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nur/Google Drive/myDoc/MINERvA/Analysis/POT/"/>
    </mc:Choice>
  </mc:AlternateContent>
  <xr:revisionPtr revIDLastSave="0" documentId="13_ncr:1_{ACD8B5E3-1A26-2644-9BB2-4D3C01194FBE}" xr6:coauthVersionLast="36" xr6:coauthVersionMax="36" xr10:uidLastSave="{00000000-0000-0000-0000-000000000000}"/>
  <bookViews>
    <workbookView xWindow="0" yWindow="460" windowWidth="25600" windowHeight="15460" xr2:uid="{00000000-000D-0000-FFFF-FFFF00000000}"/>
  </bookViews>
  <sheets>
    <sheet name="live" sheetId="3" r:id="rId1"/>
    <sheet name="FY19" sheetId="12" r:id="rId2"/>
    <sheet name="FY18" sheetId="4" r:id="rId3"/>
    <sheet name="FY17" sheetId="5" r:id="rId4"/>
    <sheet name="FY16" sheetId="6" r:id="rId5"/>
    <sheet name="FY15" sheetId="7" r:id="rId6"/>
    <sheet name="FY14" sheetId="8" r:id="rId7"/>
    <sheet name="FY13" sheetId="9" r:id="rId8"/>
    <sheet name="FYPlot" sheetId="11" r:id="rId9"/>
    <sheet name="Sheet1" sheetId="2" r:id="rId10"/>
    <sheet name="Sheet2" sheetId="13" r:id="rId1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90" i="3" l="1"/>
  <c r="P1491" i="3" s="1"/>
  <c r="P1492" i="3" s="1"/>
  <c r="P1493" i="3" s="1"/>
  <c r="P1494" i="3" s="1"/>
  <c r="P1495" i="3" s="1"/>
  <c r="P1496" i="3" s="1"/>
  <c r="O1490" i="3"/>
  <c r="O1491" i="3" s="1"/>
  <c r="O1492" i="3" s="1"/>
  <c r="O1493" i="3" s="1"/>
  <c r="O1494" i="3" s="1"/>
  <c r="O1495" i="3" s="1"/>
  <c r="O1496" i="3" s="1"/>
  <c r="N1490" i="3"/>
  <c r="N1491" i="3" s="1"/>
  <c r="N1492" i="3" s="1"/>
  <c r="N1493" i="3" s="1"/>
  <c r="N1494" i="3" s="1"/>
  <c r="N1495" i="3" s="1"/>
  <c r="N1496" i="3" s="1"/>
  <c r="M1490" i="3"/>
  <c r="M1491" i="3" s="1"/>
  <c r="M1492" i="3" s="1"/>
  <c r="M1493" i="3" s="1"/>
  <c r="M1494" i="3" s="1"/>
  <c r="M1495" i="3" s="1"/>
  <c r="M1496" i="3" s="1"/>
  <c r="L1490" i="3"/>
  <c r="L1491" i="3" s="1"/>
  <c r="L1492" i="3" s="1"/>
  <c r="L1493" i="3" s="1"/>
  <c r="L1494" i="3" s="1"/>
  <c r="L1495" i="3" s="1"/>
  <c r="L1496" i="3" s="1"/>
  <c r="K1490" i="3"/>
  <c r="K1491" i="3" s="1"/>
  <c r="K1492" i="3" s="1"/>
  <c r="K1493" i="3" s="1"/>
  <c r="K1494" i="3" s="1"/>
  <c r="K1495" i="3" s="1"/>
  <c r="K1496" i="3" s="1"/>
  <c r="P1483" i="3" l="1"/>
  <c r="P1484" i="3" s="1"/>
  <c r="P1485" i="3" s="1"/>
  <c r="P1486" i="3" s="1"/>
  <c r="P1487" i="3" s="1"/>
  <c r="P1488" i="3" s="1"/>
  <c r="P1489" i="3" s="1"/>
  <c r="O1483" i="3"/>
  <c r="O1484" i="3" s="1"/>
  <c r="O1485" i="3" s="1"/>
  <c r="O1486" i="3" s="1"/>
  <c r="O1487" i="3" s="1"/>
  <c r="O1488" i="3" s="1"/>
  <c r="O1489" i="3" s="1"/>
  <c r="N1483" i="3"/>
  <c r="N1484" i="3"/>
  <c r="N1485" i="3"/>
  <c r="N1486" i="3"/>
  <c r="N1487" i="3" s="1"/>
  <c r="N1488" i="3" s="1"/>
  <c r="N1489" i="3" s="1"/>
  <c r="M1483" i="3"/>
  <c r="M1484" i="3" s="1"/>
  <c r="M1485" i="3" s="1"/>
  <c r="M1486" i="3" s="1"/>
  <c r="M1487" i="3" s="1"/>
  <c r="M1488" i="3" s="1"/>
  <c r="M1489" i="3" s="1"/>
  <c r="L1483" i="3"/>
  <c r="L1484" i="3" s="1"/>
  <c r="L1485" i="3" s="1"/>
  <c r="L1486" i="3" s="1"/>
  <c r="L1487" i="3" s="1"/>
  <c r="L1488" i="3" s="1"/>
  <c r="L1489" i="3" s="1"/>
  <c r="K1483" i="3"/>
  <c r="K1484" i="3"/>
  <c r="K1485" i="3" s="1"/>
  <c r="K1486" i="3" s="1"/>
  <c r="K1487" i="3" s="1"/>
  <c r="K1488" i="3" s="1"/>
  <c r="K1489" i="3" s="1"/>
  <c r="R3" i="3" l="1"/>
  <c r="P1476" i="3" l="1"/>
  <c r="P1477" i="3" s="1"/>
  <c r="P1478" i="3" s="1"/>
  <c r="P1479" i="3" s="1"/>
  <c r="P1480" i="3" s="1"/>
  <c r="P1481" i="3" s="1"/>
  <c r="P1482" i="3" s="1"/>
  <c r="O1476" i="3"/>
  <c r="O1477" i="3" s="1"/>
  <c r="O1478" i="3" s="1"/>
  <c r="O1479" i="3" s="1"/>
  <c r="O1480" i="3" s="1"/>
  <c r="O1481" i="3" s="1"/>
  <c r="O1482" i="3" s="1"/>
  <c r="N1476" i="3"/>
  <c r="N1477" i="3" s="1"/>
  <c r="N1478" i="3" s="1"/>
  <c r="N1479" i="3" s="1"/>
  <c r="N1480" i="3" s="1"/>
  <c r="N1481" i="3" s="1"/>
  <c r="N1482" i="3" s="1"/>
  <c r="M1476" i="3"/>
  <c r="M1477" i="3" s="1"/>
  <c r="M1478" i="3" s="1"/>
  <c r="M1479" i="3" s="1"/>
  <c r="M1480" i="3" s="1"/>
  <c r="M1481" i="3" s="1"/>
  <c r="M1482" i="3" s="1"/>
  <c r="L1476" i="3"/>
  <c r="L1477" i="3" s="1"/>
  <c r="L1478" i="3" s="1"/>
  <c r="L1479" i="3" s="1"/>
  <c r="L1480" i="3" s="1"/>
  <c r="L1481" i="3" s="1"/>
  <c r="L1482" i="3" s="1"/>
  <c r="K1476" i="3"/>
  <c r="K1477" i="3" s="1"/>
  <c r="K1478" i="3" s="1"/>
  <c r="K1479" i="3" s="1"/>
  <c r="K1480" i="3" s="1"/>
  <c r="K1481" i="3" s="1"/>
  <c r="K1482" i="3" s="1"/>
  <c r="T4" i="3" l="1"/>
  <c r="S4" i="3"/>
  <c r="R4" i="3"/>
  <c r="T3" i="3"/>
  <c r="S3" i="3"/>
  <c r="AE3" i="3" l="1"/>
  <c r="AE2" i="3"/>
  <c r="AD3" i="3"/>
  <c r="AD2" i="3"/>
  <c r="AC3" i="3"/>
  <c r="T2" i="3" l="1"/>
  <c r="G3" i="11" l="1"/>
  <c r="G4" i="11"/>
  <c r="G5" i="11"/>
  <c r="G6" i="11"/>
  <c r="G7" i="11"/>
  <c r="G2" i="11"/>
  <c r="B5" i="11" l="1"/>
  <c r="B4" i="11"/>
  <c r="F7" i="11" l="1"/>
  <c r="E7" i="11"/>
  <c r="F6" i="11"/>
  <c r="E6" i="11"/>
  <c r="F5" i="11"/>
  <c r="E5" i="11"/>
  <c r="F4" i="11"/>
  <c r="E4" i="11"/>
  <c r="F3" i="11"/>
  <c r="E3" i="11"/>
  <c r="F2" i="11"/>
  <c r="E2" i="11"/>
  <c r="C7" i="11"/>
  <c r="D7" i="11"/>
  <c r="C6" i="11"/>
  <c r="D6" i="11"/>
  <c r="C5" i="11"/>
  <c r="D5" i="11"/>
  <c r="C4" i="11"/>
  <c r="D4" i="11"/>
  <c r="C3" i="11"/>
  <c r="D3" i="11"/>
  <c r="C2" i="11"/>
  <c r="D2" i="11"/>
  <c r="B7" i="11"/>
  <c r="B6" i="11"/>
  <c r="B3" i="11"/>
  <c r="B2" i="11"/>
  <c r="E20" i="2" l="1"/>
  <c r="F20" i="2"/>
  <c r="I20" i="2"/>
  <c r="D20" i="2"/>
  <c r="P1134" i="12"/>
  <c r="P1135" i="12" s="1"/>
  <c r="P1136" i="12" s="1"/>
  <c r="P1137" i="12" s="1"/>
  <c r="P1138" i="12" s="1"/>
  <c r="P1139" i="12" s="1"/>
  <c r="P1140" i="12" s="1"/>
  <c r="P1141" i="12" s="1"/>
  <c r="P1142" i="12" s="1"/>
  <c r="P1143" i="12" s="1"/>
  <c r="P1144" i="12" s="1"/>
  <c r="P1145" i="12" s="1"/>
  <c r="P1146" i="12" s="1"/>
  <c r="P1147" i="12" s="1"/>
  <c r="P1148" i="12" s="1"/>
  <c r="P1149" i="12" s="1"/>
  <c r="P1150" i="12" s="1"/>
  <c r="P1151" i="12" s="1"/>
  <c r="P1152" i="12" s="1"/>
  <c r="P1153" i="12" s="1"/>
  <c r="P1154" i="12" s="1"/>
  <c r="P1155" i="12" s="1"/>
  <c r="P1156" i="12" s="1"/>
  <c r="P1157" i="12" s="1"/>
  <c r="P1158" i="12" s="1"/>
  <c r="P1159" i="12" s="1"/>
  <c r="P1160" i="12" s="1"/>
  <c r="P1161" i="12" s="1"/>
  <c r="P1162" i="12" s="1"/>
  <c r="P1163" i="12" s="1"/>
  <c r="P1164" i="12" s="1"/>
  <c r="P1165" i="12" s="1"/>
  <c r="P1166" i="12" s="1"/>
  <c r="P1167" i="12" s="1"/>
  <c r="P1168" i="12" s="1"/>
  <c r="P1169" i="12" s="1"/>
  <c r="P1170" i="12" s="1"/>
  <c r="P1171" i="12" s="1"/>
  <c r="P1172" i="12" s="1"/>
  <c r="P1173" i="12" s="1"/>
  <c r="P1174" i="12" s="1"/>
  <c r="P1175" i="12" s="1"/>
  <c r="P1176" i="12" s="1"/>
  <c r="P1177" i="12" s="1"/>
  <c r="P1178" i="12" s="1"/>
  <c r="P1179" i="12" s="1"/>
  <c r="P1180" i="12" s="1"/>
  <c r="P1181" i="12" s="1"/>
  <c r="P1182" i="12" s="1"/>
  <c r="P1183" i="12" s="1"/>
  <c r="P1184" i="12" s="1"/>
  <c r="P1185" i="12" s="1"/>
  <c r="P1186" i="12" s="1"/>
  <c r="P1187" i="12" s="1"/>
  <c r="P1188" i="12" s="1"/>
  <c r="P1189" i="12" s="1"/>
  <c r="P1190" i="12" s="1"/>
  <c r="P1191" i="12" s="1"/>
  <c r="P1192" i="12" s="1"/>
  <c r="P1193" i="12" s="1"/>
  <c r="P1194" i="12" s="1"/>
  <c r="P1195" i="12" s="1"/>
  <c r="P1196" i="12" s="1"/>
  <c r="P1197" i="12" s="1"/>
  <c r="P1198" i="12" s="1"/>
  <c r="P1199" i="12" s="1"/>
  <c r="P1200" i="12" s="1"/>
  <c r="P1201" i="12" s="1"/>
  <c r="P1202" i="12" s="1"/>
  <c r="P1203" i="12" s="1"/>
  <c r="P1204" i="12" s="1"/>
  <c r="P1205" i="12" s="1"/>
  <c r="P1206" i="12" s="1"/>
  <c r="P1207" i="12" s="1"/>
  <c r="P1208" i="12" s="1"/>
  <c r="P1209" i="12" s="1"/>
  <c r="P1210" i="12" s="1"/>
  <c r="P1211" i="12" s="1"/>
  <c r="P1212" i="12" s="1"/>
  <c r="P1213" i="12" s="1"/>
  <c r="P1214" i="12" s="1"/>
  <c r="P1215" i="12" s="1"/>
  <c r="P1216" i="12" s="1"/>
  <c r="P1217" i="12" s="1"/>
  <c r="P1218" i="12" s="1"/>
  <c r="P1219" i="12" s="1"/>
  <c r="P1220" i="12" s="1"/>
  <c r="P1221" i="12" s="1"/>
  <c r="P1222" i="12" s="1"/>
  <c r="P1223" i="12" s="1"/>
  <c r="P1224" i="12" s="1"/>
  <c r="P1225" i="12" s="1"/>
  <c r="P1226" i="12" s="1"/>
  <c r="P1227" i="12" s="1"/>
  <c r="P1228" i="12" s="1"/>
  <c r="P1229" i="12" s="1"/>
  <c r="P1230" i="12" s="1"/>
  <c r="P1231" i="12" s="1"/>
  <c r="P1232" i="12" s="1"/>
  <c r="P1233" i="12" s="1"/>
  <c r="P1234" i="12" s="1"/>
  <c r="P1235" i="12" s="1"/>
  <c r="P1236" i="12" s="1"/>
  <c r="P1237" i="12" s="1"/>
  <c r="P1238" i="12" s="1"/>
  <c r="P1239" i="12" s="1"/>
  <c r="P1240" i="12" s="1"/>
  <c r="P1241" i="12" s="1"/>
  <c r="P1242" i="12" s="1"/>
  <c r="P1243" i="12" s="1"/>
  <c r="P1244" i="12" s="1"/>
  <c r="P1245" i="12" s="1"/>
  <c r="P1246" i="12" s="1"/>
  <c r="P1247" i="12" s="1"/>
  <c r="P1248" i="12" s="1"/>
  <c r="P1249" i="12" s="1"/>
  <c r="P1250" i="12" s="1"/>
  <c r="P1251" i="12" s="1"/>
  <c r="P1252" i="12" s="1"/>
  <c r="P1253" i="12" s="1"/>
  <c r="P1254" i="12" s="1"/>
  <c r="P1255" i="12" s="1"/>
  <c r="P1256" i="12" s="1"/>
  <c r="P1257" i="12" s="1"/>
  <c r="P1258" i="12" s="1"/>
  <c r="P1259" i="12" s="1"/>
  <c r="P1260" i="12" s="1"/>
  <c r="P1261" i="12" s="1"/>
  <c r="P1262" i="12" s="1"/>
  <c r="P1263" i="12" s="1"/>
  <c r="P1264" i="12" s="1"/>
  <c r="P1265" i="12" s="1"/>
  <c r="P1266" i="12" s="1"/>
  <c r="P1267" i="12" s="1"/>
  <c r="P1268" i="12" s="1"/>
  <c r="P1269" i="12" s="1"/>
  <c r="P1270" i="12" s="1"/>
  <c r="P1271" i="12" s="1"/>
  <c r="P1272" i="12" s="1"/>
  <c r="P1273" i="12" s="1"/>
  <c r="P1274" i="12" s="1"/>
  <c r="P1275" i="12" s="1"/>
  <c r="P1276" i="12" s="1"/>
  <c r="P1277" i="12" s="1"/>
  <c r="P1278" i="12" s="1"/>
  <c r="P1279" i="12" s="1"/>
  <c r="P1280" i="12" s="1"/>
  <c r="P1281" i="12" s="1"/>
  <c r="P1282" i="12" s="1"/>
  <c r="P1283" i="12" s="1"/>
  <c r="P1284" i="12" s="1"/>
  <c r="P1285" i="12" s="1"/>
  <c r="P1286" i="12" s="1"/>
  <c r="P1287" i="12" s="1"/>
  <c r="P1288" i="12" s="1"/>
  <c r="P1289" i="12" s="1"/>
  <c r="P1290" i="12" s="1"/>
  <c r="P1291" i="12" s="1"/>
  <c r="P1292" i="12" s="1"/>
  <c r="P1293" i="12" s="1"/>
  <c r="P1294" i="12" s="1"/>
  <c r="P1295" i="12" s="1"/>
  <c r="P1296" i="12" s="1"/>
  <c r="P1297" i="12" s="1"/>
  <c r="P1298" i="12" s="1"/>
  <c r="P1299" i="12" s="1"/>
  <c r="P1300" i="12" s="1"/>
  <c r="P1301" i="12" s="1"/>
  <c r="P1302" i="12" s="1"/>
  <c r="P1303" i="12" s="1"/>
  <c r="P1304" i="12" s="1"/>
  <c r="P1305" i="12" s="1"/>
  <c r="P1306" i="12" s="1"/>
  <c r="P1307" i="12" s="1"/>
  <c r="P1308" i="12" s="1"/>
  <c r="P1309" i="12" s="1"/>
  <c r="P1310" i="12" s="1"/>
  <c r="P1311" i="12" s="1"/>
  <c r="P1312" i="12" s="1"/>
  <c r="P1313" i="12" s="1"/>
  <c r="P1314" i="12" s="1"/>
  <c r="P1315" i="12" s="1"/>
  <c r="P1316" i="12" s="1"/>
  <c r="P1317" i="12" s="1"/>
  <c r="P1318" i="12" s="1"/>
  <c r="P1319" i="12" s="1"/>
  <c r="P1320" i="12" s="1"/>
  <c r="P1321" i="12" s="1"/>
  <c r="P1322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M196" i="12" s="1"/>
  <c r="M197" i="12" s="1"/>
  <c r="M198" i="12" s="1"/>
  <c r="M199" i="12" s="1"/>
  <c r="M200" i="12" s="1"/>
  <c r="M201" i="12" s="1"/>
  <c r="M202" i="12" s="1"/>
  <c r="M203" i="12" s="1"/>
  <c r="M204" i="12" s="1"/>
  <c r="M205" i="12" s="1"/>
  <c r="M206" i="12" s="1"/>
  <c r="M207" i="12" s="1"/>
  <c r="M208" i="12" s="1"/>
  <c r="M209" i="12" s="1"/>
  <c r="M210" i="12" s="1"/>
  <c r="M211" i="12" s="1"/>
  <c r="M212" i="12" s="1"/>
  <c r="M213" i="12" s="1"/>
  <c r="M214" i="12" s="1"/>
  <c r="M215" i="12" s="1"/>
  <c r="M216" i="12" s="1"/>
  <c r="M217" i="12" s="1"/>
  <c r="M218" i="12" s="1"/>
  <c r="M219" i="12" s="1"/>
  <c r="M220" i="12" s="1"/>
  <c r="M221" i="12" s="1"/>
  <c r="M222" i="12" s="1"/>
  <c r="M223" i="12" s="1"/>
  <c r="M224" i="12" s="1"/>
  <c r="M225" i="12" s="1"/>
  <c r="M226" i="12" s="1"/>
  <c r="M227" i="12" s="1"/>
  <c r="M228" i="12" s="1"/>
  <c r="M229" i="12" s="1"/>
  <c r="M230" i="12" s="1"/>
  <c r="M231" i="12" s="1"/>
  <c r="M232" i="12" s="1"/>
  <c r="M233" i="12" s="1"/>
  <c r="M234" i="12" s="1"/>
  <c r="L2" i="12"/>
  <c r="L3" i="12" s="1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L145" i="12" s="1"/>
  <c r="L146" i="12" s="1"/>
  <c r="L147" i="12" s="1"/>
  <c r="L148" i="12" s="1"/>
  <c r="L149" i="12" s="1"/>
  <c r="L150" i="12" s="1"/>
  <c r="L151" i="12" s="1"/>
  <c r="L152" i="12" s="1"/>
  <c r="L153" i="12" s="1"/>
  <c r="L154" i="12" s="1"/>
  <c r="L155" i="12" s="1"/>
  <c r="L156" i="12" s="1"/>
  <c r="L157" i="12" s="1"/>
  <c r="L158" i="12" s="1"/>
  <c r="L159" i="12" s="1"/>
  <c r="L160" i="12" s="1"/>
  <c r="L161" i="12" s="1"/>
  <c r="L162" i="12" s="1"/>
  <c r="L163" i="12" s="1"/>
  <c r="L164" i="12" s="1"/>
  <c r="L165" i="12" s="1"/>
  <c r="L166" i="12" s="1"/>
  <c r="L167" i="12" s="1"/>
  <c r="L168" i="12" s="1"/>
  <c r="L169" i="12" s="1"/>
  <c r="L170" i="12" s="1"/>
  <c r="L171" i="12" s="1"/>
  <c r="L172" i="12" s="1"/>
  <c r="L173" i="12" s="1"/>
  <c r="L174" i="12" s="1"/>
  <c r="L175" i="12" s="1"/>
  <c r="L176" i="12" s="1"/>
  <c r="L177" i="12" s="1"/>
  <c r="L178" i="12" s="1"/>
  <c r="L179" i="12" s="1"/>
  <c r="L180" i="12" s="1"/>
  <c r="L181" i="12" s="1"/>
  <c r="L182" i="12" s="1"/>
  <c r="L183" i="12" s="1"/>
  <c r="L184" i="12" s="1"/>
  <c r="L185" i="12" s="1"/>
  <c r="L186" i="12" s="1"/>
  <c r="L187" i="12" s="1"/>
  <c r="L188" i="12" s="1"/>
  <c r="L189" i="12" s="1"/>
  <c r="L190" i="12" s="1"/>
  <c r="L191" i="12" s="1"/>
  <c r="L192" i="12" s="1"/>
  <c r="L193" i="12" s="1"/>
  <c r="L194" i="12" s="1"/>
  <c r="L195" i="12" s="1"/>
  <c r="L196" i="12" s="1"/>
  <c r="L197" i="12" s="1"/>
  <c r="L198" i="12" s="1"/>
  <c r="L199" i="12" s="1"/>
  <c r="L200" i="12" s="1"/>
  <c r="L201" i="12" s="1"/>
  <c r="L202" i="12" s="1"/>
  <c r="L203" i="12" s="1"/>
  <c r="L204" i="12" s="1"/>
  <c r="L205" i="12" s="1"/>
  <c r="L206" i="12" s="1"/>
  <c r="L207" i="12" s="1"/>
  <c r="L208" i="12" s="1"/>
  <c r="L209" i="12" s="1"/>
  <c r="L210" i="12" s="1"/>
  <c r="L211" i="12" s="1"/>
  <c r="L212" i="12" s="1"/>
  <c r="L213" i="12" s="1"/>
  <c r="L214" i="12" s="1"/>
  <c r="L215" i="12" s="1"/>
  <c r="L216" i="12" s="1"/>
  <c r="L217" i="12" s="1"/>
  <c r="L218" i="12" s="1"/>
  <c r="L219" i="12" s="1"/>
  <c r="L220" i="12" s="1"/>
  <c r="L221" i="12" s="1"/>
  <c r="L222" i="12" s="1"/>
  <c r="L223" i="12" s="1"/>
  <c r="L224" i="12" s="1"/>
  <c r="L225" i="12" s="1"/>
  <c r="L226" i="12" s="1"/>
  <c r="L227" i="12" s="1"/>
  <c r="L228" i="12" s="1"/>
  <c r="L229" i="12" s="1"/>
  <c r="L230" i="12" s="1"/>
  <c r="L231" i="12" s="1"/>
  <c r="L232" i="12" s="1"/>
  <c r="L233" i="12" s="1"/>
  <c r="L23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K157" i="12" s="1"/>
  <c r="K158" i="12" s="1"/>
  <c r="K159" i="12" s="1"/>
  <c r="K160" i="12" s="1"/>
  <c r="K161" i="12" s="1"/>
  <c r="K162" i="12" s="1"/>
  <c r="K163" i="12" s="1"/>
  <c r="K164" i="12" s="1"/>
  <c r="K165" i="12" s="1"/>
  <c r="K166" i="12" s="1"/>
  <c r="K167" i="12" s="1"/>
  <c r="K168" i="12" s="1"/>
  <c r="K169" i="12" s="1"/>
  <c r="K170" i="12" s="1"/>
  <c r="K171" i="12" s="1"/>
  <c r="K172" i="12" s="1"/>
  <c r="K173" i="12" s="1"/>
  <c r="K174" i="12" s="1"/>
  <c r="K175" i="12" s="1"/>
  <c r="K176" i="12" s="1"/>
  <c r="K177" i="12" s="1"/>
  <c r="K178" i="12" s="1"/>
  <c r="K179" i="12" s="1"/>
  <c r="K180" i="12" s="1"/>
  <c r="K181" i="12" s="1"/>
  <c r="K182" i="12" s="1"/>
  <c r="K183" i="12" s="1"/>
  <c r="K184" i="12" s="1"/>
  <c r="K185" i="12" s="1"/>
  <c r="K186" i="12" s="1"/>
  <c r="K187" i="12" s="1"/>
  <c r="K188" i="12" s="1"/>
  <c r="K189" i="12" s="1"/>
  <c r="K190" i="12" s="1"/>
  <c r="K191" i="12" s="1"/>
  <c r="K192" i="12" s="1"/>
  <c r="K193" i="12" s="1"/>
  <c r="K194" i="12" s="1"/>
  <c r="K195" i="12" s="1"/>
  <c r="K196" i="12" s="1"/>
  <c r="K197" i="12" s="1"/>
  <c r="K198" i="12" s="1"/>
  <c r="K199" i="12" s="1"/>
  <c r="K200" i="12" s="1"/>
  <c r="K201" i="12" s="1"/>
  <c r="K202" i="12" s="1"/>
  <c r="K203" i="12" s="1"/>
  <c r="K204" i="12" s="1"/>
  <c r="K205" i="12" s="1"/>
  <c r="K206" i="12" s="1"/>
  <c r="K207" i="12" s="1"/>
  <c r="K208" i="12" s="1"/>
  <c r="K209" i="12" s="1"/>
  <c r="K210" i="12" s="1"/>
  <c r="K211" i="12" s="1"/>
  <c r="K212" i="12" s="1"/>
  <c r="K213" i="12" s="1"/>
  <c r="K214" i="12" s="1"/>
  <c r="K215" i="12" s="1"/>
  <c r="K216" i="12" s="1"/>
  <c r="K217" i="12" s="1"/>
  <c r="K218" i="12" s="1"/>
  <c r="K219" i="12" s="1"/>
  <c r="K220" i="12" s="1"/>
  <c r="K221" i="12" s="1"/>
  <c r="K222" i="12" s="1"/>
  <c r="K223" i="12" s="1"/>
  <c r="K224" i="12" s="1"/>
  <c r="K225" i="12" s="1"/>
  <c r="K226" i="12" s="1"/>
  <c r="K227" i="12" s="1"/>
  <c r="K228" i="12" s="1"/>
  <c r="K229" i="12" s="1"/>
  <c r="K230" i="12" s="1"/>
  <c r="K231" i="12" s="1"/>
  <c r="K232" i="12" s="1"/>
  <c r="K233" i="12" s="1"/>
  <c r="K234" i="12" s="1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F3" i="12"/>
  <c r="AE3" i="12"/>
  <c r="AD3" i="12"/>
  <c r="AC3" i="12"/>
  <c r="J3" i="12"/>
  <c r="AF2" i="12"/>
  <c r="AE2" i="12"/>
  <c r="AD2" i="12"/>
  <c r="AC2" i="12"/>
  <c r="Z2" i="12"/>
  <c r="Y2" i="12"/>
  <c r="F8" i="11" s="1"/>
  <c r="X2" i="12"/>
  <c r="E8" i="11" s="1"/>
  <c r="T2" i="12"/>
  <c r="D8" i="11" s="1"/>
  <c r="S2" i="12"/>
  <c r="C8" i="11" s="1"/>
  <c r="R2" i="12"/>
  <c r="B8" i="11" s="1"/>
  <c r="J2" i="12"/>
  <c r="X2" i="4"/>
  <c r="M2" i="4"/>
  <c r="M3" i="4"/>
  <c r="M4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L2" i="4"/>
  <c r="L3" i="4"/>
  <c r="L4" i="4"/>
  <c r="L5" i="4"/>
  <c r="L6" i="4" s="1"/>
  <c r="L7" i="4" s="1"/>
  <c r="L8" i="4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K2" i="4"/>
  <c r="K3" i="4"/>
  <c r="K4" i="4"/>
  <c r="K5" i="4" s="1"/>
  <c r="K6" i="4" s="1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J233" i="4"/>
  <c r="J234" i="4"/>
  <c r="J226" i="4"/>
  <c r="J227" i="4"/>
  <c r="J228" i="4"/>
  <c r="J229" i="4"/>
  <c r="J230" i="4"/>
  <c r="J231" i="4"/>
  <c r="J232" i="4"/>
  <c r="J219" i="4"/>
  <c r="J220" i="4"/>
  <c r="J221" i="4"/>
  <c r="J222" i="4"/>
  <c r="J223" i="4"/>
  <c r="J224" i="4"/>
  <c r="J225" i="4"/>
  <c r="J212" i="4"/>
  <c r="J213" i="4"/>
  <c r="J214" i="4"/>
  <c r="J215" i="4"/>
  <c r="J216" i="4"/>
  <c r="J217" i="4"/>
  <c r="J218" i="4"/>
  <c r="J205" i="4"/>
  <c r="J206" i="4"/>
  <c r="J207" i="4"/>
  <c r="J208" i="4"/>
  <c r="J209" i="4"/>
  <c r="J210" i="4"/>
  <c r="J211" i="4"/>
  <c r="J198" i="4"/>
  <c r="J199" i="4"/>
  <c r="J200" i="4"/>
  <c r="J201" i="4"/>
  <c r="J202" i="4"/>
  <c r="J203" i="4"/>
  <c r="J204" i="4"/>
  <c r="J191" i="4"/>
  <c r="J192" i="4"/>
  <c r="J193" i="4"/>
  <c r="J194" i="4"/>
  <c r="J195" i="4"/>
  <c r="J196" i="4"/>
  <c r="J197" i="4"/>
  <c r="I1134" i="11"/>
  <c r="I1135" i="11" s="1"/>
  <c r="I1136" i="11" s="1"/>
  <c r="I1137" i="11" s="1"/>
  <c r="I1138" i="11" s="1"/>
  <c r="I1139" i="11" s="1"/>
  <c r="P1134" i="9"/>
  <c r="P1135" i="9" s="1"/>
  <c r="P1136" i="9" s="1"/>
  <c r="P1137" i="9" s="1"/>
  <c r="P1138" i="9"/>
  <c r="P1139" i="9" s="1"/>
  <c r="P1140" i="9" s="1"/>
  <c r="P1141" i="9" s="1"/>
  <c r="P1142" i="9"/>
  <c r="P1143" i="9" s="1"/>
  <c r="P1144" i="9" s="1"/>
  <c r="P1145" i="9" s="1"/>
  <c r="P1146" i="9" s="1"/>
  <c r="P1147" i="9" s="1"/>
  <c r="P1148" i="9" s="1"/>
  <c r="P1149" i="9" s="1"/>
  <c r="P1150" i="9" s="1"/>
  <c r="P1151" i="9" s="1"/>
  <c r="P1152" i="9" s="1"/>
  <c r="P1153" i="9" s="1"/>
  <c r="P1154" i="9" s="1"/>
  <c r="P1155" i="9" s="1"/>
  <c r="P1156" i="9" s="1"/>
  <c r="P1157" i="9" s="1"/>
  <c r="P1158" i="9"/>
  <c r="P1159" i="9" s="1"/>
  <c r="P1160" i="9" s="1"/>
  <c r="P1161" i="9" s="1"/>
  <c r="P1162" i="9" s="1"/>
  <c r="P1163" i="9" s="1"/>
  <c r="P1164" i="9" s="1"/>
  <c r="P1165" i="9" s="1"/>
  <c r="P1166" i="9" s="1"/>
  <c r="P1167" i="9" s="1"/>
  <c r="P1168" i="9" s="1"/>
  <c r="P1169" i="9" s="1"/>
  <c r="P1170" i="9" s="1"/>
  <c r="P1171" i="9" s="1"/>
  <c r="P1172" i="9" s="1"/>
  <c r="P1173" i="9" s="1"/>
  <c r="P1174" i="9"/>
  <c r="P1175" i="9" s="1"/>
  <c r="P1176" i="9" s="1"/>
  <c r="P1177" i="9" s="1"/>
  <c r="P1178" i="9" s="1"/>
  <c r="P1179" i="9" s="1"/>
  <c r="P1180" i="9" s="1"/>
  <c r="P1181" i="9" s="1"/>
  <c r="P1182" i="9" s="1"/>
  <c r="P1183" i="9" s="1"/>
  <c r="P1184" i="9" s="1"/>
  <c r="P1185" i="9" s="1"/>
  <c r="P1186" i="9" s="1"/>
  <c r="P1187" i="9" s="1"/>
  <c r="P1188" i="9" s="1"/>
  <c r="P1189" i="9" s="1"/>
  <c r="P1190" i="9" s="1"/>
  <c r="P1191" i="9" s="1"/>
  <c r="P1192" i="9" s="1"/>
  <c r="P1193" i="9" s="1"/>
  <c r="P1194" i="9" s="1"/>
  <c r="P1195" i="9" s="1"/>
  <c r="P1196" i="9" s="1"/>
  <c r="P1197" i="9" s="1"/>
  <c r="P1198" i="9" s="1"/>
  <c r="P1199" i="9" s="1"/>
  <c r="P1200" i="9" s="1"/>
  <c r="P1201" i="9" s="1"/>
  <c r="P1202" i="9" s="1"/>
  <c r="P1203" i="9" s="1"/>
  <c r="P1204" i="9" s="1"/>
  <c r="P1205" i="9" s="1"/>
  <c r="P1206" i="9" s="1"/>
  <c r="P1207" i="9" s="1"/>
  <c r="P1208" i="9" s="1"/>
  <c r="P1209" i="9" s="1"/>
  <c r="P1210" i="9" s="1"/>
  <c r="P1211" i="9" s="1"/>
  <c r="P1212" i="9" s="1"/>
  <c r="P1213" i="9" s="1"/>
  <c r="P1214" i="9" s="1"/>
  <c r="P1215" i="9" s="1"/>
  <c r="P1216" i="9" s="1"/>
  <c r="P1217" i="9" s="1"/>
  <c r="P1218" i="9" s="1"/>
  <c r="P1219" i="9" s="1"/>
  <c r="P1220" i="9" s="1"/>
  <c r="P1221" i="9" s="1"/>
  <c r="P1222" i="9" s="1"/>
  <c r="P1223" i="9" s="1"/>
  <c r="P1224" i="9" s="1"/>
  <c r="P1225" i="9" s="1"/>
  <c r="P1226" i="9" s="1"/>
  <c r="P1227" i="9" s="1"/>
  <c r="P1228" i="9" s="1"/>
  <c r="P1229" i="9" s="1"/>
  <c r="P1230" i="9" s="1"/>
  <c r="P1231" i="9" s="1"/>
  <c r="P1232" i="9" s="1"/>
  <c r="P1233" i="9" s="1"/>
  <c r="P1234" i="9" s="1"/>
  <c r="P1235" i="9" s="1"/>
  <c r="P1236" i="9" s="1"/>
  <c r="P1237" i="9" s="1"/>
  <c r="P1238" i="9"/>
  <c r="P1239" i="9" s="1"/>
  <c r="P1240" i="9" s="1"/>
  <c r="P1241" i="9" s="1"/>
  <c r="P1242" i="9" s="1"/>
  <c r="P1243" i="9" s="1"/>
  <c r="P1244" i="9" s="1"/>
  <c r="P1245" i="9" s="1"/>
  <c r="P1246" i="9" s="1"/>
  <c r="P1247" i="9" s="1"/>
  <c r="P1248" i="9" s="1"/>
  <c r="P1249" i="9" s="1"/>
  <c r="P1250" i="9" s="1"/>
  <c r="P1251" i="9" s="1"/>
  <c r="P1252" i="9" s="1"/>
  <c r="P1253" i="9" s="1"/>
  <c r="P1254" i="9" s="1"/>
  <c r="P1255" i="9" s="1"/>
  <c r="P1256" i="9" s="1"/>
  <c r="P1257" i="9" s="1"/>
  <c r="P1258" i="9" s="1"/>
  <c r="P1259" i="9" s="1"/>
  <c r="P1260" i="9" s="1"/>
  <c r="P1261" i="9" s="1"/>
  <c r="P1262" i="9" s="1"/>
  <c r="P1263" i="9" s="1"/>
  <c r="P1264" i="9" s="1"/>
  <c r="P1265" i="9" s="1"/>
  <c r="P1266" i="9" s="1"/>
  <c r="P1267" i="9" s="1"/>
  <c r="P1268" i="9" s="1"/>
  <c r="P1269" i="9" s="1"/>
  <c r="P1270" i="9" s="1"/>
  <c r="P1271" i="9" s="1"/>
  <c r="P1272" i="9" s="1"/>
  <c r="P1273" i="9" s="1"/>
  <c r="P1274" i="9" s="1"/>
  <c r="P1275" i="9" s="1"/>
  <c r="P1276" i="9" s="1"/>
  <c r="P1277" i="9" s="1"/>
  <c r="P1278" i="9" s="1"/>
  <c r="P1279" i="9" s="1"/>
  <c r="P1280" i="9" s="1"/>
  <c r="P1281" i="9" s="1"/>
  <c r="P1282" i="9" s="1"/>
  <c r="P1283" i="9" s="1"/>
  <c r="P1284" i="9" s="1"/>
  <c r="P1285" i="9" s="1"/>
  <c r="P1286" i="9" s="1"/>
  <c r="P1287" i="9" s="1"/>
  <c r="P1288" i="9" s="1"/>
  <c r="P1289" i="9" s="1"/>
  <c r="P1290" i="9" s="1"/>
  <c r="P1291" i="9" s="1"/>
  <c r="P1292" i="9" s="1"/>
  <c r="P1293" i="9" s="1"/>
  <c r="P1294" i="9" s="1"/>
  <c r="P1295" i="9" s="1"/>
  <c r="P1296" i="9" s="1"/>
  <c r="P1297" i="9" s="1"/>
  <c r="P1298" i="9" s="1"/>
  <c r="P1299" i="9" s="1"/>
  <c r="P1300" i="9" s="1"/>
  <c r="P1301" i="9" s="1"/>
  <c r="P1302" i="9"/>
  <c r="P1303" i="9" s="1"/>
  <c r="P1304" i="9" s="1"/>
  <c r="P1305" i="9" s="1"/>
  <c r="P1306" i="9" s="1"/>
  <c r="P1307" i="9" s="1"/>
  <c r="P1308" i="9" s="1"/>
  <c r="P1309" i="9" s="1"/>
  <c r="P1310" i="9" s="1"/>
  <c r="P1311" i="9" s="1"/>
  <c r="P1312" i="9" s="1"/>
  <c r="P1313" i="9" s="1"/>
  <c r="P1314" i="9" s="1"/>
  <c r="P1315" i="9" s="1"/>
  <c r="P1316" i="9" s="1"/>
  <c r="P1317" i="9" s="1"/>
  <c r="P1318" i="9" s="1"/>
  <c r="P1319" i="9" s="1"/>
  <c r="P1320" i="9" s="1"/>
  <c r="P1321" i="9" s="1"/>
  <c r="P1322" i="9" s="1"/>
  <c r="M2" i="9"/>
  <c r="M3" i="9" s="1"/>
  <c r="M4" i="9" s="1"/>
  <c r="M5" i="9"/>
  <c r="M6" i="9" s="1"/>
  <c r="M7" i="9" s="1"/>
  <c r="M8" i="9" s="1"/>
  <c r="M9" i="9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L2" i="9"/>
  <c r="L3" i="9"/>
  <c r="L4" i="9"/>
  <c r="L5" i="9" s="1"/>
  <c r="L6" i="9" s="1"/>
  <c r="L7" i="9" s="1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K2" i="9"/>
  <c r="K3" i="9"/>
  <c r="K4" i="9" s="1"/>
  <c r="K5" i="9" s="1"/>
  <c r="K6" i="9" s="1"/>
  <c r="K7" i="9"/>
  <c r="K8" i="9" s="1"/>
  <c r="K9" i="9" s="1"/>
  <c r="K10" i="9" s="1"/>
  <c r="K11" i="9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AF3" i="9"/>
  <c r="AE3" i="9"/>
  <c r="AD3" i="9"/>
  <c r="AC3" i="9"/>
  <c r="J3" i="9"/>
  <c r="AF2" i="9"/>
  <c r="AE2" i="9"/>
  <c r="AD2" i="9"/>
  <c r="AC2" i="9"/>
  <c r="Z2" i="9"/>
  <c r="Y2" i="9"/>
  <c r="X2" i="9"/>
  <c r="T2" i="9"/>
  <c r="S2" i="9"/>
  <c r="R2" i="9"/>
  <c r="J2" i="9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P1134" i="8"/>
  <c r="P1135" i="8"/>
  <c r="P1136" i="8"/>
  <c r="P1137" i="8" s="1"/>
  <c r="P1138" i="8"/>
  <c r="P1139" i="8" s="1"/>
  <c r="P1140" i="8" s="1"/>
  <c r="P1141" i="8" s="1"/>
  <c r="P1142" i="8"/>
  <c r="P1143" i="8" s="1"/>
  <c r="P1144" i="8" s="1"/>
  <c r="P1145" i="8" s="1"/>
  <c r="P1146" i="8" s="1"/>
  <c r="P1147" i="8" s="1"/>
  <c r="P1148" i="8" s="1"/>
  <c r="P1149" i="8" s="1"/>
  <c r="P1150" i="8" s="1"/>
  <c r="P1151" i="8" s="1"/>
  <c r="P1152" i="8" s="1"/>
  <c r="P1153" i="8" s="1"/>
  <c r="P1154" i="8" s="1"/>
  <c r="P1155" i="8" s="1"/>
  <c r="P1156" i="8" s="1"/>
  <c r="P1157" i="8" s="1"/>
  <c r="P1158" i="8"/>
  <c r="P1159" i="8" s="1"/>
  <c r="P1160" i="8" s="1"/>
  <c r="P1161" i="8" s="1"/>
  <c r="P1162" i="8" s="1"/>
  <c r="P1163" i="8" s="1"/>
  <c r="P1164" i="8" s="1"/>
  <c r="P1165" i="8" s="1"/>
  <c r="P1166" i="8" s="1"/>
  <c r="P1167" i="8" s="1"/>
  <c r="P1168" i="8" s="1"/>
  <c r="P1169" i="8" s="1"/>
  <c r="P1170" i="8" s="1"/>
  <c r="P1171" i="8" s="1"/>
  <c r="P1172" i="8" s="1"/>
  <c r="P1173" i="8" s="1"/>
  <c r="P1174" i="8"/>
  <c r="P1175" i="8" s="1"/>
  <c r="P1176" i="8" s="1"/>
  <c r="P1177" i="8" s="1"/>
  <c r="P1178" i="8" s="1"/>
  <c r="P1179" i="8" s="1"/>
  <c r="P1180" i="8" s="1"/>
  <c r="P1181" i="8" s="1"/>
  <c r="P1182" i="8" s="1"/>
  <c r="P1183" i="8" s="1"/>
  <c r="P1184" i="8" s="1"/>
  <c r="P1185" i="8" s="1"/>
  <c r="P1186" i="8" s="1"/>
  <c r="P1187" i="8" s="1"/>
  <c r="P1188" i="8" s="1"/>
  <c r="P1189" i="8" s="1"/>
  <c r="P1190" i="8" s="1"/>
  <c r="P1191" i="8" s="1"/>
  <c r="P1192" i="8" s="1"/>
  <c r="P1193" i="8" s="1"/>
  <c r="P1194" i="8" s="1"/>
  <c r="P1195" i="8" s="1"/>
  <c r="P1196" i="8" s="1"/>
  <c r="P1197" i="8" s="1"/>
  <c r="P1198" i="8" s="1"/>
  <c r="P1199" i="8" s="1"/>
  <c r="P1200" i="8" s="1"/>
  <c r="P1201" i="8" s="1"/>
  <c r="P1202" i="8" s="1"/>
  <c r="P1203" i="8" s="1"/>
  <c r="P1204" i="8" s="1"/>
  <c r="P1205" i="8" s="1"/>
  <c r="P1206" i="8" s="1"/>
  <c r="P1207" i="8" s="1"/>
  <c r="P1208" i="8" s="1"/>
  <c r="P1209" i="8" s="1"/>
  <c r="P1210" i="8" s="1"/>
  <c r="P1211" i="8" s="1"/>
  <c r="P1212" i="8" s="1"/>
  <c r="P1213" i="8" s="1"/>
  <c r="P1214" i="8" s="1"/>
  <c r="P1215" i="8" s="1"/>
  <c r="P1216" i="8" s="1"/>
  <c r="P1217" i="8" s="1"/>
  <c r="P1218" i="8" s="1"/>
  <c r="P1219" i="8" s="1"/>
  <c r="P1220" i="8" s="1"/>
  <c r="P1221" i="8" s="1"/>
  <c r="P1222" i="8" s="1"/>
  <c r="P1223" i="8" s="1"/>
  <c r="P1224" i="8" s="1"/>
  <c r="P1225" i="8" s="1"/>
  <c r="P1226" i="8" s="1"/>
  <c r="P1227" i="8" s="1"/>
  <c r="P1228" i="8" s="1"/>
  <c r="P1229" i="8" s="1"/>
  <c r="P1230" i="8" s="1"/>
  <c r="P1231" i="8" s="1"/>
  <c r="P1232" i="8" s="1"/>
  <c r="P1233" i="8" s="1"/>
  <c r="P1234" i="8" s="1"/>
  <c r="P1235" i="8" s="1"/>
  <c r="P1236" i="8" s="1"/>
  <c r="P1237" i="8" s="1"/>
  <c r="P1238" i="8"/>
  <c r="P1239" i="8" s="1"/>
  <c r="P1240" i="8" s="1"/>
  <c r="P1241" i="8" s="1"/>
  <c r="P1242" i="8" s="1"/>
  <c r="P1243" i="8" s="1"/>
  <c r="P1244" i="8" s="1"/>
  <c r="P1245" i="8" s="1"/>
  <c r="P1246" i="8" s="1"/>
  <c r="P1247" i="8" s="1"/>
  <c r="P1248" i="8" s="1"/>
  <c r="P1249" i="8" s="1"/>
  <c r="P1250" i="8" s="1"/>
  <c r="P1251" i="8" s="1"/>
  <c r="P1252" i="8" s="1"/>
  <c r="P1253" i="8" s="1"/>
  <c r="P1254" i="8" s="1"/>
  <c r="P1255" i="8" s="1"/>
  <c r="P1256" i="8" s="1"/>
  <c r="P1257" i="8" s="1"/>
  <c r="P1258" i="8" s="1"/>
  <c r="P1259" i="8" s="1"/>
  <c r="P1260" i="8" s="1"/>
  <c r="P1261" i="8" s="1"/>
  <c r="P1262" i="8" s="1"/>
  <c r="P1263" i="8" s="1"/>
  <c r="P1264" i="8" s="1"/>
  <c r="P1265" i="8" s="1"/>
  <c r="P1266" i="8" s="1"/>
  <c r="P1267" i="8" s="1"/>
  <c r="P1268" i="8" s="1"/>
  <c r="P1269" i="8" s="1"/>
  <c r="P1270" i="8" s="1"/>
  <c r="P1271" i="8" s="1"/>
  <c r="P1272" i="8" s="1"/>
  <c r="P1273" i="8" s="1"/>
  <c r="P1274" i="8" s="1"/>
  <c r="P1275" i="8" s="1"/>
  <c r="P1276" i="8" s="1"/>
  <c r="P1277" i="8" s="1"/>
  <c r="P1278" i="8" s="1"/>
  <c r="P1279" i="8" s="1"/>
  <c r="P1280" i="8" s="1"/>
  <c r="P1281" i="8" s="1"/>
  <c r="P1282" i="8" s="1"/>
  <c r="P1283" i="8" s="1"/>
  <c r="P1284" i="8" s="1"/>
  <c r="P1285" i="8" s="1"/>
  <c r="P1286" i="8" s="1"/>
  <c r="P1287" i="8" s="1"/>
  <c r="P1288" i="8" s="1"/>
  <c r="P1289" i="8" s="1"/>
  <c r="P1290" i="8" s="1"/>
  <c r="P1291" i="8" s="1"/>
  <c r="P1292" i="8" s="1"/>
  <c r="P1293" i="8" s="1"/>
  <c r="P1294" i="8" s="1"/>
  <c r="P1295" i="8" s="1"/>
  <c r="P1296" i="8" s="1"/>
  <c r="P1297" i="8" s="1"/>
  <c r="P1298" i="8" s="1"/>
  <c r="P1299" i="8" s="1"/>
  <c r="P1300" i="8" s="1"/>
  <c r="P1301" i="8" s="1"/>
  <c r="P1302" i="8" s="1"/>
  <c r="P1303" i="8" s="1"/>
  <c r="P1304" i="8" s="1"/>
  <c r="P1305" i="8" s="1"/>
  <c r="P1306" i="8" s="1"/>
  <c r="P1307" i="8" s="1"/>
  <c r="P1308" i="8" s="1"/>
  <c r="P1309" i="8" s="1"/>
  <c r="P1310" i="8" s="1"/>
  <c r="P1311" i="8" s="1"/>
  <c r="P1312" i="8" s="1"/>
  <c r="P1313" i="8" s="1"/>
  <c r="P1314" i="8" s="1"/>
  <c r="P1315" i="8" s="1"/>
  <c r="P1316" i="8" s="1"/>
  <c r="P1317" i="8" s="1"/>
  <c r="P1318" i="8" s="1"/>
  <c r="P1319" i="8" s="1"/>
  <c r="P1320" i="8" s="1"/>
  <c r="P1321" i="8" s="1"/>
  <c r="P1322" i="8" s="1"/>
  <c r="M2" i="8"/>
  <c r="M3" i="8"/>
  <c r="M4" i="8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K2" i="8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AF3" i="8"/>
  <c r="AE3" i="8"/>
  <c r="AD3" i="8"/>
  <c r="AC3" i="8"/>
  <c r="J3" i="8"/>
  <c r="AF2" i="8"/>
  <c r="AE2" i="8"/>
  <c r="AD2" i="8"/>
  <c r="AC2" i="8"/>
  <c r="Z2" i="8"/>
  <c r="Y2" i="8"/>
  <c r="X2" i="8"/>
  <c r="T2" i="8"/>
  <c r="S2" i="8"/>
  <c r="R2" i="8"/>
  <c r="J2" i="8"/>
  <c r="J252" i="7"/>
  <c r="J253" i="7"/>
  <c r="J254" i="7"/>
  <c r="P1134" i="7"/>
  <c r="P1135" i="7" s="1"/>
  <c r="P1136" i="7" s="1"/>
  <c r="P1137" i="7" s="1"/>
  <c r="P1138" i="7" s="1"/>
  <c r="P1139" i="7" s="1"/>
  <c r="P1140" i="7" s="1"/>
  <c r="P1141" i="7" s="1"/>
  <c r="P1142" i="7" s="1"/>
  <c r="P1143" i="7" s="1"/>
  <c r="P1144" i="7" s="1"/>
  <c r="P1145" i="7" s="1"/>
  <c r="P1146" i="7" s="1"/>
  <c r="P1147" i="7" s="1"/>
  <c r="P1148" i="7" s="1"/>
  <c r="P1149" i="7" s="1"/>
  <c r="P1150" i="7" s="1"/>
  <c r="P1151" i="7" s="1"/>
  <c r="P1152" i="7" s="1"/>
  <c r="P1153" i="7" s="1"/>
  <c r="P1154" i="7" s="1"/>
  <c r="P1155" i="7" s="1"/>
  <c r="P1156" i="7" s="1"/>
  <c r="P1157" i="7" s="1"/>
  <c r="P1158" i="7" s="1"/>
  <c r="P1159" i="7" s="1"/>
  <c r="P1160" i="7" s="1"/>
  <c r="P1161" i="7" s="1"/>
  <c r="P1162" i="7" s="1"/>
  <c r="P1163" i="7" s="1"/>
  <c r="P1164" i="7" s="1"/>
  <c r="P1165" i="7" s="1"/>
  <c r="P1166" i="7" s="1"/>
  <c r="P1167" i="7" s="1"/>
  <c r="P1168" i="7" s="1"/>
  <c r="P1169" i="7" s="1"/>
  <c r="P1170" i="7" s="1"/>
  <c r="P1171" i="7" s="1"/>
  <c r="P1172" i="7" s="1"/>
  <c r="P1173" i="7" s="1"/>
  <c r="P1174" i="7" s="1"/>
  <c r="P1175" i="7" s="1"/>
  <c r="P1176" i="7" s="1"/>
  <c r="P1177" i="7" s="1"/>
  <c r="P1178" i="7" s="1"/>
  <c r="P1179" i="7" s="1"/>
  <c r="P1180" i="7" s="1"/>
  <c r="P1181" i="7" s="1"/>
  <c r="P1182" i="7" s="1"/>
  <c r="P1183" i="7" s="1"/>
  <c r="P1184" i="7" s="1"/>
  <c r="P1185" i="7" s="1"/>
  <c r="P1186" i="7" s="1"/>
  <c r="P1187" i="7" s="1"/>
  <c r="P1188" i="7" s="1"/>
  <c r="P1189" i="7" s="1"/>
  <c r="P1190" i="7" s="1"/>
  <c r="P1191" i="7" s="1"/>
  <c r="P1192" i="7" s="1"/>
  <c r="P1193" i="7" s="1"/>
  <c r="P1194" i="7" s="1"/>
  <c r="P1195" i="7" s="1"/>
  <c r="P1196" i="7" s="1"/>
  <c r="P1197" i="7" s="1"/>
  <c r="P1198" i="7" s="1"/>
  <c r="P1199" i="7" s="1"/>
  <c r="P1200" i="7" s="1"/>
  <c r="P1201" i="7" s="1"/>
  <c r="P1202" i="7" s="1"/>
  <c r="P1203" i="7" s="1"/>
  <c r="P1204" i="7" s="1"/>
  <c r="P1205" i="7" s="1"/>
  <c r="P1206" i="7" s="1"/>
  <c r="P1207" i="7" s="1"/>
  <c r="P1208" i="7" s="1"/>
  <c r="P1209" i="7" s="1"/>
  <c r="P1210" i="7" s="1"/>
  <c r="P1211" i="7" s="1"/>
  <c r="P1212" i="7" s="1"/>
  <c r="P1213" i="7" s="1"/>
  <c r="P1214" i="7" s="1"/>
  <c r="P1215" i="7" s="1"/>
  <c r="P1216" i="7" s="1"/>
  <c r="P1217" i="7" s="1"/>
  <c r="P1218" i="7" s="1"/>
  <c r="P1219" i="7" s="1"/>
  <c r="P1220" i="7" s="1"/>
  <c r="P1221" i="7" s="1"/>
  <c r="P1222" i="7" s="1"/>
  <c r="P1223" i="7" s="1"/>
  <c r="P1224" i="7" s="1"/>
  <c r="P1225" i="7" s="1"/>
  <c r="P1226" i="7" s="1"/>
  <c r="P1227" i="7" s="1"/>
  <c r="P1228" i="7" s="1"/>
  <c r="P1229" i="7" s="1"/>
  <c r="P1230" i="7" s="1"/>
  <c r="P1231" i="7" s="1"/>
  <c r="P1232" i="7" s="1"/>
  <c r="P1233" i="7" s="1"/>
  <c r="P1234" i="7" s="1"/>
  <c r="P1235" i="7" s="1"/>
  <c r="P1236" i="7" s="1"/>
  <c r="P1237" i="7" s="1"/>
  <c r="P1238" i="7" s="1"/>
  <c r="P1239" i="7" s="1"/>
  <c r="P1240" i="7" s="1"/>
  <c r="P1241" i="7" s="1"/>
  <c r="P1242" i="7" s="1"/>
  <c r="P1243" i="7" s="1"/>
  <c r="P1244" i="7" s="1"/>
  <c r="P1245" i="7" s="1"/>
  <c r="P1246" i="7" s="1"/>
  <c r="P1247" i="7" s="1"/>
  <c r="P1248" i="7" s="1"/>
  <c r="P1249" i="7" s="1"/>
  <c r="P1250" i="7" s="1"/>
  <c r="P1251" i="7" s="1"/>
  <c r="P1252" i="7" s="1"/>
  <c r="P1253" i="7" s="1"/>
  <c r="P1254" i="7" s="1"/>
  <c r="P1255" i="7" s="1"/>
  <c r="P1256" i="7" s="1"/>
  <c r="P1257" i="7"/>
  <c r="P1258" i="7" s="1"/>
  <c r="P1259" i="7" s="1"/>
  <c r="P1260" i="7" s="1"/>
  <c r="P1261" i="7" s="1"/>
  <c r="P1262" i="7" s="1"/>
  <c r="P1263" i="7" s="1"/>
  <c r="P1264" i="7" s="1"/>
  <c r="P1265" i="7" s="1"/>
  <c r="P1266" i="7" s="1"/>
  <c r="P1267" i="7" s="1"/>
  <c r="P1268" i="7" s="1"/>
  <c r="P1269" i="7" s="1"/>
  <c r="P1270" i="7" s="1"/>
  <c r="P1271" i="7" s="1"/>
  <c r="P1272" i="7" s="1"/>
  <c r="P1273" i="7" s="1"/>
  <c r="P1274" i="7" s="1"/>
  <c r="P1275" i="7" s="1"/>
  <c r="P1276" i="7" s="1"/>
  <c r="P1277" i="7" s="1"/>
  <c r="P1278" i="7" s="1"/>
  <c r="P1279" i="7" s="1"/>
  <c r="P1280" i="7" s="1"/>
  <c r="P1281" i="7" s="1"/>
  <c r="P1282" i="7" s="1"/>
  <c r="P1283" i="7" s="1"/>
  <c r="P1284" i="7" s="1"/>
  <c r="P1285" i="7" s="1"/>
  <c r="P1286" i="7" s="1"/>
  <c r="P1287" i="7" s="1"/>
  <c r="P1288" i="7" s="1"/>
  <c r="P1289" i="7" s="1"/>
  <c r="P1290" i="7" s="1"/>
  <c r="P1291" i="7" s="1"/>
  <c r="P1292" i="7" s="1"/>
  <c r="P1293" i="7" s="1"/>
  <c r="P1294" i="7" s="1"/>
  <c r="P1295" i="7" s="1"/>
  <c r="P1296" i="7" s="1"/>
  <c r="P1297" i="7" s="1"/>
  <c r="P1298" i="7" s="1"/>
  <c r="P1299" i="7" s="1"/>
  <c r="P1300" i="7" s="1"/>
  <c r="P1301" i="7" s="1"/>
  <c r="P1302" i="7" s="1"/>
  <c r="P1303" i="7" s="1"/>
  <c r="P1304" i="7" s="1"/>
  <c r="P1305" i="7" s="1"/>
  <c r="P1306" i="7" s="1"/>
  <c r="P1307" i="7" s="1"/>
  <c r="P1308" i="7" s="1"/>
  <c r="P1309" i="7" s="1"/>
  <c r="P1310" i="7" s="1"/>
  <c r="P1311" i="7" s="1"/>
  <c r="P1312" i="7" s="1"/>
  <c r="P1313" i="7" s="1"/>
  <c r="P1314" i="7" s="1"/>
  <c r="P1315" i="7" s="1"/>
  <c r="P1316" i="7" s="1"/>
  <c r="P1317" i="7" s="1"/>
  <c r="P1318" i="7" s="1"/>
  <c r="P1319" i="7" s="1"/>
  <c r="P1320" i="7" s="1"/>
  <c r="P1321" i="7" s="1"/>
  <c r="P1322" i="7" s="1"/>
  <c r="M2" i="7"/>
  <c r="M3" i="7"/>
  <c r="M4" i="7"/>
  <c r="M5" i="7" s="1"/>
  <c r="M6" i="7" s="1"/>
  <c r="M7" i="7" s="1"/>
  <c r="M8" i="7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L2" i="7"/>
  <c r="L3" i="7" s="1"/>
  <c r="L4" i="7" s="1"/>
  <c r="L5" i="7" s="1"/>
  <c r="L6" i="7"/>
  <c r="L7" i="7" s="1"/>
  <c r="L8" i="7" s="1"/>
  <c r="L9" i="7" s="1"/>
  <c r="L10" i="7" s="1"/>
  <c r="L11" i="7" s="1"/>
  <c r="L12" i="7" s="1"/>
  <c r="L13" i="7" s="1"/>
  <c r="L14" i="7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K2" i="7"/>
  <c r="K3" i="7"/>
  <c r="K4" i="7"/>
  <c r="K5" i="7" s="1"/>
  <c r="K6" i="7" s="1"/>
  <c r="K7" i="7" s="1"/>
  <c r="K8" i="7" s="1"/>
  <c r="K9" i="7" s="1"/>
  <c r="K10" i="7" s="1"/>
  <c r="K11" i="7" s="1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AF3" i="7"/>
  <c r="AE3" i="7"/>
  <c r="AD3" i="7"/>
  <c r="AC3" i="7"/>
  <c r="J3" i="7"/>
  <c r="AF2" i="7"/>
  <c r="AE2" i="7"/>
  <c r="AD2" i="7"/>
  <c r="AC2" i="7"/>
  <c r="Z2" i="7"/>
  <c r="Y2" i="7"/>
  <c r="X2" i="7"/>
  <c r="T2" i="7"/>
  <c r="S2" i="7"/>
  <c r="R2" i="7"/>
  <c r="J2" i="7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41" i="6"/>
  <c r="J242" i="6"/>
  <c r="J243" i="6"/>
  <c r="J244" i="6"/>
  <c r="J245" i="6"/>
  <c r="J246" i="6"/>
  <c r="J247" i="6"/>
  <c r="J248" i="6"/>
  <c r="J249" i="6"/>
  <c r="J250" i="6"/>
  <c r="J251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P1134" i="6"/>
  <c r="P1135" i="6"/>
  <c r="P1136" i="6" s="1"/>
  <c r="P1137" i="6"/>
  <c r="P1138" i="6" s="1"/>
  <c r="P1139" i="6" s="1"/>
  <c r="P1140" i="6" s="1"/>
  <c r="P1141" i="6"/>
  <c r="P1142" i="6" s="1"/>
  <c r="P1143" i="6" s="1"/>
  <c r="P1144" i="6" s="1"/>
  <c r="P1145" i="6" s="1"/>
  <c r="P1146" i="6" s="1"/>
  <c r="P1147" i="6" s="1"/>
  <c r="P1148" i="6" s="1"/>
  <c r="P1149" i="6" s="1"/>
  <c r="P1150" i="6" s="1"/>
  <c r="P1151" i="6" s="1"/>
  <c r="P1152" i="6" s="1"/>
  <c r="P1153" i="6" s="1"/>
  <c r="P1154" i="6" s="1"/>
  <c r="P1155" i="6" s="1"/>
  <c r="P1156" i="6" s="1"/>
  <c r="P1157" i="6" s="1"/>
  <c r="P1158" i="6" s="1"/>
  <c r="P1159" i="6" s="1"/>
  <c r="P1160" i="6" s="1"/>
  <c r="P1161" i="6" s="1"/>
  <c r="P1162" i="6" s="1"/>
  <c r="P1163" i="6" s="1"/>
  <c r="P1164" i="6" s="1"/>
  <c r="P1165" i="6" s="1"/>
  <c r="P1166" i="6" s="1"/>
  <c r="P1167" i="6" s="1"/>
  <c r="P1168" i="6" s="1"/>
  <c r="P1169" i="6" s="1"/>
  <c r="P1170" i="6" s="1"/>
  <c r="P1171" i="6" s="1"/>
  <c r="P1172" i="6" s="1"/>
  <c r="P1173" i="6" s="1"/>
  <c r="P1174" i="6" s="1"/>
  <c r="P1175" i="6" s="1"/>
  <c r="P1176" i="6" s="1"/>
  <c r="P1177" i="6" s="1"/>
  <c r="P1178" i="6" s="1"/>
  <c r="P1179" i="6" s="1"/>
  <c r="P1180" i="6" s="1"/>
  <c r="P1181" i="6" s="1"/>
  <c r="P1182" i="6" s="1"/>
  <c r="P1183" i="6" s="1"/>
  <c r="P1184" i="6" s="1"/>
  <c r="P1185" i="6" s="1"/>
  <c r="P1186" i="6" s="1"/>
  <c r="P1187" i="6" s="1"/>
  <c r="P1188" i="6" s="1"/>
  <c r="P1189" i="6" s="1"/>
  <c r="P1190" i="6" s="1"/>
  <c r="P1191" i="6" s="1"/>
  <c r="P1192" i="6" s="1"/>
  <c r="P1193" i="6" s="1"/>
  <c r="P1194" i="6" s="1"/>
  <c r="P1195" i="6" s="1"/>
  <c r="P1196" i="6" s="1"/>
  <c r="P1197" i="6" s="1"/>
  <c r="P1198" i="6" s="1"/>
  <c r="P1199" i="6" s="1"/>
  <c r="P1200" i="6" s="1"/>
  <c r="P1201" i="6" s="1"/>
  <c r="P1202" i="6" s="1"/>
  <c r="P1203" i="6" s="1"/>
  <c r="P1204" i="6" s="1"/>
  <c r="P1205" i="6" s="1"/>
  <c r="P1206" i="6" s="1"/>
  <c r="P1207" i="6" s="1"/>
  <c r="P1208" i="6" s="1"/>
  <c r="P1209" i="6" s="1"/>
  <c r="P1210" i="6" s="1"/>
  <c r="P1211" i="6" s="1"/>
  <c r="P1212" i="6" s="1"/>
  <c r="P1213" i="6" s="1"/>
  <c r="P1214" i="6" s="1"/>
  <c r="P1215" i="6" s="1"/>
  <c r="P1216" i="6" s="1"/>
  <c r="P1217" i="6" s="1"/>
  <c r="P1218" i="6" s="1"/>
  <c r="P1219" i="6" s="1"/>
  <c r="P1220" i="6" s="1"/>
  <c r="P1221" i="6" s="1"/>
  <c r="P1222" i="6" s="1"/>
  <c r="P1223" i="6" s="1"/>
  <c r="P1224" i="6" s="1"/>
  <c r="P1225" i="6" s="1"/>
  <c r="P1226" i="6" s="1"/>
  <c r="P1227" i="6" s="1"/>
  <c r="P1228" i="6" s="1"/>
  <c r="P1229" i="6" s="1"/>
  <c r="P1230" i="6" s="1"/>
  <c r="P1231" i="6" s="1"/>
  <c r="P1232" i="6" s="1"/>
  <c r="P1233" i="6" s="1"/>
  <c r="P1234" i="6" s="1"/>
  <c r="P1235" i="6" s="1"/>
  <c r="P1236" i="6" s="1"/>
  <c r="P1237" i="6" s="1"/>
  <c r="P1238" i="6" s="1"/>
  <c r="P1239" i="6" s="1"/>
  <c r="P1240" i="6" s="1"/>
  <c r="P1241" i="6" s="1"/>
  <c r="P1242" i="6" s="1"/>
  <c r="P1243" i="6" s="1"/>
  <c r="P1244" i="6" s="1"/>
  <c r="P1245" i="6" s="1"/>
  <c r="P1246" i="6" s="1"/>
  <c r="P1247" i="6" s="1"/>
  <c r="P1248" i="6" s="1"/>
  <c r="P1249" i="6" s="1"/>
  <c r="P1250" i="6" s="1"/>
  <c r="P1251" i="6" s="1"/>
  <c r="P1252" i="6" s="1"/>
  <c r="P1253" i="6" s="1"/>
  <c r="P1254" i="6" s="1"/>
  <c r="P1255" i="6" s="1"/>
  <c r="P1256" i="6" s="1"/>
  <c r="P1257" i="6" s="1"/>
  <c r="P1258" i="6" s="1"/>
  <c r="P1259" i="6" s="1"/>
  <c r="P1260" i="6" s="1"/>
  <c r="P1261" i="6" s="1"/>
  <c r="P1262" i="6" s="1"/>
  <c r="P1263" i="6" s="1"/>
  <c r="P1264" i="6" s="1"/>
  <c r="P1265" i="6" s="1"/>
  <c r="P1266" i="6" s="1"/>
  <c r="P1267" i="6" s="1"/>
  <c r="P1268" i="6" s="1"/>
  <c r="P1269" i="6" s="1"/>
  <c r="P1270" i="6" s="1"/>
  <c r="P1271" i="6" s="1"/>
  <c r="P1272" i="6" s="1"/>
  <c r="P1273" i="6" s="1"/>
  <c r="P1274" i="6" s="1"/>
  <c r="P1275" i="6" s="1"/>
  <c r="P1276" i="6" s="1"/>
  <c r="P1277" i="6" s="1"/>
  <c r="P1278" i="6" s="1"/>
  <c r="P1279" i="6" s="1"/>
  <c r="P1280" i="6" s="1"/>
  <c r="P1281" i="6" s="1"/>
  <c r="P1282" i="6" s="1"/>
  <c r="P1283" i="6" s="1"/>
  <c r="P1284" i="6" s="1"/>
  <c r="P1285" i="6" s="1"/>
  <c r="P1286" i="6" s="1"/>
  <c r="P1287" i="6" s="1"/>
  <c r="P1288" i="6" s="1"/>
  <c r="P1289" i="6" s="1"/>
  <c r="P1290" i="6" s="1"/>
  <c r="P1291" i="6" s="1"/>
  <c r="P1292" i="6" s="1"/>
  <c r="P1293" i="6" s="1"/>
  <c r="P1294" i="6" s="1"/>
  <c r="P1295" i="6" s="1"/>
  <c r="P1296" i="6" s="1"/>
  <c r="P1297" i="6" s="1"/>
  <c r="P1298" i="6" s="1"/>
  <c r="P1299" i="6" s="1"/>
  <c r="P1300" i="6" s="1"/>
  <c r="P1301" i="6" s="1"/>
  <c r="P1302" i="6" s="1"/>
  <c r="P1303" i="6" s="1"/>
  <c r="P1304" i="6" s="1"/>
  <c r="P1305" i="6" s="1"/>
  <c r="P1306" i="6" s="1"/>
  <c r="P1307" i="6" s="1"/>
  <c r="P1308" i="6" s="1"/>
  <c r="P1309" i="6" s="1"/>
  <c r="P1310" i="6" s="1"/>
  <c r="P1311" i="6" s="1"/>
  <c r="P1312" i="6" s="1"/>
  <c r="P1313" i="6" s="1"/>
  <c r="P1314" i="6" s="1"/>
  <c r="P1315" i="6" s="1"/>
  <c r="P1316" i="6" s="1"/>
  <c r="P1317" i="6" s="1"/>
  <c r="P1318" i="6" s="1"/>
  <c r="P1319" i="6" s="1"/>
  <c r="P1320" i="6" s="1"/>
  <c r="P1321" i="6" s="1"/>
  <c r="P1322" i="6" s="1"/>
  <c r="M2" i="6"/>
  <c r="M3" i="6" s="1"/>
  <c r="M4" i="6"/>
  <c r="M5" i="6" s="1"/>
  <c r="M6" i="6" s="1"/>
  <c r="M7" i="6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L2" i="6"/>
  <c r="L3" i="6"/>
  <c r="L4" i="6" s="1"/>
  <c r="L5" i="6" s="1"/>
  <c r="L6" i="6" s="1"/>
  <c r="L7" i="6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K2" i="6"/>
  <c r="K3" i="6" s="1"/>
  <c r="K4" i="6" s="1"/>
  <c r="K5" i="6" s="1"/>
  <c r="K6" i="6"/>
  <c r="K7" i="6" s="1"/>
  <c r="K8" i="6" s="1"/>
  <c r="K9" i="6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AF3" i="6"/>
  <c r="AE3" i="6"/>
  <c r="AD3" i="6"/>
  <c r="AC3" i="6"/>
  <c r="J3" i="6"/>
  <c r="AF2" i="6"/>
  <c r="AE2" i="6"/>
  <c r="AD2" i="6"/>
  <c r="AC2" i="6"/>
  <c r="Z2" i="6"/>
  <c r="Y2" i="6"/>
  <c r="X2" i="6"/>
  <c r="T2" i="6"/>
  <c r="S2" i="6"/>
  <c r="R2" i="6"/>
  <c r="J2" i="6"/>
  <c r="P1134" i="5"/>
  <c r="P1135" i="5" s="1"/>
  <c r="P1136" i="5" s="1"/>
  <c r="P1137" i="5" s="1"/>
  <c r="P1138" i="5" s="1"/>
  <c r="P1139" i="5" s="1"/>
  <c r="P1140" i="5" s="1"/>
  <c r="P1141" i="5" s="1"/>
  <c r="P1142" i="5" s="1"/>
  <c r="P1143" i="5" s="1"/>
  <c r="P1144" i="5" s="1"/>
  <c r="P1145" i="5" s="1"/>
  <c r="P1146" i="5"/>
  <c r="P1147" i="5" s="1"/>
  <c r="P1148" i="5" s="1"/>
  <c r="P1149" i="5" s="1"/>
  <c r="P1150" i="5" s="1"/>
  <c r="P1151" i="5" s="1"/>
  <c r="P1152" i="5" s="1"/>
  <c r="P1153" i="5" s="1"/>
  <c r="P1154" i="5" s="1"/>
  <c r="P1155" i="5" s="1"/>
  <c r="P1156" i="5" s="1"/>
  <c r="P1157" i="5" s="1"/>
  <c r="P1158" i="5" s="1"/>
  <c r="P1159" i="5" s="1"/>
  <c r="P1160" i="5" s="1"/>
  <c r="P1161" i="5" s="1"/>
  <c r="P1162" i="5" s="1"/>
  <c r="P1163" i="5" s="1"/>
  <c r="P1164" i="5" s="1"/>
  <c r="P1165" i="5" s="1"/>
  <c r="P1166" i="5" s="1"/>
  <c r="P1167" i="5" s="1"/>
  <c r="P1168" i="5" s="1"/>
  <c r="P1169" i="5" s="1"/>
  <c r="P1170" i="5" s="1"/>
  <c r="P1171" i="5" s="1"/>
  <c r="P1172" i="5" s="1"/>
  <c r="P1173" i="5" s="1"/>
  <c r="P1174" i="5" s="1"/>
  <c r="P1175" i="5" s="1"/>
  <c r="P1176" i="5" s="1"/>
  <c r="P1177" i="5" s="1"/>
  <c r="P1178" i="5" s="1"/>
  <c r="P1179" i="5" s="1"/>
  <c r="P1180" i="5" s="1"/>
  <c r="P1181" i="5" s="1"/>
  <c r="P1182" i="5" s="1"/>
  <c r="P1183" i="5" s="1"/>
  <c r="P1184" i="5" s="1"/>
  <c r="P1185" i="5" s="1"/>
  <c r="P1186" i="5" s="1"/>
  <c r="P1187" i="5" s="1"/>
  <c r="P1188" i="5" s="1"/>
  <c r="P1189" i="5" s="1"/>
  <c r="P1190" i="5" s="1"/>
  <c r="P1191" i="5" s="1"/>
  <c r="P1192" i="5" s="1"/>
  <c r="P1193" i="5" s="1"/>
  <c r="P1194" i="5" s="1"/>
  <c r="P1195" i="5" s="1"/>
  <c r="P1196" i="5" s="1"/>
  <c r="P1197" i="5" s="1"/>
  <c r="P1198" i="5" s="1"/>
  <c r="P1199" i="5" s="1"/>
  <c r="P1200" i="5" s="1"/>
  <c r="P1201" i="5" s="1"/>
  <c r="P1202" i="5" s="1"/>
  <c r="P1203" i="5" s="1"/>
  <c r="P1204" i="5" s="1"/>
  <c r="P1205" i="5" s="1"/>
  <c r="P1206" i="5" s="1"/>
  <c r="P1207" i="5" s="1"/>
  <c r="P1208" i="5" s="1"/>
  <c r="P1209" i="5" s="1"/>
  <c r="P1210" i="5" s="1"/>
  <c r="P1211" i="5" s="1"/>
  <c r="P1212" i="5" s="1"/>
  <c r="P1213" i="5" s="1"/>
  <c r="P1214" i="5" s="1"/>
  <c r="P1215" i="5" s="1"/>
  <c r="P1216" i="5" s="1"/>
  <c r="P1217" i="5" s="1"/>
  <c r="P1218" i="5" s="1"/>
  <c r="P1219" i="5" s="1"/>
  <c r="P1220" i="5" s="1"/>
  <c r="P1221" i="5" s="1"/>
  <c r="P1222" i="5" s="1"/>
  <c r="P1223" i="5" s="1"/>
  <c r="P1224" i="5" s="1"/>
  <c r="P1225" i="5" s="1"/>
  <c r="P1226" i="5" s="1"/>
  <c r="P1227" i="5" s="1"/>
  <c r="P1228" i="5" s="1"/>
  <c r="P1229" i="5" s="1"/>
  <c r="P1230" i="5" s="1"/>
  <c r="P1231" i="5" s="1"/>
  <c r="P1232" i="5" s="1"/>
  <c r="P1233" i="5" s="1"/>
  <c r="P1234" i="5" s="1"/>
  <c r="P1235" i="5" s="1"/>
  <c r="P1236" i="5" s="1"/>
  <c r="P1237" i="5" s="1"/>
  <c r="P1238" i="5" s="1"/>
  <c r="P1239" i="5" s="1"/>
  <c r="P1240" i="5" s="1"/>
  <c r="P1241" i="5" s="1"/>
  <c r="P1242" i="5" s="1"/>
  <c r="P1243" i="5" s="1"/>
  <c r="P1244" i="5" s="1"/>
  <c r="P1245" i="5" s="1"/>
  <c r="P1246" i="5" s="1"/>
  <c r="P1247" i="5" s="1"/>
  <c r="P1248" i="5" s="1"/>
  <c r="P1249" i="5" s="1"/>
  <c r="P1250" i="5" s="1"/>
  <c r="P1251" i="5" s="1"/>
  <c r="P1252" i="5" s="1"/>
  <c r="P1253" i="5" s="1"/>
  <c r="P1254" i="5" s="1"/>
  <c r="P1255" i="5" s="1"/>
  <c r="P1256" i="5" s="1"/>
  <c r="P1257" i="5" s="1"/>
  <c r="P1258" i="5" s="1"/>
  <c r="P1259" i="5" s="1"/>
  <c r="P1260" i="5" s="1"/>
  <c r="P1261" i="5" s="1"/>
  <c r="P1262" i="5" s="1"/>
  <c r="P1263" i="5" s="1"/>
  <c r="P1264" i="5" s="1"/>
  <c r="P1265" i="5" s="1"/>
  <c r="P1266" i="5" s="1"/>
  <c r="P1267" i="5" s="1"/>
  <c r="P1268" i="5" s="1"/>
  <c r="P1269" i="5" s="1"/>
  <c r="P1270" i="5" s="1"/>
  <c r="P1271" i="5" s="1"/>
  <c r="P1272" i="5" s="1"/>
  <c r="P1273" i="5" s="1"/>
  <c r="P1274" i="5" s="1"/>
  <c r="P1275" i="5" s="1"/>
  <c r="P1276" i="5" s="1"/>
  <c r="P1277" i="5" s="1"/>
  <c r="P1278" i="5" s="1"/>
  <c r="P1279" i="5" s="1"/>
  <c r="P1280" i="5" s="1"/>
  <c r="P1281" i="5" s="1"/>
  <c r="P1282" i="5" s="1"/>
  <c r="P1283" i="5" s="1"/>
  <c r="P1284" i="5" s="1"/>
  <c r="P1285" i="5" s="1"/>
  <c r="P1286" i="5" s="1"/>
  <c r="P1287" i="5" s="1"/>
  <c r="P1288" i="5" s="1"/>
  <c r="P1289" i="5" s="1"/>
  <c r="P1290" i="5" s="1"/>
  <c r="P1291" i="5" s="1"/>
  <c r="P1292" i="5" s="1"/>
  <c r="P1293" i="5" s="1"/>
  <c r="P1294" i="5" s="1"/>
  <c r="P1295" i="5" s="1"/>
  <c r="P1296" i="5" s="1"/>
  <c r="P1297" i="5" s="1"/>
  <c r="P1298" i="5" s="1"/>
  <c r="P1299" i="5" s="1"/>
  <c r="P1300" i="5" s="1"/>
  <c r="P1301" i="5" s="1"/>
  <c r="P1302" i="5" s="1"/>
  <c r="P1303" i="5" s="1"/>
  <c r="P1304" i="5" s="1"/>
  <c r="P1305" i="5" s="1"/>
  <c r="P1306" i="5" s="1"/>
  <c r="P1307" i="5" s="1"/>
  <c r="P1308" i="5" s="1"/>
  <c r="P1309" i="5" s="1"/>
  <c r="P1310" i="5" s="1"/>
  <c r="P1311" i="5" s="1"/>
  <c r="P1312" i="5" s="1"/>
  <c r="P1313" i="5" s="1"/>
  <c r="P1314" i="5" s="1"/>
  <c r="P1315" i="5" s="1"/>
  <c r="P1316" i="5" s="1"/>
  <c r="P1317" i="5" s="1"/>
  <c r="P1318" i="5" s="1"/>
  <c r="P1319" i="5" s="1"/>
  <c r="P1320" i="5" s="1"/>
  <c r="P1321" i="5" s="1"/>
  <c r="P1322" i="5" s="1"/>
  <c r="M2" i="5"/>
  <c r="M3" i="5"/>
  <c r="M4" i="5" s="1"/>
  <c r="M5" i="5"/>
  <c r="M6" i="5" s="1"/>
  <c r="M7" i="5" s="1"/>
  <c r="M8" i="5" s="1"/>
  <c r="M9" i="5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L2" i="5"/>
  <c r="L3" i="5" s="1"/>
  <c r="L4" i="5"/>
  <c r="L5" i="5" s="1"/>
  <c r="L6" i="5" s="1"/>
  <c r="L7" i="5" s="1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K2" i="5"/>
  <c r="K3" i="5"/>
  <c r="K4" i="5" s="1"/>
  <c r="K5" i="5" s="1"/>
  <c r="K6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AF3" i="5"/>
  <c r="AE3" i="5"/>
  <c r="AD3" i="5"/>
  <c r="AC3" i="5"/>
  <c r="J3" i="5"/>
  <c r="AF2" i="5"/>
  <c r="AE2" i="5"/>
  <c r="AD2" i="5"/>
  <c r="AC2" i="5"/>
  <c r="Z2" i="5"/>
  <c r="Y2" i="5"/>
  <c r="X2" i="5"/>
  <c r="T2" i="5"/>
  <c r="S2" i="5"/>
  <c r="R2" i="5"/>
  <c r="J2" i="5"/>
  <c r="P1134" i="4"/>
  <c r="P1135" i="4"/>
  <c r="P1136" i="4" s="1"/>
  <c r="P1137" i="4" s="1"/>
  <c r="P1138" i="4" s="1"/>
  <c r="P1139" i="4" s="1"/>
  <c r="P1140" i="4" s="1"/>
  <c r="P1141" i="4" s="1"/>
  <c r="P1142" i="4" s="1"/>
  <c r="P1143" i="4"/>
  <c r="P1144" i="4" s="1"/>
  <c r="P1145" i="4" s="1"/>
  <c r="P1146" i="4" s="1"/>
  <c r="P1147" i="4" s="1"/>
  <c r="P1148" i="4" s="1"/>
  <c r="P1149" i="4" s="1"/>
  <c r="P1150" i="4" s="1"/>
  <c r="P1151" i="4" s="1"/>
  <c r="P1152" i="4" s="1"/>
  <c r="P1153" i="4" s="1"/>
  <c r="P1154" i="4" s="1"/>
  <c r="P1155" i="4" s="1"/>
  <c r="P1156" i="4" s="1"/>
  <c r="P1157" i="4" s="1"/>
  <c r="P1158" i="4" s="1"/>
  <c r="P1159" i="4" s="1"/>
  <c r="P1160" i="4" s="1"/>
  <c r="P1161" i="4" s="1"/>
  <c r="P1162" i="4" s="1"/>
  <c r="P1163" i="4" s="1"/>
  <c r="P1164" i="4" s="1"/>
  <c r="P1165" i="4" s="1"/>
  <c r="P1166" i="4" s="1"/>
  <c r="P1167" i="4" s="1"/>
  <c r="P1168" i="4" s="1"/>
  <c r="P1169" i="4" s="1"/>
  <c r="P1170" i="4" s="1"/>
  <c r="P1171" i="4" s="1"/>
  <c r="P1172" i="4" s="1"/>
  <c r="P1173" i="4" s="1"/>
  <c r="P1174" i="4" s="1"/>
  <c r="P1175" i="4" s="1"/>
  <c r="P1176" i="4" s="1"/>
  <c r="P1177" i="4" s="1"/>
  <c r="P1178" i="4" s="1"/>
  <c r="P1179" i="4" s="1"/>
  <c r="P1180" i="4" s="1"/>
  <c r="P1181" i="4" s="1"/>
  <c r="P1182" i="4" s="1"/>
  <c r="P1183" i="4" s="1"/>
  <c r="P1184" i="4" s="1"/>
  <c r="P1185" i="4" s="1"/>
  <c r="P1186" i="4" s="1"/>
  <c r="P1187" i="4" s="1"/>
  <c r="P1188" i="4" s="1"/>
  <c r="P1189" i="4" s="1"/>
  <c r="P1190" i="4" s="1"/>
  <c r="P1191" i="4" s="1"/>
  <c r="P1192" i="4" s="1"/>
  <c r="P1193" i="4" s="1"/>
  <c r="P1194" i="4" s="1"/>
  <c r="P1195" i="4" s="1"/>
  <c r="P1196" i="4" s="1"/>
  <c r="P1197" i="4" s="1"/>
  <c r="P1198" i="4" s="1"/>
  <c r="P1199" i="4" s="1"/>
  <c r="P1200" i="4" s="1"/>
  <c r="P1201" i="4" s="1"/>
  <c r="P1202" i="4" s="1"/>
  <c r="P1203" i="4" s="1"/>
  <c r="P1204" i="4" s="1"/>
  <c r="P1205" i="4" s="1"/>
  <c r="P1206" i="4" s="1"/>
  <c r="P1207" i="4" s="1"/>
  <c r="P1208" i="4" s="1"/>
  <c r="P1209" i="4" s="1"/>
  <c r="P1210" i="4" s="1"/>
  <c r="P1211" i="4" s="1"/>
  <c r="P1212" i="4" s="1"/>
  <c r="P1213" i="4" s="1"/>
  <c r="P1214" i="4" s="1"/>
  <c r="P1215" i="4" s="1"/>
  <c r="P1216" i="4" s="1"/>
  <c r="P1217" i="4" s="1"/>
  <c r="P1218" i="4" s="1"/>
  <c r="P1219" i="4" s="1"/>
  <c r="P1220" i="4" s="1"/>
  <c r="P1221" i="4" s="1"/>
  <c r="P1222" i="4" s="1"/>
  <c r="P1223" i="4" s="1"/>
  <c r="P1224" i="4" s="1"/>
  <c r="P1225" i="4" s="1"/>
  <c r="P1226" i="4" s="1"/>
  <c r="P1227" i="4" s="1"/>
  <c r="P1228" i="4" s="1"/>
  <c r="P1229" i="4" s="1"/>
  <c r="P1230" i="4" s="1"/>
  <c r="P1231" i="4" s="1"/>
  <c r="P1232" i="4" s="1"/>
  <c r="P1233" i="4" s="1"/>
  <c r="P1234" i="4" s="1"/>
  <c r="P1235" i="4" s="1"/>
  <c r="P1236" i="4" s="1"/>
  <c r="P1237" i="4" s="1"/>
  <c r="P1238" i="4" s="1"/>
  <c r="P1239" i="4" s="1"/>
  <c r="P1240" i="4" s="1"/>
  <c r="P1241" i="4" s="1"/>
  <c r="P1242" i="4" s="1"/>
  <c r="P1243" i="4" s="1"/>
  <c r="P1244" i="4" s="1"/>
  <c r="P1245" i="4" s="1"/>
  <c r="P1246" i="4" s="1"/>
  <c r="P1247" i="4" s="1"/>
  <c r="P1248" i="4" s="1"/>
  <c r="P1249" i="4" s="1"/>
  <c r="P1250" i="4" s="1"/>
  <c r="P1251" i="4" s="1"/>
  <c r="P1252" i="4" s="1"/>
  <c r="P1253" i="4" s="1"/>
  <c r="P1254" i="4" s="1"/>
  <c r="P1255" i="4" s="1"/>
  <c r="P1256" i="4" s="1"/>
  <c r="P1257" i="4" s="1"/>
  <c r="P1258" i="4" s="1"/>
  <c r="P1259" i="4" s="1"/>
  <c r="P1260" i="4" s="1"/>
  <c r="P1261" i="4" s="1"/>
  <c r="P1262" i="4" s="1"/>
  <c r="P1263" i="4" s="1"/>
  <c r="P1264" i="4" s="1"/>
  <c r="P1265" i="4" s="1"/>
  <c r="P1266" i="4" s="1"/>
  <c r="P1267" i="4" s="1"/>
  <c r="P1268" i="4" s="1"/>
  <c r="P1269" i="4" s="1"/>
  <c r="P1270" i="4" s="1"/>
  <c r="P1271" i="4" s="1"/>
  <c r="P1272" i="4" s="1"/>
  <c r="P1273" i="4" s="1"/>
  <c r="P1274" i="4" s="1"/>
  <c r="P1275" i="4" s="1"/>
  <c r="P1276" i="4" s="1"/>
  <c r="P1277" i="4" s="1"/>
  <c r="P1278" i="4" s="1"/>
  <c r="P1279" i="4" s="1"/>
  <c r="P1280" i="4" s="1"/>
  <c r="P1281" i="4" s="1"/>
  <c r="P1282" i="4" s="1"/>
  <c r="P1283" i="4" s="1"/>
  <c r="P1284" i="4" s="1"/>
  <c r="P1285" i="4" s="1"/>
  <c r="P1286" i="4" s="1"/>
  <c r="P1287" i="4" s="1"/>
  <c r="P1288" i="4" s="1"/>
  <c r="P1289" i="4" s="1"/>
  <c r="P1290" i="4" s="1"/>
  <c r="P1291" i="4" s="1"/>
  <c r="P1292" i="4" s="1"/>
  <c r="P1293" i="4" s="1"/>
  <c r="P1294" i="4" s="1"/>
  <c r="P1295" i="4" s="1"/>
  <c r="P1296" i="4" s="1"/>
  <c r="P1297" i="4" s="1"/>
  <c r="P1298" i="4" s="1"/>
  <c r="P1299" i="4" s="1"/>
  <c r="P1300" i="4" s="1"/>
  <c r="P1301" i="4" s="1"/>
  <c r="P1302" i="4" s="1"/>
  <c r="P1303" i="4" s="1"/>
  <c r="P1304" i="4" s="1"/>
  <c r="P1305" i="4" s="1"/>
  <c r="P1306" i="4" s="1"/>
  <c r="P1307" i="4" s="1"/>
  <c r="P1308" i="4" s="1"/>
  <c r="P1309" i="4" s="1"/>
  <c r="P1310" i="4" s="1"/>
  <c r="P1311" i="4" s="1"/>
  <c r="P1312" i="4" s="1"/>
  <c r="P1313" i="4" s="1"/>
  <c r="P1314" i="4" s="1"/>
  <c r="P1315" i="4" s="1"/>
  <c r="P1316" i="4" s="1"/>
  <c r="P1317" i="4" s="1"/>
  <c r="P1318" i="4" s="1"/>
  <c r="P1319" i="4" s="1"/>
  <c r="P1320" i="4" s="1"/>
  <c r="P1321" i="4" s="1"/>
  <c r="P1322" i="4" s="1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AF3" i="4"/>
  <c r="AE3" i="4"/>
  <c r="AD3" i="4"/>
  <c r="AC3" i="4"/>
  <c r="AF2" i="4"/>
  <c r="AE2" i="4"/>
  <c r="AD2" i="4"/>
  <c r="AC2" i="4"/>
  <c r="Z2" i="4"/>
  <c r="Y2" i="4"/>
  <c r="T2" i="4"/>
  <c r="S2" i="4"/>
  <c r="R2" i="4"/>
  <c r="Y2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P870" i="3"/>
  <c r="P871" i="3" s="1"/>
  <c r="P872" i="3" s="1"/>
  <c r="P873" i="3" s="1"/>
  <c r="P874" i="3" s="1"/>
  <c r="P875" i="3" s="1"/>
  <c r="P876" i="3" s="1"/>
  <c r="P877" i="3" s="1"/>
  <c r="P878" i="3" s="1"/>
  <c r="P879" i="3" s="1"/>
  <c r="P880" i="3" s="1"/>
  <c r="P881" i="3" s="1"/>
  <c r="P882" i="3" s="1"/>
  <c r="P883" i="3" s="1"/>
  <c r="P884" i="3" s="1"/>
  <c r="P885" i="3" s="1"/>
  <c r="P886" i="3" s="1"/>
  <c r="P887" i="3" s="1"/>
  <c r="P888" i="3" s="1"/>
  <c r="P889" i="3" s="1"/>
  <c r="P890" i="3" s="1"/>
  <c r="P891" i="3" s="1"/>
  <c r="P892" i="3" s="1"/>
  <c r="P893" i="3" s="1"/>
  <c r="P894" i="3" s="1"/>
  <c r="P895" i="3" s="1"/>
  <c r="P896" i="3" s="1"/>
  <c r="P897" i="3" s="1"/>
  <c r="P898" i="3" s="1"/>
  <c r="P899" i="3" s="1"/>
  <c r="P900" i="3" s="1"/>
  <c r="O870" i="3"/>
  <c r="O871" i="3" s="1"/>
  <c r="O872" i="3" s="1"/>
  <c r="O873" i="3" s="1"/>
  <c r="O874" i="3" s="1"/>
  <c r="O875" i="3" s="1"/>
  <c r="O876" i="3" s="1"/>
  <c r="O877" i="3" s="1"/>
  <c r="O878" i="3" s="1"/>
  <c r="O879" i="3" s="1"/>
  <c r="O880" i="3" s="1"/>
  <c r="O881" i="3" s="1"/>
  <c r="O882" i="3" s="1"/>
  <c r="O883" i="3" s="1"/>
  <c r="O884" i="3" s="1"/>
  <c r="O885" i="3" s="1"/>
  <c r="O886" i="3" s="1"/>
  <c r="O887" i="3" s="1"/>
  <c r="O888" i="3" s="1"/>
  <c r="O889" i="3" s="1"/>
  <c r="O890" i="3" s="1"/>
  <c r="O891" i="3" s="1"/>
  <c r="O892" i="3" s="1"/>
  <c r="O893" i="3" s="1"/>
  <c r="O894" i="3" s="1"/>
  <c r="O895" i="3" s="1"/>
  <c r="O896" i="3" s="1"/>
  <c r="O897" i="3" s="1"/>
  <c r="O898" i="3" s="1"/>
  <c r="O899" i="3" s="1"/>
  <c r="O900" i="3" s="1"/>
  <c r="N870" i="3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M2" i="3"/>
  <c r="M3" i="3"/>
  <c r="M4" i="3" s="1"/>
  <c r="M5" i="3" s="1"/>
  <c r="M6" i="3" s="1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K2" i="3"/>
  <c r="K3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AF3" i="3"/>
  <c r="J3" i="3"/>
  <c r="AF2" i="3"/>
  <c r="Z2" i="3"/>
  <c r="X2" i="3"/>
  <c r="S2" i="3"/>
  <c r="R2" i="3"/>
  <c r="J2" i="3"/>
  <c r="I1140" i="11" l="1"/>
  <c r="I1141" i="11" s="1"/>
  <c r="I1142" i="11" s="1"/>
  <c r="I1143" i="11" s="1"/>
  <c r="I1144" i="11" s="1"/>
  <c r="I1145" i="11" s="1"/>
  <c r="I1146" i="11" s="1"/>
  <c r="I1147" i="11" s="1"/>
  <c r="I1148" i="11" s="1"/>
  <c r="I1149" i="11" s="1"/>
  <c r="I1150" i="11" s="1"/>
  <c r="I1151" i="11" s="1"/>
  <c r="I1152" i="11" s="1"/>
  <c r="I1153" i="11" s="1"/>
  <c r="I1154" i="11" s="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I1174" i="11" s="1"/>
  <c r="I1175" i="11" s="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I1237" i="11" s="1"/>
  <c r="I1238" i="11" s="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I1265" i="11" s="1"/>
  <c r="I1266" i="11" s="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I1300" i="11" s="1"/>
  <c r="I1301" i="11" s="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I1314" i="11" s="1"/>
  <c r="I1315" i="11" s="1"/>
  <c r="I1316" i="11" s="1"/>
  <c r="I1317" i="11" s="1"/>
  <c r="I1318" i="11" s="1"/>
  <c r="I1319" i="11" s="1"/>
  <c r="I1320" i="11" s="1"/>
  <c r="I1321" i="11" s="1"/>
  <c r="I1322" i="11" s="1"/>
  <c r="G8" i="11"/>
  <c r="G20" i="2"/>
  <c r="H20" i="2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900" i="3"/>
  <c r="L901" i="3" s="1"/>
  <c r="L902" i="3" s="1"/>
  <c r="L903" i="3" s="1"/>
  <c r="L904" i="3" s="1"/>
  <c r="L905" i="3" s="1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L927" i="3" s="1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L974" i="3" s="1"/>
  <c r="L975" i="3" s="1"/>
  <c r="L976" i="3" s="1"/>
  <c r="L977" i="3" s="1"/>
  <c r="L978" i="3" s="1"/>
  <c r="L979" i="3" s="1"/>
  <c r="L980" i="3" s="1"/>
  <c r="L981" i="3" s="1"/>
  <c r="L982" i="3" s="1"/>
  <c r="L983" i="3" s="1"/>
  <c r="L984" i="3" s="1"/>
  <c r="L985" i="3" s="1"/>
  <c r="L986" i="3" s="1"/>
  <c r="L987" i="3" s="1"/>
  <c r="L988" i="3" s="1"/>
  <c r="L989" i="3" s="1"/>
  <c r="L990" i="3" s="1"/>
  <c r="L991" i="3" s="1"/>
  <c r="L992" i="3" s="1"/>
  <c r="L993" i="3" s="1"/>
  <c r="L994" i="3" s="1"/>
  <c r="L995" i="3" s="1"/>
  <c r="L996" i="3" s="1"/>
  <c r="L997" i="3" s="1"/>
  <c r="L998" i="3" s="1"/>
  <c r="L999" i="3" s="1"/>
  <c r="L1000" i="3" s="1"/>
  <c r="L1001" i="3" s="1"/>
  <c r="L1002" i="3" s="1"/>
  <c r="L1003" i="3" s="1"/>
  <c r="L1004" i="3" s="1"/>
  <c r="L1005" i="3" s="1"/>
  <c r="L1006" i="3" s="1"/>
  <c r="L1007" i="3" s="1"/>
  <c r="L1008" i="3" s="1"/>
  <c r="L1009" i="3" s="1"/>
  <c r="L1010" i="3" s="1"/>
  <c r="L1011" i="3" s="1"/>
  <c r="L1012" i="3" s="1"/>
  <c r="L1013" i="3" s="1"/>
  <c r="L1014" i="3" s="1"/>
  <c r="L1015" i="3" s="1"/>
  <c r="L1016" i="3" s="1"/>
  <c r="L1017" i="3" s="1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L1028" i="3" s="1"/>
  <c r="L1029" i="3" s="1"/>
  <c r="L1030" i="3" s="1"/>
  <c r="L1031" i="3" s="1"/>
  <c r="L1032" i="3" s="1"/>
  <c r="L1033" i="3" s="1"/>
  <c r="L1034" i="3" s="1"/>
  <c r="L1035" i="3" s="1"/>
  <c r="L1036" i="3" s="1"/>
  <c r="L1037" i="3" s="1"/>
  <c r="L1038" i="3" s="1"/>
  <c r="L1039" i="3" s="1"/>
  <c r="L1040" i="3" s="1"/>
  <c r="L1041" i="3" s="1"/>
  <c r="L1042" i="3" s="1"/>
  <c r="L1043" i="3" s="1"/>
  <c r="L1044" i="3" s="1"/>
  <c r="L1045" i="3" s="1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L1056" i="3" s="1"/>
  <c r="L1057" i="3" s="1"/>
  <c r="L1058" i="3" s="1"/>
  <c r="L1059" i="3" s="1"/>
  <c r="L1060" i="3" s="1"/>
  <c r="L1061" i="3" s="1"/>
  <c r="L1062" i="3" s="1"/>
  <c r="L1063" i="3" s="1"/>
  <c r="L1064" i="3" s="1"/>
  <c r="L1065" i="3" s="1"/>
  <c r="L1066" i="3" s="1"/>
  <c r="L1067" i="3" s="1"/>
  <c r="L1068" i="3" s="1"/>
  <c r="L1069" i="3" s="1"/>
  <c r="L1070" i="3" s="1"/>
  <c r="L1071" i="3" s="1"/>
  <c r="L1072" i="3" s="1"/>
  <c r="L1073" i="3" s="1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L1084" i="3" s="1"/>
  <c r="L1085" i="3" s="1"/>
  <c r="L1086" i="3" s="1"/>
  <c r="L1087" i="3" s="1"/>
  <c r="L1088" i="3" s="1"/>
  <c r="L1089" i="3" s="1"/>
  <c r="L1090" i="3" s="1"/>
  <c r="L1091" i="3" s="1"/>
  <c r="L1092" i="3" s="1"/>
  <c r="L1093" i="3" s="1"/>
  <c r="L1094" i="3" s="1"/>
  <c r="L1095" i="3" s="1"/>
  <c r="L1096" i="3" s="1"/>
  <c r="L1097" i="3" s="1"/>
  <c r="L1098" i="3" s="1"/>
  <c r="L1099" i="3" s="1"/>
  <c r="L1100" i="3" s="1"/>
  <c r="L1101" i="3" s="1"/>
  <c r="L1102" i="3" s="1"/>
  <c r="L1103" i="3" s="1"/>
  <c r="L1104" i="3" s="1"/>
  <c r="L1105" i="3" s="1"/>
  <c r="L1106" i="3" s="1"/>
  <c r="L1107" i="3" s="1"/>
  <c r="L1108" i="3" s="1"/>
  <c r="L1109" i="3" s="1"/>
  <c r="L1110" i="3" s="1"/>
  <c r="L1111" i="3" s="1"/>
  <c r="L1112" i="3" s="1"/>
  <c r="L1113" i="3" s="1"/>
  <c r="L1114" i="3" s="1"/>
  <c r="L1115" i="3" s="1"/>
  <c r="L1116" i="3" s="1"/>
  <c r="L1117" i="3" s="1"/>
  <c r="L1118" i="3" s="1"/>
  <c r="L1119" i="3" s="1"/>
  <c r="L1120" i="3" s="1"/>
  <c r="L1121" i="3" s="1"/>
  <c r="L1122" i="3" s="1"/>
  <c r="L1123" i="3" s="1"/>
  <c r="L1124" i="3" s="1"/>
  <c r="L1125" i="3" s="1"/>
  <c r="L1126" i="3" s="1"/>
  <c r="L1127" i="3" s="1"/>
  <c r="L1128" i="3" s="1"/>
  <c r="L1129" i="3" s="1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L1140" i="3" s="1"/>
  <c r="L1141" i="3" s="1"/>
  <c r="L1142" i="3" s="1"/>
  <c r="L1143" i="3" s="1"/>
  <c r="L1144" i="3" s="1"/>
  <c r="L1145" i="3" s="1"/>
  <c r="L1146" i="3" s="1"/>
  <c r="L1147" i="3" s="1"/>
  <c r="L1148" i="3" s="1"/>
  <c r="L1149" i="3" s="1"/>
  <c r="L1150" i="3" s="1"/>
  <c r="L1151" i="3" s="1"/>
  <c r="L1152" i="3" s="1"/>
  <c r="L1153" i="3" s="1"/>
  <c r="L1154" i="3" s="1"/>
  <c r="L1155" i="3" s="1"/>
  <c r="L1156" i="3" s="1"/>
  <c r="L1157" i="3" s="1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L1168" i="3" s="1"/>
  <c r="L1169" i="3" s="1"/>
  <c r="L1170" i="3" s="1"/>
  <c r="L1171" i="3" s="1"/>
  <c r="L1172" i="3" s="1"/>
  <c r="L1173" i="3" s="1"/>
  <c r="L1174" i="3" s="1"/>
  <c r="L1175" i="3" s="1"/>
  <c r="L1176" i="3" s="1"/>
  <c r="L1177" i="3" s="1"/>
  <c r="L1178" i="3" s="1"/>
  <c r="L1179" i="3" s="1"/>
  <c r="L1180" i="3" s="1"/>
  <c r="L1181" i="3" s="1"/>
  <c r="L1182" i="3" s="1"/>
  <c r="L1183" i="3" s="1"/>
  <c r="L1184" i="3" s="1"/>
  <c r="L1185" i="3" s="1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L1196" i="3" s="1"/>
  <c r="L1197" i="3" s="1"/>
  <c r="L1198" i="3" s="1"/>
  <c r="L1199" i="3" s="1"/>
  <c r="L1200" i="3" s="1"/>
  <c r="L1201" i="3" s="1"/>
  <c r="L1202" i="3" s="1"/>
  <c r="L1203" i="3" s="1"/>
  <c r="L1204" i="3" s="1"/>
  <c r="L1205" i="3" s="1"/>
  <c r="L1206" i="3" s="1"/>
  <c r="L1207" i="3" s="1"/>
  <c r="L1208" i="3" s="1"/>
  <c r="L1209" i="3" s="1"/>
  <c r="L1210" i="3" s="1"/>
  <c r="L1211" i="3" s="1"/>
  <c r="L1212" i="3" s="1"/>
  <c r="L1213" i="3" s="1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L1224" i="3" s="1"/>
  <c r="L1225" i="3" s="1"/>
  <c r="L1226" i="3" s="1"/>
  <c r="L1227" i="3" s="1"/>
  <c r="L1228" i="3" s="1"/>
  <c r="L1229" i="3" s="1"/>
  <c r="L1230" i="3" s="1"/>
  <c r="L1231" i="3" s="1"/>
  <c r="L1232" i="3" s="1"/>
  <c r="L1233" i="3" s="1"/>
  <c r="L1234" i="3" s="1"/>
  <c r="L1235" i="3" s="1"/>
  <c r="L1236" i="3" s="1"/>
  <c r="L1237" i="3" s="1"/>
  <c r="L1238" i="3" s="1"/>
  <c r="L1239" i="3" s="1"/>
  <c r="L1240" i="3" s="1"/>
  <c r="L1241" i="3" s="1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L1252" i="3" s="1"/>
  <c r="L1253" i="3" s="1"/>
  <c r="L1254" i="3" s="1"/>
  <c r="L1255" i="3" s="1"/>
  <c r="L1256" i="3" s="1"/>
  <c r="L1257" i="3" s="1"/>
  <c r="L1258" i="3" s="1"/>
  <c r="L1259" i="3" s="1"/>
  <c r="L1260" i="3" s="1"/>
  <c r="L1261" i="3" s="1"/>
  <c r="L1262" i="3" s="1"/>
  <c r="L1263" i="3" s="1"/>
  <c r="L1264" i="3" s="1"/>
  <c r="L1265" i="3" s="1"/>
  <c r="L1266" i="3" s="1"/>
  <c r="L1267" i="3" s="1"/>
  <c r="L1268" i="3" s="1"/>
  <c r="L1269" i="3" s="1"/>
  <c r="L1270" i="3" s="1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L1281" i="3" s="1"/>
  <c r="L1282" i="3" s="1"/>
  <c r="L1283" i="3" s="1"/>
  <c r="L1284" i="3" s="1"/>
  <c r="L1285" i="3" s="1"/>
  <c r="L1286" i="3" s="1"/>
  <c r="L1287" i="3" s="1"/>
  <c r="L1288" i="3" s="1"/>
  <c r="L1289" i="3" s="1"/>
  <c r="L1290" i="3" s="1"/>
  <c r="L1291" i="3" s="1"/>
  <c r="L1292" i="3" s="1"/>
  <c r="L1293" i="3" s="1"/>
  <c r="L1294" i="3" s="1"/>
  <c r="L1295" i="3" s="1"/>
  <c r="L1296" i="3" s="1"/>
  <c r="L1297" i="3" s="1"/>
  <c r="L1298" i="3" s="1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L1309" i="3" s="1"/>
  <c r="L1310" i="3" s="1"/>
  <c r="L1311" i="3" s="1"/>
  <c r="L1312" i="3" s="1"/>
  <c r="L1313" i="3" s="1"/>
  <c r="L1314" i="3" s="1"/>
  <c r="L1315" i="3" s="1"/>
  <c r="L1316" i="3" s="1"/>
  <c r="L1317" i="3" s="1"/>
  <c r="L1318" i="3" s="1"/>
  <c r="L1319" i="3" s="1"/>
  <c r="L1320" i="3" s="1"/>
  <c r="L1321" i="3" s="1"/>
  <c r="L1322" i="3" s="1"/>
  <c r="L1323" i="3" s="1"/>
  <c r="L1324" i="3" s="1"/>
  <c r="L1325" i="3" s="1"/>
  <c r="L1326" i="3" s="1"/>
  <c r="L1327" i="3" s="1"/>
  <c r="L1328" i="3" s="1"/>
  <c r="L1329" i="3" s="1"/>
  <c r="L1330" i="3" s="1"/>
  <c r="L1331" i="3" s="1"/>
  <c r="L1332" i="3" s="1"/>
  <c r="L1333" i="3" s="1"/>
  <c r="L1334" i="3" s="1"/>
  <c r="L1335" i="3" s="1"/>
  <c r="L1336" i="3" s="1"/>
  <c r="L1337" i="3" s="1"/>
  <c r="L1338" i="3" s="1"/>
  <c r="L1339" i="3" s="1"/>
  <c r="L1340" i="3" s="1"/>
  <c r="L1341" i="3" s="1"/>
  <c r="L1342" i="3" s="1"/>
  <c r="L1343" i="3" s="1"/>
  <c r="L1344" i="3" s="1"/>
  <c r="L1345" i="3" s="1"/>
  <c r="L1346" i="3" s="1"/>
  <c r="L1347" i="3" s="1"/>
  <c r="L1348" i="3" s="1"/>
  <c r="L1349" i="3" s="1"/>
  <c r="L1350" i="3" s="1"/>
  <c r="L1351" i="3" s="1"/>
  <c r="L1352" i="3" s="1"/>
  <c r="L1353" i="3" s="1"/>
  <c r="L1354" i="3" s="1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L1365" i="3" s="1"/>
  <c r="L1366" i="3" s="1"/>
  <c r="L1367" i="3" s="1"/>
  <c r="L1368" i="3" s="1"/>
  <c r="L1369" i="3" s="1"/>
  <c r="L1370" i="3" s="1"/>
  <c r="L1371" i="3" s="1"/>
  <c r="L1372" i="3" s="1"/>
  <c r="L1373" i="3" s="1"/>
  <c r="L1374" i="3" s="1"/>
  <c r="L1375" i="3" s="1"/>
  <c r="L1376" i="3" s="1"/>
  <c r="L1377" i="3" s="1"/>
  <c r="L1378" i="3" s="1"/>
  <c r="L1379" i="3" s="1"/>
  <c r="L1380" i="3" s="1"/>
  <c r="L1381" i="3" s="1"/>
  <c r="L1382" i="3" s="1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L1393" i="3" s="1"/>
  <c r="L1394" i="3" s="1"/>
  <c r="L1395" i="3" s="1"/>
  <c r="L1396" i="3" s="1"/>
  <c r="L1397" i="3" s="1"/>
  <c r="L1398" i="3" s="1"/>
  <c r="L1399" i="3" s="1"/>
  <c r="L1400" i="3" s="1"/>
  <c r="L1401" i="3" s="1"/>
  <c r="L1402" i="3" s="1"/>
  <c r="L1403" i="3" s="1"/>
  <c r="L1404" i="3" s="1"/>
  <c r="L1405" i="3" s="1"/>
  <c r="L1406" i="3" s="1"/>
  <c r="L1407" i="3" s="1"/>
  <c r="L1408" i="3" s="1"/>
  <c r="L1409" i="3" s="1"/>
  <c r="L1410" i="3" s="1"/>
  <c r="L1411" i="3" s="1"/>
  <c r="L1412" i="3" s="1"/>
  <c r="L1413" i="3" s="1"/>
  <c r="L1414" i="3" s="1"/>
  <c r="L1415" i="3" s="1"/>
  <c r="L1416" i="3" s="1"/>
  <c r="L1417" i="3" s="1"/>
  <c r="L1418" i="3" s="1"/>
  <c r="L1419" i="3" s="1"/>
  <c r="L1420" i="3" s="1"/>
  <c r="L1421" i="3" s="1"/>
  <c r="L1422" i="3" s="1"/>
  <c r="L1423" i="3" s="1"/>
  <c r="L1424" i="3" s="1"/>
  <c r="L1425" i="3" s="1"/>
  <c r="L1426" i="3" s="1"/>
  <c r="L1427" i="3" s="1"/>
  <c r="L1428" i="3" s="1"/>
  <c r="L1429" i="3" s="1"/>
  <c r="L1430" i="3" s="1"/>
  <c r="L1431" i="3" s="1"/>
  <c r="L1432" i="3" s="1"/>
  <c r="L1433" i="3" s="1"/>
  <c r="L1434" i="3" s="1"/>
  <c r="L1435" i="3" s="1"/>
  <c r="L1436" i="3" s="1"/>
  <c r="L1437" i="3" s="1"/>
  <c r="L1438" i="3" s="1"/>
  <c r="L1439" i="3" s="1"/>
  <c r="L1440" i="3" s="1"/>
  <c r="L1441" i="3" s="1"/>
  <c r="L1442" i="3" s="1"/>
  <c r="L1443" i="3" s="1"/>
  <c r="L1444" i="3" s="1"/>
  <c r="L1445" i="3" s="1"/>
  <c r="L1446" i="3" s="1"/>
  <c r="L1447" i="3" s="1"/>
  <c r="L1448" i="3" s="1"/>
  <c r="L1449" i="3" s="1"/>
  <c r="L1450" i="3" s="1"/>
  <c r="L1451" i="3" s="1"/>
  <c r="L1452" i="3" s="1"/>
  <c r="L1453" i="3" s="1"/>
  <c r="L1454" i="3" s="1"/>
  <c r="L1455" i="3" s="1"/>
  <c r="L1456" i="3" s="1"/>
  <c r="L1457" i="3" s="1"/>
  <c r="L1458" i="3" s="1"/>
  <c r="L1459" i="3" s="1"/>
  <c r="L1460" i="3" s="1"/>
  <c r="L1461" i="3" s="1"/>
  <c r="L1462" i="3" s="1"/>
  <c r="L1463" i="3" s="1"/>
  <c r="L1464" i="3" s="1"/>
  <c r="L1465" i="3" s="1"/>
  <c r="L1466" i="3" s="1"/>
  <c r="L1467" i="3" s="1"/>
  <c r="L1468" i="3" s="1"/>
  <c r="L1469" i="3" s="1"/>
  <c r="L1470" i="3" s="1"/>
  <c r="L1471" i="3" s="1"/>
  <c r="L1472" i="3" s="1"/>
  <c r="L1473" i="3" s="1"/>
  <c r="L1474" i="3" s="1"/>
  <c r="L1475" i="3" s="1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N996" i="3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M900" i="3"/>
  <c r="M901" i="3" s="1"/>
  <c r="M902" i="3" s="1"/>
  <c r="M903" i="3" s="1"/>
  <c r="M904" i="3" s="1"/>
  <c r="M905" i="3" s="1"/>
  <c r="M906" i="3" s="1"/>
  <c r="M907" i="3" s="1"/>
  <c r="M908" i="3" s="1"/>
  <c r="M909" i="3" s="1"/>
  <c r="M910" i="3" s="1"/>
  <c r="M911" i="3" s="1"/>
  <c r="M912" i="3" s="1"/>
  <c r="M913" i="3" s="1"/>
  <c r="M914" i="3" s="1"/>
  <c r="M915" i="3" s="1"/>
  <c r="M916" i="3" s="1"/>
  <c r="M917" i="3" s="1"/>
  <c r="M918" i="3" s="1"/>
  <c r="M919" i="3" s="1"/>
  <c r="M920" i="3" s="1"/>
  <c r="M921" i="3" s="1"/>
  <c r="M922" i="3" s="1"/>
  <c r="M923" i="3" s="1"/>
  <c r="M924" i="3" s="1"/>
  <c r="M925" i="3" s="1"/>
  <c r="M926" i="3" s="1"/>
  <c r="M927" i="3" s="1"/>
  <c r="M928" i="3" s="1"/>
  <c r="M929" i="3" s="1"/>
  <c r="M930" i="3" s="1"/>
  <c r="M931" i="3" s="1"/>
  <c r="M932" i="3" s="1"/>
  <c r="M933" i="3" s="1"/>
  <c r="M934" i="3" s="1"/>
  <c r="M935" i="3" s="1"/>
  <c r="M936" i="3" s="1"/>
  <c r="M937" i="3" s="1"/>
  <c r="M938" i="3" s="1"/>
  <c r="M939" i="3" s="1"/>
  <c r="M940" i="3" s="1"/>
  <c r="M941" i="3" s="1"/>
  <c r="M942" i="3" s="1"/>
  <c r="M943" i="3" s="1"/>
  <c r="M944" i="3" s="1"/>
  <c r="M945" i="3" s="1"/>
  <c r="M946" i="3" s="1"/>
  <c r="M947" i="3" s="1"/>
  <c r="M948" i="3" s="1"/>
  <c r="M949" i="3" s="1"/>
  <c r="M950" i="3" s="1"/>
  <c r="M951" i="3" s="1"/>
  <c r="M952" i="3" s="1"/>
  <c r="M953" i="3" s="1"/>
  <c r="M954" i="3" s="1"/>
  <c r="M955" i="3" s="1"/>
  <c r="M956" i="3" s="1"/>
  <c r="M957" i="3" s="1"/>
  <c r="M958" i="3" s="1"/>
  <c r="M959" i="3" s="1"/>
  <c r="M960" i="3" s="1"/>
  <c r="M961" i="3" s="1"/>
  <c r="M962" i="3" s="1"/>
  <c r="M963" i="3" s="1"/>
  <c r="M964" i="3" s="1"/>
  <c r="M965" i="3" s="1"/>
  <c r="M966" i="3" s="1"/>
  <c r="M967" i="3" s="1"/>
  <c r="M968" i="3" s="1"/>
  <c r="M969" i="3" s="1"/>
  <c r="M970" i="3" s="1"/>
  <c r="M971" i="3" s="1"/>
  <c r="M972" i="3" s="1"/>
  <c r="M973" i="3" s="1"/>
  <c r="M974" i="3" s="1"/>
  <c r="M975" i="3" s="1"/>
  <c r="M976" i="3" s="1"/>
  <c r="M977" i="3" s="1"/>
  <c r="M978" i="3" s="1"/>
  <c r="M979" i="3" s="1"/>
  <c r="M980" i="3" s="1"/>
  <c r="M981" i="3" s="1"/>
  <c r="M982" i="3" s="1"/>
  <c r="M983" i="3" s="1"/>
  <c r="M984" i="3" s="1"/>
  <c r="M985" i="3" s="1"/>
  <c r="M986" i="3" s="1"/>
  <c r="M987" i="3" s="1"/>
  <c r="M988" i="3" s="1"/>
  <c r="M989" i="3" s="1"/>
  <c r="M990" i="3" s="1"/>
  <c r="M991" i="3" s="1"/>
  <c r="M992" i="3" s="1"/>
  <c r="M993" i="3" s="1"/>
  <c r="M994" i="3" s="1"/>
  <c r="M995" i="3" s="1"/>
  <c r="M996" i="3" s="1"/>
  <c r="M997" i="3" s="1"/>
  <c r="M998" i="3" s="1"/>
  <c r="M999" i="3" s="1"/>
  <c r="M1000" i="3" s="1"/>
  <c r="M1001" i="3" s="1"/>
  <c r="M1002" i="3" s="1"/>
  <c r="M1003" i="3" s="1"/>
  <c r="M1004" i="3" s="1"/>
  <c r="M1005" i="3" s="1"/>
  <c r="M1006" i="3" s="1"/>
  <c r="M1007" i="3" s="1"/>
  <c r="M1008" i="3" s="1"/>
  <c r="M1009" i="3" s="1"/>
  <c r="M1010" i="3" s="1"/>
  <c r="M1011" i="3" s="1"/>
  <c r="M1012" i="3" s="1"/>
  <c r="M1013" i="3" s="1"/>
  <c r="M1014" i="3" s="1"/>
  <c r="M1015" i="3" s="1"/>
  <c r="M1016" i="3" s="1"/>
  <c r="M1017" i="3" s="1"/>
  <c r="M1018" i="3" s="1"/>
  <c r="M1019" i="3" s="1"/>
  <c r="M1020" i="3" s="1"/>
  <c r="M1021" i="3" s="1"/>
  <c r="M1022" i="3" s="1"/>
  <c r="M1023" i="3" s="1"/>
  <c r="M1024" i="3" s="1"/>
  <c r="M1025" i="3" s="1"/>
  <c r="M1026" i="3" s="1"/>
  <c r="M1027" i="3" s="1"/>
  <c r="M1028" i="3" s="1"/>
  <c r="M1029" i="3" s="1"/>
  <c r="M1030" i="3" s="1"/>
  <c r="M1031" i="3" s="1"/>
  <c r="M1032" i="3" s="1"/>
  <c r="M1033" i="3" s="1"/>
  <c r="M1034" i="3" s="1"/>
  <c r="M1035" i="3" s="1"/>
  <c r="M1036" i="3" s="1"/>
  <c r="M1037" i="3" s="1"/>
  <c r="M1038" i="3" s="1"/>
  <c r="M1039" i="3" s="1"/>
  <c r="M1040" i="3" s="1"/>
  <c r="M1041" i="3" s="1"/>
  <c r="M1042" i="3" s="1"/>
  <c r="M1043" i="3" s="1"/>
  <c r="M1044" i="3" s="1"/>
  <c r="M1045" i="3" s="1"/>
  <c r="M1046" i="3" s="1"/>
  <c r="M1047" i="3" s="1"/>
  <c r="M1048" i="3" s="1"/>
  <c r="M1049" i="3" s="1"/>
  <c r="M1050" i="3" s="1"/>
  <c r="M1051" i="3" s="1"/>
  <c r="M1052" i="3" s="1"/>
  <c r="M1053" i="3" s="1"/>
  <c r="M1054" i="3" s="1"/>
  <c r="M1055" i="3" s="1"/>
  <c r="M1056" i="3" s="1"/>
  <c r="M1057" i="3" s="1"/>
  <c r="M1058" i="3" s="1"/>
  <c r="M1059" i="3" s="1"/>
  <c r="M1060" i="3" s="1"/>
  <c r="M1061" i="3" s="1"/>
  <c r="M1062" i="3" s="1"/>
  <c r="M1063" i="3" s="1"/>
  <c r="M1064" i="3" s="1"/>
  <c r="M1065" i="3" s="1"/>
  <c r="M1066" i="3" s="1"/>
  <c r="M1067" i="3" s="1"/>
  <c r="M1068" i="3" s="1"/>
  <c r="M1069" i="3" s="1"/>
  <c r="M1070" i="3" s="1"/>
  <c r="M1071" i="3" s="1"/>
  <c r="M1072" i="3" s="1"/>
  <c r="M1073" i="3" s="1"/>
  <c r="M1074" i="3" s="1"/>
  <c r="M1075" i="3" s="1"/>
  <c r="M1076" i="3" s="1"/>
  <c r="M1077" i="3" s="1"/>
  <c r="M1078" i="3" s="1"/>
  <c r="M1079" i="3" s="1"/>
  <c r="M1080" i="3" s="1"/>
  <c r="M1081" i="3" s="1"/>
  <c r="M1082" i="3" s="1"/>
  <c r="M1083" i="3" s="1"/>
  <c r="M1084" i="3" s="1"/>
  <c r="M1085" i="3" s="1"/>
  <c r="M1086" i="3" s="1"/>
  <c r="M1087" i="3" s="1"/>
  <c r="M1088" i="3" s="1"/>
  <c r="M1089" i="3" s="1"/>
  <c r="M1090" i="3" s="1"/>
  <c r="M1091" i="3" s="1"/>
  <c r="M1092" i="3" s="1"/>
  <c r="M1093" i="3" s="1"/>
  <c r="M1094" i="3" s="1"/>
  <c r="M1095" i="3" s="1"/>
  <c r="M1096" i="3" s="1"/>
  <c r="M1097" i="3" s="1"/>
  <c r="M1098" i="3" s="1"/>
  <c r="M1099" i="3" s="1"/>
  <c r="M1100" i="3" s="1"/>
  <c r="M1101" i="3" s="1"/>
  <c r="M1102" i="3" s="1"/>
  <c r="M1103" i="3" s="1"/>
  <c r="M1104" i="3" s="1"/>
  <c r="M1105" i="3" s="1"/>
  <c r="M1106" i="3" s="1"/>
  <c r="M1107" i="3" s="1"/>
  <c r="M1108" i="3" s="1"/>
  <c r="M1109" i="3" s="1"/>
  <c r="M1110" i="3" s="1"/>
  <c r="M1111" i="3" s="1"/>
  <c r="M1112" i="3" s="1"/>
  <c r="M1113" i="3" s="1"/>
  <c r="M1114" i="3" s="1"/>
  <c r="M1115" i="3" s="1"/>
  <c r="M1116" i="3" s="1"/>
  <c r="M1117" i="3" s="1"/>
  <c r="M1118" i="3" s="1"/>
  <c r="M1119" i="3" s="1"/>
  <c r="M1120" i="3" s="1"/>
  <c r="M1121" i="3" s="1"/>
  <c r="M1122" i="3" s="1"/>
  <c r="M1123" i="3" s="1"/>
  <c r="M1124" i="3" s="1"/>
  <c r="M1125" i="3" s="1"/>
  <c r="M1126" i="3" s="1"/>
  <c r="M1127" i="3" s="1"/>
  <c r="M1128" i="3" s="1"/>
  <c r="M1129" i="3" s="1"/>
  <c r="M1130" i="3" s="1"/>
  <c r="M1131" i="3" s="1"/>
  <c r="M1132" i="3" s="1"/>
  <c r="M1133" i="3" s="1"/>
  <c r="M1134" i="3" s="1"/>
  <c r="M1135" i="3" s="1"/>
  <c r="M1136" i="3" s="1"/>
  <c r="M1137" i="3" s="1"/>
  <c r="M1138" i="3" s="1"/>
  <c r="M1139" i="3" s="1"/>
  <c r="M1140" i="3" s="1"/>
  <c r="M1141" i="3" s="1"/>
  <c r="M1142" i="3" s="1"/>
  <c r="M1143" i="3" s="1"/>
  <c r="M1144" i="3" s="1"/>
  <c r="M1145" i="3" s="1"/>
  <c r="M1146" i="3" s="1"/>
  <c r="M1147" i="3" s="1"/>
  <c r="M1148" i="3" s="1"/>
  <c r="M1149" i="3" s="1"/>
  <c r="M1150" i="3" s="1"/>
  <c r="M1151" i="3" s="1"/>
  <c r="M1152" i="3" s="1"/>
  <c r="M1153" i="3" s="1"/>
  <c r="M1154" i="3" s="1"/>
  <c r="M1155" i="3" s="1"/>
  <c r="M1156" i="3" s="1"/>
  <c r="M1157" i="3" s="1"/>
  <c r="M1158" i="3" s="1"/>
  <c r="M1159" i="3" s="1"/>
  <c r="M1160" i="3" s="1"/>
  <c r="M1161" i="3" s="1"/>
  <c r="M1162" i="3" s="1"/>
  <c r="M1163" i="3" s="1"/>
  <c r="M1164" i="3" s="1"/>
  <c r="M1165" i="3" s="1"/>
  <c r="M1166" i="3" s="1"/>
  <c r="M1167" i="3" s="1"/>
  <c r="M1168" i="3" s="1"/>
  <c r="M1169" i="3" s="1"/>
  <c r="M1170" i="3" s="1"/>
  <c r="M1171" i="3" s="1"/>
  <c r="M1172" i="3" s="1"/>
  <c r="M1173" i="3" s="1"/>
  <c r="M1174" i="3" s="1"/>
  <c r="M1175" i="3" s="1"/>
  <c r="M1176" i="3" s="1"/>
  <c r="M1177" i="3" s="1"/>
  <c r="M1178" i="3" s="1"/>
  <c r="M1179" i="3" s="1"/>
  <c r="M1180" i="3" s="1"/>
  <c r="M1181" i="3" s="1"/>
  <c r="M1182" i="3" s="1"/>
  <c r="M1183" i="3" s="1"/>
  <c r="M1184" i="3" s="1"/>
  <c r="M1185" i="3" s="1"/>
  <c r="M1186" i="3" s="1"/>
  <c r="M1187" i="3" s="1"/>
  <c r="M1188" i="3" s="1"/>
  <c r="M1189" i="3" s="1"/>
  <c r="M1190" i="3" s="1"/>
  <c r="M1191" i="3" s="1"/>
  <c r="M1192" i="3" s="1"/>
  <c r="M1193" i="3" s="1"/>
  <c r="M1194" i="3" s="1"/>
  <c r="M1195" i="3" s="1"/>
  <c r="M1196" i="3" s="1"/>
  <c r="M1197" i="3" s="1"/>
  <c r="M1198" i="3" s="1"/>
  <c r="M1199" i="3" s="1"/>
  <c r="M1200" i="3" s="1"/>
  <c r="M1201" i="3" s="1"/>
  <c r="M1202" i="3" s="1"/>
  <c r="M1203" i="3" s="1"/>
  <c r="M1204" i="3" s="1"/>
  <c r="M1205" i="3" s="1"/>
  <c r="M1206" i="3" s="1"/>
  <c r="M1207" i="3" s="1"/>
  <c r="M1208" i="3" s="1"/>
  <c r="M1209" i="3" s="1"/>
  <c r="M1210" i="3" s="1"/>
  <c r="M1211" i="3" s="1"/>
  <c r="M1212" i="3" s="1"/>
  <c r="M1213" i="3" s="1"/>
  <c r="M1214" i="3" s="1"/>
  <c r="M1215" i="3" s="1"/>
  <c r="M1216" i="3" s="1"/>
  <c r="M1217" i="3" s="1"/>
  <c r="M1218" i="3" s="1"/>
  <c r="M1219" i="3" s="1"/>
  <c r="M1220" i="3" s="1"/>
  <c r="M1221" i="3" s="1"/>
  <c r="M1222" i="3" s="1"/>
  <c r="M1223" i="3" s="1"/>
  <c r="M1224" i="3" s="1"/>
  <c r="M1225" i="3" s="1"/>
  <c r="M1226" i="3" s="1"/>
  <c r="M1227" i="3" s="1"/>
  <c r="M1228" i="3" s="1"/>
  <c r="M1229" i="3" s="1"/>
  <c r="M1230" i="3" s="1"/>
  <c r="M1231" i="3" s="1"/>
  <c r="M1232" i="3" s="1"/>
  <c r="M1233" i="3" s="1"/>
  <c r="M1234" i="3" s="1"/>
  <c r="M1235" i="3" s="1"/>
  <c r="M1236" i="3" s="1"/>
  <c r="M1237" i="3" s="1"/>
  <c r="M1238" i="3" s="1"/>
  <c r="M1239" i="3" s="1"/>
  <c r="M1240" i="3" s="1"/>
  <c r="M1241" i="3" s="1"/>
  <c r="M1242" i="3" s="1"/>
  <c r="M1243" i="3" s="1"/>
  <c r="M1244" i="3" s="1"/>
  <c r="M1245" i="3" s="1"/>
  <c r="M1246" i="3" s="1"/>
  <c r="M1247" i="3" s="1"/>
  <c r="M1248" i="3" s="1"/>
  <c r="M1249" i="3" s="1"/>
  <c r="M1250" i="3" s="1"/>
  <c r="M1251" i="3" s="1"/>
  <c r="M1252" i="3" s="1"/>
  <c r="M1253" i="3" s="1"/>
  <c r="M1254" i="3" s="1"/>
  <c r="M1255" i="3" s="1"/>
  <c r="M1256" i="3" s="1"/>
  <c r="M1257" i="3" s="1"/>
  <c r="M1258" i="3" s="1"/>
  <c r="M1259" i="3" s="1"/>
  <c r="M1260" i="3" s="1"/>
  <c r="M1261" i="3" s="1"/>
  <c r="M1262" i="3" s="1"/>
  <c r="M1263" i="3" s="1"/>
  <c r="M1264" i="3" s="1"/>
  <c r="M1265" i="3" s="1"/>
  <c r="M1266" i="3" s="1"/>
  <c r="M1267" i="3" s="1"/>
  <c r="M1268" i="3" s="1"/>
  <c r="M1269" i="3" s="1"/>
  <c r="M1270" i="3" s="1"/>
  <c r="M1271" i="3" s="1"/>
  <c r="M1272" i="3" s="1"/>
  <c r="M1273" i="3" s="1"/>
  <c r="M1274" i="3" s="1"/>
  <c r="M1275" i="3" s="1"/>
  <c r="M1276" i="3" s="1"/>
  <c r="M1277" i="3" s="1"/>
  <c r="M1278" i="3" s="1"/>
  <c r="M1279" i="3" s="1"/>
  <c r="M1280" i="3" s="1"/>
  <c r="M1281" i="3" s="1"/>
  <c r="M1282" i="3" s="1"/>
  <c r="M1283" i="3" s="1"/>
  <c r="M1284" i="3" s="1"/>
  <c r="M1285" i="3" s="1"/>
  <c r="M1286" i="3" s="1"/>
  <c r="M1287" i="3" s="1"/>
  <c r="M1288" i="3" s="1"/>
  <c r="M1289" i="3" s="1"/>
  <c r="M1290" i="3" s="1"/>
  <c r="M1291" i="3" s="1"/>
  <c r="M1292" i="3" s="1"/>
  <c r="M1293" i="3" s="1"/>
  <c r="M1294" i="3" s="1"/>
  <c r="M1295" i="3" s="1"/>
  <c r="M1296" i="3" s="1"/>
  <c r="M1297" i="3" s="1"/>
  <c r="M1298" i="3" s="1"/>
  <c r="M1299" i="3" s="1"/>
  <c r="M1300" i="3" s="1"/>
  <c r="M1301" i="3" s="1"/>
  <c r="M1302" i="3" s="1"/>
  <c r="M1303" i="3" s="1"/>
  <c r="M1304" i="3" s="1"/>
  <c r="M1305" i="3" s="1"/>
  <c r="M1306" i="3" s="1"/>
  <c r="M1307" i="3" s="1"/>
  <c r="M1308" i="3" s="1"/>
  <c r="M1309" i="3" s="1"/>
  <c r="M1310" i="3" s="1"/>
  <c r="M1311" i="3" s="1"/>
  <c r="M1312" i="3" s="1"/>
  <c r="M1313" i="3" s="1"/>
  <c r="M1314" i="3" s="1"/>
  <c r="M1315" i="3" s="1"/>
  <c r="M1316" i="3" s="1"/>
  <c r="M1317" i="3" s="1"/>
  <c r="M1318" i="3" s="1"/>
  <c r="M1319" i="3" s="1"/>
  <c r="M1320" i="3" s="1"/>
  <c r="M1321" i="3" s="1"/>
  <c r="M1322" i="3" s="1"/>
  <c r="M1323" i="3" s="1"/>
  <c r="M1324" i="3" s="1"/>
  <c r="M1325" i="3" s="1"/>
  <c r="M1326" i="3" s="1"/>
  <c r="M1327" i="3" s="1"/>
  <c r="M1328" i="3" s="1"/>
  <c r="M1329" i="3" s="1"/>
  <c r="M1330" i="3" s="1"/>
  <c r="M1331" i="3" s="1"/>
  <c r="M1332" i="3" s="1"/>
  <c r="M1333" i="3" s="1"/>
  <c r="M1334" i="3" s="1"/>
  <c r="M1335" i="3" s="1"/>
  <c r="M1336" i="3" s="1"/>
  <c r="M1337" i="3" s="1"/>
  <c r="M1338" i="3" s="1"/>
  <c r="M1339" i="3" s="1"/>
  <c r="M1340" i="3" s="1"/>
  <c r="M1341" i="3" s="1"/>
  <c r="M1342" i="3" s="1"/>
  <c r="M1343" i="3" s="1"/>
  <c r="M1344" i="3" s="1"/>
  <c r="M1345" i="3" s="1"/>
  <c r="M1346" i="3" s="1"/>
  <c r="M1347" i="3" s="1"/>
  <c r="M1348" i="3" s="1"/>
  <c r="M1349" i="3" s="1"/>
  <c r="M1350" i="3" s="1"/>
  <c r="M1351" i="3" s="1"/>
  <c r="M1352" i="3" s="1"/>
  <c r="M1353" i="3" s="1"/>
  <c r="M1354" i="3" s="1"/>
  <c r="M1355" i="3" s="1"/>
  <c r="M1356" i="3" s="1"/>
  <c r="M1357" i="3" s="1"/>
  <c r="M1358" i="3" s="1"/>
  <c r="M1359" i="3" s="1"/>
  <c r="M1360" i="3" s="1"/>
  <c r="M1361" i="3" s="1"/>
  <c r="M1362" i="3" s="1"/>
  <c r="M1363" i="3" s="1"/>
  <c r="M1364" i="3" s="1"/>
  <c r="M1365" i="3" s="1"/>
  <c r="M1366" i="3" s="1"/>
  <c r="M1367" i="3" s="1"/>
  <c r="M1368" i="3" s="1"/>
  <c r="M1369" i="3" s="1"/>
  <c r="M1370" i="3" s="1"/>
  <c r="M1371" i="3" s="1"/>
  <c r="M1372" i="3" s="1"/>
  <c r="M1373" i="3" s="1"/>
  <c r="M1374" i="3" s="1"/>
  <c r="M1375" i="3" s="1"/>
  <c r="M1376" i="3" s="1"/>
  <c r="M1377" i="3" s="1"/>
  <c r="M1378" i="3" s="1"/>
  <c r="M1379" i="3" s="1"/>
  <c r="M1380" i="3" s="1"/>
  <c r="M1381" i="3" s="1"/>
  <c r="M1382" i="3" s="1"/>
  <c r="M1383" i="3" s="1"/>
  <c r="M1384" i="3" s="1"/>
  <c r="M1385" i="3" s="1"/>
  <c r="M1386" i="3" s="1"/>
  <c r="M1387" i="3" s="1"/>
  <c r="M1388" i="3" s="1"/>
  <c r="M1389" i="3" s="1"/>
  <c r="M1390" i="3" s="1"/>
  <c r="M1391" i="3" s="1"/>
  <c r="M1392" i="3" s="1"/>
  <c r="M1393" i="3" s="1"/>
  <c r="M1394" i="3" s="1"/>
  <c r="M1395" i="3" s="1"/>
  <c r="M1396" i="3" s="1"/>
  <c r="M1397" i="3" s="1"/>
  <c r="M1398" i="3" s="1"/>
  <c r="M1399" i="3" s="1"/>
  <c r="M1400" i="3" s="1"/>
  <c r="M1401" i="3" s="1"/>
  <c r="M1402" i="3" s="1"/>
  <c r="M1403" i="3" s="1"/>
  <c r="M1404" i="3" s="1"/>
  <c r="M1405" i="3" s="1"/>
  <c r="M1406" i="3" s="1"/>
  <c r="M1407" i="3" s="1"/>
  <c r="M1408" i="3" s="1"/>
  <c r="M1409" i="3" s="1"/>
  <c r="M1410" i="3" s="1"/>
  <c r="M1411" i="3" s="1"/>
  <c r="M1412" i="3" s="1"/>
  <c r="M1413" i="3" s="1"/>
  <c r="M1414" i="3" s="1"/>
  <c r="M1415" i="3" s="1"/>
  <c r="M1416" i="3" s="1"/>
  <c r="M1417" i="3" s="1"/>
  <c r="M1418" i="3" s="1"/>
  <c r="M1419" i="3" s="1"/>
  <c r="M1420" i="3" s="1"/>
  <c r="M1421" i="3" s="1"/>
  <c r="M1422" i="3" s="1"/>
  <c r="M1423" i="3" s="1"/>
  <c r="M1424" i="3" s="1"/>
  <c r="M1425" i="3" s="1"/>
  <c r="M1426" i="3" s="1"/>
  <c r="M1427" i="3" s="1"/>
  <c r="M1428" i="3" s="1"/>
  <c r="M1429" i="3" s="1"/>
  <c r="M1430" i="3" s="1"/>
  <c r="M1431" i="3" s="1"/>
  <c r="M1432" i="3" s="1"/>
  <c r="M1433" i="3" s="1"/>
  <c r="M1434" i="3" s="1"/>
  <c r="M1435" i="3" s="1"/>
  <c r="M1436" i="3" s="1"/>
  <c r="M1437" i="3" s="1"/>
  <c r="M1438" i="3" s="1"/>
  <c r="M1439" i="3" s="1"/>
  <c r="M1440" i="3" s="1"/>
  <c r="M1441" i="3" s="1"/>
  <c r="M1442" i="3" s="1"/>
  <c r="M1443" i="3" s="1"/>
  <c r="M1444" i="3" s="1"/>
  <c r="M1445" i="3" s="1"/>
  <c r="M1446" i="3" s="1"/>
  <c r="M1447" i="3" s="1"/>
  <c r="M1448" i="3" s="1"/>
  <c r="M1449" i="3" s="1"/>
  <c r="M1450" i="3" s="1"/>
  <c r="M1451" i="3" s="1"/>
  <c r="M1452" i="3" s="1"/>
  <c r="M1453" i="3" s="1"/>
  <c r="M1454" i="3" s="1"/>
  <c r="M1455" i="3" s="1"/>
  <c r="M1456" i="3" s="1"/>
  <c r="M1457" i="3" s="1"/>
  <c r="M1458" i="3" s="1"/>
  <c r="M1459" i="3" s="1"/>
  <c r="M1460" i="3" s="1"/>
  <c r="M1461" i="3" s="1"/>
  <c r="M1462" i="3" s="1"/>
  <c r="M1463" i="3" s="1"/>
  <c r="M1464" i="3" s="1"/>
  <c r="M1465" i="3" s="1"/>
  <c r="M1466" i="3" s="1"/>
  <c r="M1467" i="3" s="1"/>
  <c r="M1468" i="3" s="1"/>
  <c r="M1469" i="3" s="1"/>
  <c r="M1470" i="3" s="1"/>
  <c r="M1471" i="3" s="1"/>
  <c r="M1472" i="3" s="1"/>
  <c r="M1473" i="3" s="1"/>
  <c r="M1474" i="3" s="1"/>
  <c r="M1475" i="3" s="1"/>
  <c r="M898" i="3"/>
  <c r="M894" i="3"/>
  <c r="M890" i="3"/>
  <c r="M886" i="3"/>
  <c r="M889" i="3"/>
  <c r="M899" i="3"/>
  <c r="M895" i="3"/>
  <c r="M891" i="3"/>
  <c r="M887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97" i="3"/>
  <c r="M896" i="3"/>
  <c r="M892" i="3"/>
  <c r="M888" i="3"/>
  <c r="M884" i="3"/>
  <c r="M893" i="3"/>
  <c r="M885" i="3"/>
  <c r="K897" i="3"/>
  <c r="K893" i="3"/>
  <c r="K889" i="3"/>
  <c r="K885" i="3"/>
  <c r="K883" i="3"/>
  <c r="K880" i="3"/>
  <c r="K876" i="3"/>
  <c r="K872" i="3"/>
  <c r="K898" i="3"/>
  <c r="K894" i="3"/>
  <c r="K890" i="3"/>
  <c r="K886" i="3"/>
  <c r="K892" i="3"/>
  <c r="K884" i="3"/>
  <c r="K881" i="3"/>
  <c r="K877" i="3"/>
  <c r="K873" i="3"/>
  <c r="K900" i="3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899" i="3"/>
  <c r="K895" i="3"/>
  <c r="K891" i="3"/>
  <c r="K887" i="3"/>
  <c r="K896" i="3"/>
  <c r="K888" i="3"/>
  <c r="K882" i="3"/>
  <c r="K879" i="3"/>
  <c r="K878" i="3"/>
  <c r="K875" i="3"/>
  <c r="K874" i="3"/>
  <c r="K871" i="3"/>
  <c r="K870" i="3"/>
  <c r="O996" i="3"/>
  <c r="O997" i="3" s="1"/>
  <c r="O998" i="3" s="1"/>
  <c r="O999" i="3" s="1"/>
  <c r="O1000" i="3" s="1"/>
  <c r="O1001" i="3" s="1"/>
  <c r="O1002" i="3" s="1"/>
  <c r="O1003" i="3" s="1"/>
  <c r="O1004" i="3" s="1"/>
  <c r="O1005" i="3" s="1"/>
  <c r="O1006" i="3" s="1"/>
  <c r="O1007" i="3" s="1"/>
  <c r="O1008" i="3" s="1"/>
  <c r="O1009" i="3" s="1"/>
  <c r="O1010" i="3" s="1"/>
  <c r="O1011" i="3" s="1"/>
  <c r="O1012" i="3" s="1"/>
  <c r="O1013" i="3" s="1"/>
  <c r="O1014" i="3" s="1"/>
  <c r="O1015" i="3" s="1"/>
  <c r="O1016" i="3" s="1"/>
  <c r="O1017" i="3" s="1"/>
  <c r="O1018" i="3" s="1"/>
  <c r="O1019" i="3" s="1"/>
  <c r="O1020" i="3" s="1"/>
  <c r="O1021" i="3" s="1"/>
  <c r="O1022" i="3" s="1"/>
  <c r="O1023" i="3" s="1"/>
  <c r="O1024" i="3" s="1"/>
  <c r="O1025" i="3" s="1"/>
  <c r="O1026" i="3" s="1"/>
  <c r="O1027" i="3" s="1"/>
  <c r="O1028" i="3" s="1"/>
  <c r="O1029" i="3" s="1"/>
  <c r="O1030" i="3" s="1"/>
  <c r="O1031" i="3" s="1"/>
  <c r="O1032" i="3" s="1"/>
  <c r="O1033" i="3" s="1"/>
  <c r="O1034" i="3" s="1"/>
  <c r="O1035" i="3" s="1"/>
  <c r="O1036" i="3" s="1"/>
  <c r="O1037" i="3" s="1"/>
  <c r="O1038" i="3" s="1"/>
  <c r="O1039" i="3" s="1"/>
  <c r="O1040" i="3" s="1"/>
  <c r="O1041" i="3" s="1"/>
  <c r="O1042" i="3" s="1"/>
  <c r="O1043" i="3" s="1"/>
  <c r="O1044" i="3" s="1"/>
  <c r="O1045" i="3" s="1"/>
  <c r="O1046" i="3" s="1"/>
  <c r="O1047" i="3" s="1"/>
  <c r="O1048" i="3" s="1"/>
  <c r="O1049" i="3" s="1"/>
  <c r="O1050" i="3" s="1"/>
  <c r="O1051" i="3" s="1"/>
  <c r="O1052" i="3" s="1"/>
  <c r="O1053" i="3" s="1"/>
  <c r="O1054" i="3" s="1"/>
  <c r="O1055" i="3" s="1"/>
  <c r="O1056" i="3" s="1"/>
  <c r="O1057" i="3" s="1"/>
  <c r="O1058" i="3" s="1"/>
  <c r="O1059" i="3" s="1"/>
  <c r="O1060" i="3" s="1"/>
  <c r="O1061" i="3" s="1"/>
  <c r="O1062" i="3" s="1"/>
  <c r="O1063" i="3" s="1"/>
  <c r="O1064" i="3" s="1"/>
  <c r="O1065" i="3" s="1"/>
  <c r="O1066" i="3" s="1"/>
  <c r="O1067" i="3" s="1"/>
  <c r="O1068" i="3" s="1"/>
  <c r="O1069" i="3" s="1"/>
  <c r="O1070" i="3" s="1"/>
  <c r="O1071" i="3" s="1"/>
  <c r="O1072" i="3" s="1"/>
  <c r="O1073" i="3" s="1"/>
  <c r="O1074" i="3" s="1"/>
  <c r="O1075" i="3" s="1"/>
  <c r="O1076" i="3" s="1"/>
  <c r="O1077" i="3" s="1"/>
  <c r="O1078" i="3" s="1"/>
  <c r="O1079" i="3" s="1"/>
  <c r="O1080" i="3" s="1"/>
  <c r="O1081" i="3" s="1"/>
  <c r="O1082" i="3" s="1"/>
  <c r="O1083" i="3" s="1"/>
  <c r="O1084" i="3" s="1"/>
  <c r="O1085" i="3" s="1"/>
  <c r="O1086" i="3" s="1"/>
  <c r="O1087" i="3" s="1"/>
  <c r="O1088" i="3" s="1"/>
  <c r="O1089" i="3" s="1"/>
  <c r="O1090" i="3" s="1"/>
  <c r="O1091" i="3" s="1"/>
  <c r="O1092" i="3" s="1"/>
  <c r="O1093" i="3" s="1"/>
  <c r="O1094" i="3" s="1"/>
  <c r="O1095" i="3" s="1"/>
  <c r="O1096" i="3" s="1"/>
  <c r="O1097" i="3" s="1"/>
  <c r="O1098" i="3" s="1"/>
  <c r="O1099" i="3" s="1"/>
  <c r="O1100" i="3" s="1"/>
  <c r="O1101" i="3" s="1"/>
  <c r="O1102" i="3" s="1"/>
  <c r="O1103" i="3" s="1"/>
  <c r="O1104" i="3" s="1"/>
  <c r="O1105" i="3" s="1"/>
  <c r="O1106" i="3" s="1"/>
  <c r="O1107" i="3" s="1"/>
  <c r="O1108" i="3" s="1"/>
  <c r="O1109" i="3" s="1"/>
  <c r="O1110" i="3" s="1"/>
  <c r="O1111" i="3" s="1"/>
  <c r="O1112" i="3" s="1"/>
  <c r="O1113" i="3" s="1"/>
  <c r="O1114" i="3" s="1"/>
  <c r="O1115" i="3" s="1"/>
  <c r="O1116" i="3" s="1"/>
  <c r="O1117" i="3" s="1"/>
  <c r="O1118" i="3" s="1"/>
  <c r="O1119" i="3" s="1"/>
  <c r="O1120" i="3" s="1"/>
  <c r="O1121" i="3" s="1"/>
  <c r="O1122" i="3" s="1"/>
  <c r="O1123" i="3" s="1"/>
  <c r="O1124" i="3" s="1"/>
  <c r="O1125" i="3" s="1"/>
  <c r="O1126" i="3" s="1"/>
  <c r="O1127" i="3" s="1"/>
  <c r="O1128" i="3" s="1"/>
  <c r="O1129" i="3" s="1"/>
  <c r="O1130" i="3" s="1"/>
  <c r="O1131" i="3" s="1"/>
  <c r="O1132" i="3" s="1"/>
  <c r="O1133" i="3" s="1"/>
  <c r="O1134" i="3" s="1"/>
  <c r="O1135" i="3" s="1"/>
  <c r="O1136" i="3" s="1"/>
  <c r="O1137" i="3" s="1"/>
  <c r="O1138" i="3" s="1"/>
  <c r="O1139" i="3" s="1"/>
  <c r="O1140" i="3" s="1"/>
  <c r="O1141" i="3" s="1"/>
  <c r="O1142" i="3" s="1"/>
  <c r="O1143" i="3" s="1"/>
  <c r="O1144" i="3" s="1"/>
  <c r="O1145" i="3" s="1"/>
  <c r="O1146" i="3" s="1"/>
  <c r="O1147" i="3" s="1"/>
  <c r="O1148" i="3" s="1"/>
  <c r="O1149" i="3" s="1"/>
  <c r="O1150" i="3" s="1"/>
  <c r="O1151" i="3" s="1"/>
  <c r="O1152" i="3" s="1"/>
  <c r="O1153" i="3" s="1"/>
  <c r="O1154" i="3" s="1"/>
  <c r="O1155" i="3" s="1"/>
  <c r="O1156" i="3" s="1"/>
  <c r="O1157" i="3" s="1"/>
  <c r="O1158" i="3" s="1"/>
  <c r="O1159" i="3" s="1"/>
  <c r="O1160" i="3" s="1"/>
  <c r="O1161" i="3" s="1"/>
  <c r="O1162" i="3" s="1"/>
  <c r="O1163" i="3" s="1"/>
  <c r="O1164" i="3" s="1"/>
  <c r="O1165" i="3" s="1"/>
  <c r="O1166" i="3" s="1"/>
  <c r="O1167" i="3" s="1"/>
  <c r="O1168" i="3" s="1"/>
  <c r="O1169" i="3" s="1"/>
  <c r="O1170" i="3" s="1"/>
  <c r="O1171" i="3" s="1"/>
  <c r="O1172" i="3" s="1"/>
  <c r="O1173" i="3" s="1"/>
  <c r="O1174" i="3" s="1"/>
  <c r="O1175" i="3" s="1"/>
  <c r="O1176" i="3" s="1"/>
  <c r="O1177" i="3" s="1"/>
  <c r="O1178" i="3" s="1"/>
  <c r="O1179" i="3" s="1"/>
  <c r="O1180" i="3" s="1"/>
  <c r="O1181" i="3" s="1"/>
  <c r="O1182" i="3" s="1"/>
  <c r="O1183" i="3" s="1"/>
  <c r="O1184" i="3" s="1"/>
  <c r="O1185" i="3" s="1"/>
  <c r="O1186" i="3" s="1"/>
  <c r="O1187" i="3" s="1"/>
  <c r="O1188" i="3" s="1"/>
  <c r="O1189" i="3" s="1"/>
  <c r="O1190" i="3" s="1"/>
  <c r="O1191" i="3" s="1"/>
  <c r="O1192" i="3" s="1"/>
  <c r="O1193" i="3" s="1"/>
  <c r="O1194" i="3" s="1"/>
  <c r="O1195" i="3" s="1"/>
  <c r="O1196" i="3" s="1"/>
  <c r="O1197" i="3" s="1"/>
  <c r="O1198" i="3" s="1"/>
  <c r="O1199" i="3" s="1"/>
  <c r="O1200" i="3" s="1"/>
  <c r="O1201" i="3" s="1"/>
  <c r="O1202" i="3" s="1"/>
  <c r="O1203" i="3" s="1"/>
  <c r="O1204" i="3" s="1"/>
  <c r="O1205" i="3" s="1"/>
  <c r="O1206" i="3" s="1"/>
  <c r="O1207" i="3" s="1"/>
  <c r="O1208" i="3" s="1"/>
  <c r="O1209" i="3" s="1"/>
  <c r="O1210" i="3" s="1"/>
  <c r="O1211" i="3" s="1"/>
  <c r="O1212" i="3" s="1"/>
  <c r="O1213" i="3" s="1"/>
  <c r="O1214" i="3" s="1"/>
  <c r="O1215" i="3" s="1"/>
  <c r="O1216" i="3" s="1"/>
  <c r="O1217" i="3" s="1"/>
  <c r="O1218" i="3" s="1"/>
  <c r="O1219" i="3" s="1"/>
  <c r="O1220" i="3" s="1"/>
  <c r="O1221" i="3" s="1"/>
  <c r="O1222" i="3" s="1"/>
  <c r="O1223" i="3" s="1"/>
  <c r="O1224" i="3" s="1"/>
  <c r="O1225" i="3" s="1"/>
  <c r="O1226" i="3" s="1"/>
  <c r="O1227" i="3" s="1"/>
  <c r="O1228" i="3" s="1"/>
  <c r="O1229" i="3" s="1"/>
  <c r="O1230" i="3" s="1"/>
  <c r="O1231" i="3" s="1"/>
  <c r="O1232" i="3" s="1"/>
  <c r="O1233" i="3" s="1"/>
  <c r="O1234" i="3" s="1"/>
  <c r="O1235" i="3" s="1"/>
  <c r="O1236" i="3" s="1"/>
  <c r="O1237" i="3" s="1"/>
  <c r="O1238" i="3" s="1"/>
  <c r="O1239" i="3" s="1"/>
  <c r="O1240" i="3" s="1"/>
  <c r="O1241" i="3" s="1"/>
  <c r="O1242" i="3" s="1"/>
  <c r="O1243" i="3" s="1"/>
  <c r="O1244" i="3" s="1"/>
  <c r="O1245" i="3" s="1"/>
  <c r="O1246" i="3" s="1"/>
  <c r="O1247" i="3" s="1"/>
  <c r="O1248" i="3" s="1"/>
  <c r="O1249" i="3" s="1"/>
  <c r="O1250" i="3" s="1"/>
  <c r="O1251" i="3" s="1"/>
  <c r="O1252" i="3" s="1"/>
  <c r="O1253" i="3" s="1"/>
  <c r="O1254" i="3" s="1"/>
  <c r="O1255" i="3" s="1"/>
  <c r="O1256" i="3" s="1"/>
  <c r="O1257" i="3" s="1"/>
  <c r="O1258" i="3" s="1"/>
  <c r="O1259" i="3" s="1"/>
  <c r="O1260" i="3" s="1"/>
  <c r="O1261" i="3" s="1"/>
  <c r="O1262" i="3" s="1"/>
  <c r="O1263" i="3" s="1"/>
  <c r="O1264" i="3" s="1"/>
  <c r="O1265" i="3" s="1"/>
  <c r="O1266" i="3" s="1"/>
  <c r="O1267" i="3" s="1"/>
  <c r="O1268" i="3" s="1"/>
  <c r="O1269" i="3" s="1"/>
  <c r="O1270" i="3" s="1"/>
  <c r="O1271" i="3" s="1"/>
  <c r="O1272" i="3" s="1"/>
  <c r="O1273" i="3" s="1"/>
  <c r="O1274" i="3" s="1"/>
  <c r="O1275" i="3" s="1"/>
  <c r="O1276" i="3" s="1"/>
  <c r="O1277" i="3" s="1"/>
  <c r="O1278" i="3" s="1"/>
  <c r="O1279" i="3" s="1"/>
  <c r="O1280" i="3" s="1"/>
  <c r="O1281" i="3" s="1"/>
  <c r="O1282" i="3" s="1"/>
  <c r="O1283" i="3" s="1"/>
  <c r="O1284" i="3" s="1"/>
  <c r="O1285" i="3" s="1"/>
  <c r="O1286" i="3" s="1"/>
  <c r="O1287" i="3" s="1"/>
  <c r="O1288" i="3" s="1"/>
  <c r="O1289" i="3" s="1"/>
  <c r="O1290" i="3" s="1"/>
  <c r="O1291" i="3" s="1"/>
  <c r="O1292" i="3" s="1"/>
  <c r="O1293" i="3" s="1"/>
  <c r="O1294" i="3" s="1"/>
  <c r="O1295" i="3" s="1"/>
  <c r="O1296" i="3" s="1"/>
  <c r="O1297" i="3" s="1"/>
  <c r="O1298" i="3" s="1"/>
  <c r="O1299" i="3" s="1"/>
  <c r="O1300" i="3" s="1"/>
  <c r="O1301" i="3" s="1"/>
  <c r="O1302" i="3" s="1"/>
  <c r="O1303" i="3" s="1"/>
  <c r="O1304" i="3" s="1"/>
  <c r="O1305" i="3" s="1"/>
  <c r="O1306" i="3" s="1"/>
  <c r="O1307" i="3" s="1"/>
  <c r="O1308" i="3" s="1"/>
  <c r="O1309" i="3" s="1"/>
  <c r="O1310" i="3" s="1"/>
  <c r="O1311" i="3" s="1"/>
  <c r="O1312" i="3" s="1"/>
  <c r="O1313" i="3" s="1"/>
  <c r="O1314" i="3" s="1"/>
  <c r="O1315" i="3" s="1"/>
  <c r="O1316" i="3" s="1"/>
  <c r="O1317" i="3" s="1"/>
  <c r="O1318" i="3" s="1"/>
  <c r="O1319" i="3" s="1"/>
  <c r="O1320" i="3" s="1"/>
  <c r="O1321" i="3" s="1"/>
  <c r="O1322" i="3" s="1"/>
  <c r="O1323" i="3" s="1"/>
  <c r="O1324" i="3" s="1"/>
  <c r="O1325" i="3" s="1"/>
  <c r="O1326" i="3" s="1"/>
  <c r="O1327" i="3" s="1"/>
  <c r="O1328" i="3" s="1"/>
  <c r="O1329" i="3" s="1"/>
  <c r="O1330" i="3" s="1"/>
  <c r="O1331" i="3" s="1"/>
  <c r="O1332" i="3" s="1"/>
  <c r="O1333" i="3" s="1"/>
  <c r="O1334" i="3" s="1"/>
  <c r="O1335" i="3" s="1"/>
  <c r="O1336" i="3" s="1"/>
  <c r="O1337" i="3" s="1"/>
  <c r="O1338" i="3" s="1"/>
  <c r="O1339" i="3" s="1"/>
  <c r="O1340" i="3" s="1"/>
  <c r="O1341" i="3" s="1"/>
  <c r="O1342" i="3" s="1"/>
  <c r="O1343" i="3" s="1"/>
  <c r="O1344" i="3" s="1"/>
  <c r="O1345" i="3" s="1"/>
  <c r="O1346" i="3" s="1"/>
  <c r="O1347" i="3" s="1"/>
  <c r="O1348" i="3" s="1"/>
  <c r="O1349" i="3" s="1"/>
  <c r="O1350" i="3" s="1"/>
  <c r="O1351" i="3" s="1"/>
  <c r="O1352" i="3" s="1"/>
  <c r="O1353" i="3" s="1"/>
  <c r="O1354" i="3" s="1"/>
  <c r="O1355" i="3" s="1"/>
  <c r="O1356" i="3" s="1"/>
  <c r="O1357" i="3" s="1"/>
  <c r="O1358" i="3" s="1"/>
  <c r="O1359" i="3" s="1"/>
  <c r="O1360" i="3" s="1"/>
  <c r="O1361" i="3" s="1"/>
  <c r="O1362" i="3" s="1"/>
  <c r="O1363" i="3" s="1"/>
  <c r="O1364" i="3" s="1"/>
  <c r="O1365" i="3" s="1"/>
  <c r="O1366" i="3" s="1"/>
  <c r="O1367" i="3" s="1"/>
  <c r="O1368" i="3" s="1"/>
  <c r="O1369" i="3" s="1"/>
  <c r="O1370" i="3" s="1"/>
  <c r="O1371" i="3" s="1"/>
  <c r="O1372" i="3" s="1"/>
  <c r="O1373" i="3" s="1"/>
  <c r="O1374" i="3" s="1"/>
  <c r="O1375" i="3" s="1"/>
  <c r="O1376" i="3" s="1"/>
  <c r="O1377" i="3" s="1"/>
  <c r="O1378" i="3" s="1"/>
  <c r="O1379" i="3" s="1"/>
  <c r="O1380" i="3" s="1"/>
  <c r="O1381" i="3" s="1"/>
  <c r="O1382" i="3" s="1"/>
  <c r="O1383" i="3" s="1"/>
  <c r="O1384" i="3" s="1"/>
  <c r="O1385" i="3" s="1"/>
  <c r="O1386" i="3" s="1"/>
  <c r="O1387" i="3" s="1"/>
  <c r="O1388" i="3" s="1"/>
  <c r="O1389" i="3" s="1"/>
  <c r="O1390" i="3" s="1"/>
  <c r="O1391" i="3" s="1"/>
  <c r="O1392" i="3" s="1"/>
  <c r="O1393" i="3" s="1"/>
  <c r="O1394" i="3" s="1"/>
  <c r="O1395" i="3" s="1"/>
  <c r="O1396" i="3" s="1"/>
  <c r="O1397" i="3" s="1"/>
  <c r="O1398" i="3" s="1"/>
  <c r="O1399" i="3" s="1"/>
  <c r="O1400" i="3" s="1"/>
  <c r="O1401" i="3" s="1"/>
  <c r="O1402" i="3" s="1"/>
  <c r="O1403" i="3" s="1"/>
  <c r="O1404" i="3" s="1"/>
  <c r="O1405" i="3" s="1"/>
  <c r="O1406" i="3" s="1"/>
  <c r="O1407" i="3" s="1"/>
  <c r="O1408" i="3" s="1"/>
  <c r="O1409" i="3" s="1"/>
  <c r="O1410" i="3" s="1"/>
  <c r="O1411" i="3" s="1"/>
  <c r="O1412" i="3" s="1"/>
  <c r="O1413" i="3" s="1"/>
  <c r="O1414" i="3" s="1"/>
  <c r="O1415" i="3" s="1"/>
  <c r="O1416" i="3" s="1"/>
  <c r="O1417" i="3" s="1"/>
  <c r="O1418" i="3" s="1"/>
  <c r="O1419" i="3" s="1"/>
  <c r="O1420" i="3" s="1"/>
  <c r="O1421" i="3" s="1"/>
  <c r="O1422" i="3" s="1"/>
  <c r="O1423" i="3" s="1"/>
  <c r="O1424" i="3" s="1"/>
  <c r="O1425" i="3" s="1"/>
  <c r="O1426" i="3" s="1"/>
  <c r="O1427" i="3" s="1"/>
  <c r="O1428" i="3" s="1"/>
  <c r="O1429" i="3" s="1"/>
  <c r="O1430" i="3" s="1"/>
  <c r="O1431" i="3" s="1"/>
  <c r="O1432" i="3" s="1"/>
  <c r="O1433" i="3" s="1"/>
  <c r="O1434" i="3" s="1"/>
  <c r="O1435" i="3" s="1"/>
  <c r="O1436" i="3" s="1"/>
  <c r="O1437" i="3" s="1"/>
  <c r="O1438" i="3" s="1"/>
  <c r="O1439" i="3" s="1"/>
  <c r="O1440" i="3" s="1"/>
  <c r="O1441" i="3" s="1"/>
  <c r="O1442" i="3" s="1"/>
  <c r="O1443" i="3" s="1"/>
  <c r="O1444" i="3" s="1"/>
  <c r="O1445" i="3" s="1"/>
  <c r="O1446" i="3" s="1"/>
  <c r="O1447" i="3" s="1"/>
  <c r="O1448" i="3" s="1"/>
  <c r="O1449" i="3" s="1"/>
  <c r="O1450" i="3" s="1"/>
  <c r="O1451" i="3" s="1"/>
  <c r="O1452" i="3" s="1"/>
  <c r="O1453" i="3" s="1"/>
  <c r="O1454" i="3" s="1"/>
  <c r="O1455" i="3" s="1"/>
  <c r="O1456" i="3" s="1"/>
  <c r="O1457" i="3" s="1"/>
  <c r="O1458" i="3" s="1"/>
  <c r="O1459" i="3" s="1"/>
  <c r="O1460" i="3" s="1"/>
  <c r="O1461" i="3" s="1"/>
  <c r="O1462" i="3" s="1"/>
  <c r="O1463" i="3" s="1"/>
  <c r="O1464" i="3" s="1"/>
  <c r="O1465" i="3" s="1"/>
  <c r="O1466" i="3" s="1"/>
  <c r="O1467" i="3" s="1"/>
  <c r="O1468" i="3" s="1"/>
  <c r="O1469" i="3" s="1"/>
  <c r="O1470" i="3" s="1"/>
  <c r="O1471" i="3" s="1"/>
  <c r="O1472" i="3" s="1"/>
  <c r="O1473" i="3" s="1"/>
  <c r="O1474" i="3" s="1"/>
  <c r="O1475" i="3" s="1"/>
  <c r="O994" i="3"/>
  <c r="O992" i="3"/>
  <c r="O990" i="3"/>
  <c r="O988" i="3"/>
  <c r="O986" i="3"/>
  <c r="O984" i="3"/>
  <c r="O982" i="3"/>
  <c r="O980" i="3"/>
  <c r="O978" i="3"/>
  <c r="O976" i="3"/>
  <c r="O974" i="3"/>
  <c r="O972" i="3"/>
  <c r="O970" i="3"/>
  <c r="O968" i="3"/>
  <c r="O966" i="3"/>
  <c r="O964" i="3"/>
  <c r="O962" i="3"/>
  <c r="O960" i="3"/>
  <c r="O958" i="3"/>
  <c r="O956" i="3"/>
  <c r="O954" i="3"/>
  <c r="O952" i="3"/>
  <c r="O950" i="3"/>
  <c r="O948" i="3"/>
  <c r="O946" i="3"/>
  <c r="O944" i="3"/>
  <c r="O942" i="3"/>
  <c r="O940" i="3"/>
  <c r="O938" i="3"/>
  <c r="O936" i="3"/>
  <c r="O934" i="3"/>
  <c r="O932" i="3"/>
  <c r="O930" i="3"/>
  <c r="O928" i="3"/>
  <c r="O926" i="3"/>
  <c r="O924" i="3"/>
  <c r="O922" i="3"/>
  <c r="O920" i="3"/>
  <c r="O918" i="3"/>
  <c r="O916" i="3"/>
  <c r="O914" i="3"/>
  <c r="O912" i="3"/>
  <c r="O910" i="3"/>
  <c r="O908" i="3"/>
  <c r="O906" i="3"/>
  <c r="O904" i="3"/>
  <c r="O902" i="3"/>
  <c r="O995" i="3"/>
  <c r="O993" i="3"/>
  <c r="O991" i="3"/>
  <c r="O989" i="3"/>
  <c r="O987" i="3"/>
  <c r="O985" i="3"/>
  <c r="O983" i="3"/>
  <c r="O981" i="3"/>
  <c r="O979" i="3"/>
  <c r="O977" i="3"/>
  <c r="O975" i="3"/>
  <c r="O973" i="3"/>
  <c r="O971" i="3"/>
  <c r="O969" i="3"/>
  <c r="O967" i="3"/>
  <c r="O965" i="3"/>
  <c r="O963" i="3"/>
  <c r="O961" i="3"/>
  <c r="O959" i="3"/>
  <c r="O957" i="3"/>
  <c r="O955" i="3"/>
  <c r="O953" i="3"/>
  <c r="O951" i="3"/>
  <c r="O949" i="3"/>
  <c r="O947" i="3"/>
  <c r="O945" i="3"/>
  <c r="O943" i="3"/>
  <c r="O941" i="3"/>
  <c r="O939" i="3"/>
  <c r="O937" i="3"/>
  <c r="O935" i="3"/>
  <c r="O933" i="3"/>
  <c r="O931" i="3"/>
  <c r="O929" i="3"/>
  <c r="O927" i="3"/>
  <c r="O925" i="3"/>
  <c r="O923" i="3"/>
  <c r="O921" i="3"/>
  <c r="O919" i="3"/>
  <c r="O917" i="3"/>
  <c r="O915" i="3"/>
  <c r="O913" i="3"/>
  <c r="O911" i="3"/>
  <c r="O909" i="3"/>
  <c r="O907" i="3"/>
  <c r="O905" i="3"/>
  <c r="O903" i="3"/>
  <c r="O901" i="3"/>
  <c r="P996" i="3"/>
  <c r="P997" i="3" s="1"/>
  <c r="P998" i="3" s="1"/>
  <c r="P999" i="3" s="1"/>
  <c r="P1000" i="3" s="1"/>
  <c r="P1001" i="3" s="1"/>
  <c r="P1002" i="3" s="1"/>
  <c r="P1003" i="3" s="1"/>
  <c r="P1004" i="3" s="1"/>
  <c r="P1005" i="3" s="1"/>
  <c r="P1006" i="3" s="1"/>
  <c r="P1007" i="3" s="1"/>
  <c r="P1008" i="3" s="1"/>
  <c r="P1009" i="3" s="1"/>
  <c r="P1010" i="3" s="1"/>
  <c r="P1011" i="3" s="1"/>
  <c r="P1012" i="3" s="1"/>
  <c r="P1013" i="3" s="1"/>
  <c r="P1014" i="3" s="1"/>
  <c r="P1015" i="3" s="1"/>
  <c r="P1016" i="3" s="1"/>
  <c r="P1017" i="3" s="1"/>
  <c r="P1018" i="3" s="1"/>
  <c r="P1019" i="3" s="1"/>
  <c r="P1020" i="3" s="1"/>
  <c r="P1021" i="3" s="1"/>
  <c r="P1022" i="3" s="1"/>
  <c r="P1023" i="3" s="1"/>
  <c r="P1024" i="3" s="1"/>
  <c r="P1025" i="3" s="1"/>
  <c r="P1026" i="3" s="1"/>
  <c r="P1027" i="3" s="1"/>
  <c r="P1028" i="3" s="1"/>
  <c r="P1029" i="3" s="1"/>
  <c r="P1030" i="3" s="1"/>
  <c r="P1031" i="3" s="1"/>
  <c r="P1032" i="3" s="1"/>
  <c r="P1033" i="3" s="1"/>
  <c r="P1034" i="3" s="1"/>
  <c r="P1035" i="3" s="1"/>
  <c r="P1036" i="3" s="1"/>
  <c r="P1037" i="3" s="1"/>
  <c r="P1038" i="3" s="1"/>
  <c r="P1039" i="3" s="1"/>
  <c r="P1040" i="3" s="1"/>
  <c r="P1041" i="3" s="1"/>
  <c r="P1042" i="3" s="1"/>
  <c r="P1043" i="3" s="1"/>
  <c r="P1044" i="3" s="1"/>
  <c r="P1045" i="3" s="1"/>
  <c r="P1046" i="3" s="1"/>
  <c r="P1047" i="3" s="1"/>
  <c r="P1048" i="3" s="1"/>
  <c r="P1049" i="3" s="1"/>
  <c r="P1050" i="3" s="1"/>
  <c r="P1051" i="3" s="1"/>
  <c r="P1052" i="3" s="1"/>
  <c r="P1053" i="3" s="1"/>
  <c r="P1054" i="3" s="1"/>
  <c r="P1055" i="3" s="1"/>
  <c r="P1056" i="3" s="1"/>
  <c r="P1057" i="3" s="1"/>
  <c r="P1058" i="3" s="1"/>
  <c r="P1059" i="3" s="1"/>
  <c r="P1060" i="3" s="1"/>
  <c r="P1061" i="3" s="1"/>
  <c r="P1062" i="3" s="1"/>
  <c r="P1063" i="3" s="1"/>
  <c r="P1064" i="3" s="1"/>
  <c r="P1065" i="3" s="1"/>
  <c r="P1066" i="3" s="1"/>
  <c r="P1067" i="3" s="1"/>
  <c r="P1068" i="3" s="1"/>
  <c r="P1069" i="3" s="1"/>
  <c r="P1070" i="3" s="1"/>
  <c r="P1071" i="3" s="1"/>
  <c r="P1072" i="3" s="1"/>
  <c r="P1073" i="3" s="1"/>
  <c r="P1074" i="3" s="1"/>
  <c r="P1075" i="3" s="1"/>
  <c r="P1076" i="3" s="1"/>
  <c r="P1077" i="3" s="1"/>
  <c r="P1078" i="3" s="1"/>
  <c r="P1079" i="3" s="1"/>
  <c r="P1080" i="3" s="1"/>
  <c r="P1081" i="3" s="1"/>
  <c r="P1082" i="3" s="1"/>
  <c r="P1083" i="3" s="1"/>
  <c r="P1084" i="3" s="1"/>
  <c r="P1085" i="3" s="1"/>
  <c r="P1086" i="3" s="1"/>
  <c r="P1087" i="3" s="1"/>
  <c r="P1088" i="3" s="1"/>
  <c r="P1089" i="3" s="1"/>
  <c r="P1090" i="3" s="1"/>
  <c r="P1091" i="3" s="1"/>
  <c r="P1092" i="3" s="1"/>
  <c r="P1093" i="3" s="1"/>
  <c r="P1094" i="3" s="1"/>
  <c r="P1095" i="3" s="1"/>
  <c r="P1096" i="3" s="1"/>
  <c r="P1097" i="3" s="1"/>
  <c r="P1098" i="3" s="1"/>
  <c r="P1099" i="3" s="1"/>
  <c r="P1100" i="3" s="1"/>
  <c r="P1101" i="3" s="1"/>
  <c r="P1102" i="3" s="1"/>
  <c r="P1103" i="3" s="1"/>
  <c r="P1104" i="3" s="1"/>
  <c r="P1105" i="3" s="1"/>
  <c r="P1106" i="3" s="1"/>
  <c r="P1107" i="3" s="1"/>
  <c r="P1108" i="3" s="1"/>
  <c r="P1109" i="3" s="1"/>
  <c r="P1110" i="3" s="1"/>
  <c r="P1111" i="3" s="1"/>
  <c r="P1112" i="3" s="1"/>
  <c r="P1113" i="3" s="1"/>
  <c r="P1114" i="3" s="1"/>
  <c r="P1115" i="3" s="1"/>
  <c r="P1116" i="3" s="1"/>
  <c r="P1117" i="3" s="1"/>
  <c r="P1118" i="3" s="1"/>
  <c r="P1119" i="3" s="1"/>
  <c r="P1120" i="3" s="1"/>
  <c r="P1121" i="3" s="1"/>
  <c r="P1122" i="3" s="1"/>
  <c r="P1123" i="3" s="1"/>
  <c r="P1124" i="3" s="1"/>
  <c r="P1125" i="3" s="1"/>
  <c r="P1126" i="3" s="1"/>
  <c r="P1127" i="3" s="1"/>
  <c r="P1128" i="3" s="1"/>
  <c r="P1129" i="3" s="1"/>
  <c r="P1130" i="3" s="1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P1150" i="3" s="1"/>
  <c r="P1151" i="3" s="1"/>
  <c r="P1152" i="3" s="1"/>
  <c r="P1153" i="3" s="1"/>
  <c r="P1154" i="3" s="1"/>
  <c r="P1155" i="3" s="1"/>
  <c r="P1156" i="3" s="1"/>
  <c r="P1157" i="3" s="1"/>
  <c r="P1158" i="3" s="1"/>
  <c r="P1159" i="3" s="1"/>
  <c r="P1160" i="3" s="1"/>
  <c r="P1161" i="3" s="1"/>
  <c r="P1162" i="3" s="1"/>
  <c r="P1163" i="3" s="1"/>
  <c r="P1164" i="3" s="1"/>
  <c r="P1165" i="3" s="1"/>
  <c r="P1166" i="3" s="1"/>
  <c r="P1167" i="3" s="1"/>
  <c r="P1168" i="3" s="1"/>
  <c r="P1169" i="3" s="1"/>
  <c r="P1170" i="3" s="1"/>
  <c r="P1171" i="3" s="1"/>
  <c r="P1172" i="3" s="1"/>
  <c r="P1173" i="3" s="1"/>
  <c r="P1174" i="3" s="1"/>
  <c r="P1175" i="3" s="1"/>
  <c r="P1176" i="3" s="1"/>
  <c r="P1177" i="3" s="1"/>
  <c r="P1178" i="3" s="1"/>
  <c r="P1179" i="3" s="1"/>
  <c r="P1180" i="3" s="1"/>
  <c r="P1181" i="3" s="1"/>
  <c r="P1182" i="3" s="1"/>
  <c r="P1183" i="3" s="1"/>
  <c r="P1184" i="3" s="1"/>
  <c r="P1185" i="3" s="1"/>
  <c r="P1186" i="3" s="1"/>
  <c r="P1187" i="3" s="1"/>
  <c r="P1188" i="3" s="1"/>
  <c r="P1189" i="3" s="1"/>
  <c r="P1190" i="3" s="1"/>
  <c r="P1191" i="3" s="1"/>
  <c r="P1192" i="3" s="1"/>
  <c r="P1193" i="3" s="1"/>
  <c r="P1194" i="3" s="1"/>
  <c r="P1195" i="3" s="1"/>
  <c r="P1196" i="3" s="1"/>
  <c r="P1197" i="3" s="1"/>
  <c r="P1198" i="3" s="1"/>
  <c r="P1199" i="3" s="1"/>
  <c r="P1200" i="3" s="1"/>
  <c r="P1201" i="3" s="1"/>
  <c r="P1202" i="3" s="1"/>
  <c r="P1203" i="3" s="1"/>
  <c r="P1204" i="3" s="1"/>
  <c r="P1205" i="3" s="1"/>
  <c r="P1206" i="3" s="1"/>
  <c r="P1207" i="3" s="1"/>
  <c r="P1208" i="3" s="1"/>
  <c r="P1209" i="3" s="1"/>
  <c r="P1210" i="3" s="1"/>
  <c r="P1211" i="3" s="1"/>
  <c r="P1212" i="3" s="1"/>
  <c r="P1213" i="3" s="1"/>
  <c r="P1214" i="3" s="1"/>
  <c r="P1215" i="3" s="1"/>
  <c r="P1216" i="3" s="1"/>
  <c r="P1217" i="3" s="1"/>
  <c r="P1218" i="3" s="1"/>
  <c r="P1219" i="3" s="1"/>
  <c r="P1220" i="3" s="1"/>
  <c r="P1221" i="3" s="1"/>
  <c r="P1222" i="3" s="1"/>
  <c r="P1223" i="3" s="1"/>
  <c r="P1224" i="3" s="1"/>
  <c r="P1225" i="3" s="1"/>
  <c r="P1226" i="3" s="1"/>
  <c r="P1227" i="3" s="1"/>
  <c r="P1228" i="3" s="1"/>
  <c r="P1229" i="3" s="1"/>
  <c r="P1230" i="3" s="1"/>
  <c r="P1231" i="3" s="1"/>
  <c r="P1232" i="3" s="1"/>
  <c r="P1233" i="3" s="1"/>
  <c r="P1234" i="3" s="1"/>
  <c r="P1235" i="3" s="1"/>
  <c r="P1236" i="3" s="1"/>
  <c r="P1237" i="3" s="1"/>
  <c r="P1238" i="3" s="1"/>
  <c r="P1239" i="3" s="1"/>
  <c r="P1240" i="3" s="1"/>
  <c r="P1241" i="3" s="1"/>
  <c r="P1242" i="3" s="1"/>
  <c r="P1243" i="3" s="1"/>
  <c r="P1244" i="3" s="1"/>
  <c r="P1245" i="3" s="1"/>
  <c r="P1246" i="3" s="1"/>
  <c r="P1247" i="3" s="1"/>
  <c r="P1248" i="3" s="1"/>
  <c r="P1249" i="3" s="1"/>
  <c r="P1250" i="3" s="1"/>
  <c r="P1251" i="3" s="1"/>
  <c r="P1252" i="3" s="1"/>
  <c r="P1253" i="3" s="1"/>
  <c r="P1254" i="3" s="1"/>
  <c r="P1255" i="3" s="1"/>
  <c r="P1256" i="3" s="1"/>
  <c r="P1257" i="3" s="1"/>
  <c r="P1258" i="3" s="1"/>
  <c r="P1259" i="3" s="1"/>
  <c r="P1260" i="3" s="1"/>
  <c r="P1261" i="3" s="1"/>
  <c r="P1262" i="3" s="1"/>
  <c r="P1263" i="3" s="1"/>
  <c r="P1264" i="3" s="1"/>
  <c r="P1265" i="3" s="1"/>
  <c r="P1266" i="3" s="1"/>
  <c r="P1267" i="3" s="1"/>
  <c r="P1268" i="3" s="1"/>
  <c r="P1269" i="3" s="1"/>
  <c r="P1270" i="3" s="1"/>
  <c r="P1271" i="3" s="1"/>
  <c r="P1272" i="3" s="1"/>
  <c r="P1273" i="3" s="1"/>
  <c r="P1274" i="3" s="1"/>
  <c r="P1275" i="3" s="1"/>
  <c r="P1276" i="3" s="1"/>
  <c r="P1277" i="3" s="1"/>
  <c r="P1278" i="3" s="1"/>
  <c r="P1279" i="3" s="1"/>
  <c r="P1280" i="3" s="1"/>
  <c r="P1281" i="3" s="1"/>
  <c r="P1282" i="3" s="1"/>
  <c r="P1283" i="3" s="1"/>
  <c r="P1284" i="3" s="1"/>
  <c r="P1285" i="3" s="1"/>
  <c r="P1286" i="3" s="1"/>
  <c r="P1287" i="3" s="1"/>
  <c r="P1288" i="3" s="1"/>
  <c r="P1289" i="3" s="1"/>
  <c r="P1290" i="3" s="1"/>
  <c r="P1291" i="3" s="1"/>
  <c r="P1292" i="3" s="1"/>
  <c r="P1293" i="3" s="1"/>
  <c r="P1294" i="3" s="1"/>
  <c r="P1295" i="3" s="1"/>
  <c r="P1296" i="3" s="1"/>
  <c r="P1297" i="3" s="1"/>
  <c r="P1298" i="3" s="1"/>
  <c r="P1299" i="3" s="1"/>
  <c r="P1300" i="3" s="1"/>
  <c r="P1301" i="3" s="1"/>
  <c r="P1302" i="3" s="1"/>
  <c r="P1303" i="3" s="1"/>
  <c r="P1304" i="3" s="1"/>
  <c r="P1305" i="3" s="1"/>
  <c r="P1306" i="3" s="1"/>
  <c r="P1307" i="3" s="1"/>
  <c r="P1308" i="3" s="1"/>
  <c r="P1309" i="3" s="1"/>
  <c r="P1310" i="3" s="1"/>
  <c r="P1311" i="3" s="1"/>
  <c r="P1312" i="3" s="1"/>
  <c r="P1313" i="3" s="1"/>
  <c r="P1314" i="3" s="1"/>
  <c r="P1315" i="3" s="1"/>
  <c r="P1316" i="3" s="1"/>
  <c r="P1317" i="3" s="1"/>
  <c r="P1318" i="3" s="1"/>
  <c r="P1319" i="3" s="1"/>
  <c r="P1320" i="3" s="1"/>
  <c r="P1321" i="3" s="1"/>
  <c r="P1322" i="3" s="1"/>
  <c r="P1323" i="3" s="1"/>
  <c r="P1324" i="3" s="1"/>
  <c r="P1325" i="3" s="1"/>
  <c r="P1326" i="3" s="1"/>
  <c r="P1327" i="3" s="1"/>
  <c r="P1328" i="3" s="1"/>
  <c r="P1329" i="3" s="1"/>
  <c r="P1330" i="3" s="1"/>
  <c r="P1331" i="3" s="1"/>
  <c r="P1332" i="3" s="1"/>
  <c r="P1333" i="3" s="1"/>
  <c r="P1334" i="3" s="1"/>
  <c r="P1335" i="3" s="1"/>
  <c r="P1336" i="3" s="1"/>
  <c r="P1337" i="3" s="1"/>
  <c r="P1338" i="3" s="1"/>
  <c r="P1339" i="3" s="1"/>
  <c r="P1340" i="3" s="1"/>
  <c r="P1341" i="3" s="1"/>
  <c r="P1342" i="3" s="1"/>
  <c r="P1343" i="3" s="1"/>
  <c r="P1344" i="3" s="1"/>
  <c r="P1345" i="3" s="1"/>
  <c r="P1346" i="3" s="1"/>
  <c r="P1347" i="3" s="1"/>
  <c r="P1348" i="3" s="1"/>
  <c r="P1349" i="3" s="1"/>
  <c r="P1350" i="3" s="1"/>
  <c r="P1351" i="3" s="1"/>
  <c r="P1352" i="3" s="1"/>
  <c r="P1353" i="3" s="1"/>
  <c r="P1354" i="3" s="1"/>
  <c r="P1355" i="3" s="1"/>
  <c r="P1356" i="3" s="1"/>
  <c r="P1357" i="3" s="1"/>
  <c r="P1358" i="3" s="1"/>
  <c r="P1359" i="3" s="1"/>
  <c r="P1360" i="3" s="1"/>
  <c r="P1361" i="3" s="1"/>
  <c r="P1362" i="3" s="1"/>
  <c r="P1363" i="3" s="1"/>
  <c r="P1364" i="3" s="1"/>
  <c r="P1365" i="3" s="1"/>
  <c r="P1366" i="3" s="1"/>
  <c r="P1367" i="3" s="1"/>
  <c r="P1368" i="3" s="1"/>
  <c r="P1369" i="3" s="1"/>
  <c r="P1370" i="3" s="1"/>
  <c r="P1371" i="3" s="1"/>
  <c r="P1372" i="3" s="1"/>
  <c r="P1373" i="3" s="1"/>
  <c r="P1374" i="3" s="1"/>
  <c r="P1375" i="3" s="1"/>
  <c r="P1376" i="3" s="1"/>
  <c r="P1377" i="3" s="1"/>
  <c r="P1378" i="3" s="1"/>
  <c r="P1379" i="3" s="1"/>
  <c r="P1380" i="3" s="1"/>
  <c r="P1381" i="3" s="1"/>
  <c r="P1382" i="3" s="1"/>
  <c r="P1383" i="3" s="1"/>
  <c r="P1384" i="3" s="1"/>
  <c r="P1385" i="3" s="1"/>
  <c r="P1386" i="3" s="1"/>
  <c r="P1387" i="3" s="1"/>
  <c r="P1388" i="3" s="1"/>
  <c r="P1389" i="3" s="1"/>
  <c r="P1390" i="3" s="1"/>
  <c r="P1391" i="3" s="1"/>
  <c r="P1392" i="3" s="1"/>
  <c r="P1393" i="3" s="1"/>
  <c r="P1394" i="3" s="1"/>
  <c r="P1395" i="3" s="1"/>
  <c r="P1396" i="3" s="1"/>
  <c r="P1397" i="3" s="1"/>
  <c r="P1398" i="3" s="1"/>
  <c r="P1399" i="3" s="1"/>
  <c r="P1400" i="3" s="1"/>
  <c r="P1401" i="3" s="1"/>
  <c r="P1402" i="3" s="1"/>
  <c r="P1403" i="3" s="1"/>
  <c r="P1404" i="3" s="1"/>
  <c r="P1405" i="3" s="1"/>
  <c r="P1406" i="3" s="1"/>
  <c r="P1407" i="3" s="1"/>
  <c r="P1408" i="3" s="1"/>
  <c r="P1409" i="3" s="1"/>
  <c r="P1410" i="3" s="1"/>
  <c r="P1411" i="3" s="1"/>
  <c r="P1412" i="3" s="1"/>
  <c r="P1413" i="3" s="1"/>
  <c r="P1414" i="3" s="1"/>
  <c r="P1415" i="3" s="1"/>
  <c r="P1416" i="3" s="1"/>
  <c r="P1417" i="3" s="1"/>
  <c r="P1418" i="3" s="1"/>
  <c r="P1419" i="3" s="1"/>
  <c r="P1420" i="3" s="1"/>
  <c r="P1421" i="3" s="1"/>
  <c r="P1422" i="3" s="1"/>
  <c r="P1423" i="3" s="1"/>
  <c r="P1424" i="3" s="1"/>
  <c r="P1425" i="3" s="1"/>
  <c r="P1426" i="3" s="1"/>
  <c r="P1427" i="3" s="1"/>
  <c r="P1428" i="3" s="1"/>
  <c r="P1429" i="3" s="1"/>
  <c r="P1430" i="3" s="1"/>
  <c r="P1431" i="3" s="1"/>
  <c r="P1432" i="3" s="1"/>
  <c r="P1433" i="3" s="1"/>
  <c r="P1434" i="3" s="1"/>
  <c r="P1435" i="3" s="1"/>
  <c r="P1436" i="3" s="1"/>
  <c r="P1437" i="3" s="1"/>
  <c r="P1438" i="3" s="1"/>
  <c r="P1439" i="3" s="1"/>
  <c r="P1440" i="3" s="1"/>
  <c r="P1441" i="3" s="1"/>
  <c r="P1442" i="3" s="1"/>
  <c r="P1443" i="3" s="1"/>
  <c r="P1444" i="3" s="1"/>
  <c r="P1445" i="3" s="1"/>
  <c r="P1446" i="3" s="1"/>
  <c r="P1447" i="3" s="1"/>
  <c r="P1448" i="3" s="1"/>
  <c r="P1449" i="3" s="1"/>
  <c r="P1450" i="3" s="1"/>
  <c r="P1451" i="3" s="1"/>
  <c r="P1452" i="3" s="1"/>
  <c r="P1453" i="3" s="1"/>
  <c r="P1454" i="3" s="1"/>
  <c r="P1455" i="3" s="1"/>
  <c r="P1456" i="3" s="1"/>
  <c r="P1457" i="3" s="1"/>
  <c r="P1458" i="3" s="1"/>
  <c r="P1459" i="3" s="1"/>
  <c r="P1460" i="3" s="1"/>
  <c r="P1461" i="3" s="1"/>
  <c r="P1462" i="3" s="1"/>
  <c r="P1463" i="3" s="1"/>
  <c r="P1464" i="3" s="1"/>
  <c r="P1465" i="3" s="1"/>
  <c r="P1466" i="3" s="1"/>
  <c r="P1467" i="3" s="1"/>
  <c r="P1468" i="3" s="1"/>
  <c r="P1469" i="3" s="1"/>
  <c r="P1470" i="3" s="1"/>
  <c r="P1471" i="3" s="1"/>
  <c r="P1472" i="3" s="1"/>
  <c r="P1473" i="3" s="1"/>
  <c r="P1474" i="3" s="1"/>
  <c r="P1475" i="3" s="1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</calcChain>
</file>

<file path=xl/sharedStrings.xml><?xml version="1.0" encoding="utf-8"?>
<sst xmlns="http://schemas.openxmlformats.org/spreadsheetml/2006/main" count="310" uniqueCount="63">
  <si>
    <t>year</t>
  </si>
  <si>
    <t>month</t>
  </si>
  <si>
    <t>day</t>
  </si>
  <si>
    <t>mnv pot</t>
  </si>
  <si>
    <t>pot delivered</t>
  </si>
  <si>
    <t>day of ME run</t>
  </si>
  <si>
    <t>MINERvA POT</t>
  </si>
  <si>
    <t>POT Delivered</t>
  </si>
  <si>
    <t xml:space="preserve"> </t>
  </si>
  <si>
    <t>Entire ME</t>
  </si>
  <si>
    <t>Entire ME Nu</t>
  </si>
  <si>
    <t>Entire ME AntiNu</t>
  </si>
  <si>
    <t>Start AntiNu run</t>
  </si>
  <si>
    <t>Avg. MINERVA Eff</t>
  </si>
  <si>
    <t>DAQ Clock</t>
  </si>
  <si>
    <t xml:space="preserve">DAQ Clock </t>
  </si>
  <si>
    <t xml:space="preserve">MINERvA              </t>
  </si>
  <si>
    <t>MINERvA Eff before</t>
  </si>
  <si>
    <t>MINERvA Eff after</t>
  </si>
  <si>
    <t>MINOS Eff before</t>
  </si>
  <si>
    <t>MINOS Eff after</t>
  </si>
  <si>
    <t>Since I join</t>
  </si>
  <si>
    <t>Since cheklist</t>
  </si>
  <si>
    <t xml:space="preserve">MINERvA×MINOS             </t>
  </si>
  <si>
    <t>mnv×mns pot</t>
  </si>
  <si>
    <t>MINERvA×MINOS POT</t>
  </si>
  <si>
    <t>Avg. MINERVA×MINOS Eff</t>
  </si>
  <si>
    <t>Total</t>
  </si>
  <si>
    <t xml:space="preserve">     </t>
  </si>
  <si>
    <r>
      <t>MINERvA POT</t>
    </r>
    <r>
      <rPr>
        <b/>
        <sz val="11"/>
        <color theme="1"/>
        <rFont val="Times New Roman"/>
        <family val="1"/>
      </rPr>
      <t xml:space="preserve">           </t>
    </r>
  </si>
  <si>
    <t>MINERvA*MINOS POT</t>
  </si>
  <si>
    <t xml:space="preserve">POT Delivered </t>
  </si>
  <si>
    <t xml:space="preserve">Delivered             </t>
  </si>
  <si>
    <t xml:space="preserve">MINERvA×MINOS         </t>
  </si>
  <si>
    <t xml:space="preserve">MINERvA                  </t>
  </si>
  <si>
    <t>FY18</t>
  </si>
  <si>
    <t>FY13</t>
  </si>
  <si>
    <t>FY14</t>
  </si>
  <si>
    <t>FY16</t>
  </si>
  <si>
    <t>FY15</t>
  </si>
  <si>
    <t>FY17</t>
  </si>
  <si>
    <r>
      <t>MINERvA POT</t>
    </r>
    <r>
      <rPr>
        <b/>
        <sz val="11"/>
        <color rgb="FF0432FF"/>
        <rFont val="Times New Roman"/>
        <family val="1"/>
      </rPr>
      <t xml:space="preserve">           </t>
    </r>
  </si>
  <si>
    <t>MINERvA Eff.</t>
  </si>
  <si>
    <t>MINERvA×MINOS Eff.</t>
  </si>
  <si>
    <t>11</t>
  </si>
  <si>
    <t>1</t>
  </si>
  <si>
    <t>92.24</t>
  </si>
  <si>
    <t>2</t>
  </si>
  <si>
    <t>89.32</t>
  </si>
  <si>
    <t>3</t>
  </si>
  <si>
    <t>1.52E+18</t>
  </si>
  <si>
    <t>98.17</t>
  </si>
  <si>
    <t>4</t>
  </si>
  <si>
    <t>1.54E+18</t>
  </si>
  <si>
    <t>93.02</t>
  </si>
  <si>
    <t>5</t>
  </si>
  <si>
    <t>1.37E+18</t>
  </si>
  <si>
    <t>92.84</t>
  </si>
  <si>
    <t>2018</t>
  </si>
  <si>
    <t>FY19</t>
  </si>
  <si>
    <t>MINOS</t>
  </si>
  <si>
    <t>=AVERAGE(G2:G619)</t>
  </si>
  <si>
    <t>98.77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</si>
</sst>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;@"/>
    <numFmt numFmtId="165" formatCode="0.000E+00"/>
    <numFmt numFmtId="166" formatCode="0.0"/>
    <numFmt numFmtId="167" formatCode="0.000"/>
    <numFmt numFmtId="168" formatCode="0.00000"/>
    <numFmt numFmtId="169" formatCode="0.000000"/>
  </numFmts>
  <fonts count="30" x14ac:knownFonts="1"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432FF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432FF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C8CC"/>
      <name val="Calibri"/>
      <family val="2"/>
      <scheme val="minor"/>
    </font>
    <font>
      <b/>
      <sz val="11"/>
      <color rgb="FFFF6F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49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8">
    <xf numFmtId="49" fontId="0" fillId="0" borderId="0" xfId="0"/>
    <xf numFmtId="11" fontId="0" fillId="0" borderId="0" xfId="0" applyNumberFormat="1"/>
    <xf numFmtId="49" fontId="0" fillId="0" borderId="0" xfId="0" applyAlignment="1">
      <alignment wrapText="1"/>
    </xf>
    <xf numFmtId="164" fontId="0" fillId="0" borderId="0" xfId="0" applyNumberFormat="1"/>
    <xf numFmtId="9" fontId="20" fillId="0" borderId="0" xfId="0" applyNumberFormat="1" applyFont="1"/>
    <xf numFmtId="165" fontId="0" fillId="0" borderId="0" xfId="0" applyNumberFormat="1"/>
    <xf numFmtId="11" fontId="16" fillId="0" borderId="0" xfId="0" applyNumberFormat="1" applyFont="1"/>
    <xf numFmtId="11" fontId="21" fillId="0" borderId="0" xfId="0" applyNumberFormat="1" applyFont="1"/>
    <xf numFmtId="49" fontId="21" fillId="0" borderId="0" xfId="0" applyFont="1" applyAlignment="1">
      <alignment horizontal="right" wrapText="1"/>
    </xf>
    <xf numFmtId="49" fontId="22" fillId="0" borderId="0" xfId="0" applyFont="1" applyAlignment="1">
      <alignment horizontal="right" wrapText="1"/>
    </xf>
    <xf numFmtId="49" fontId="16" fillId="0" borderId="0" xfId="0" applyFont="1" applyAlignment="1">
      <alignment horizontal="right" wrapText="1"/>
    </xf>
    <xf numFmtId="11" fontId="22" fillId="0" borderId="0" xfId="0" applyNumberFormat="1" applyFont="1"/>
    <xf numFmtId="49" fontId="16" fillId="0" borderId="0" xfId="0" applyFont="1" applyAlignment="1">
      <alignment wrapText="1"/>
    </xf>
    <xf numFmtId="165" fontId="16" fillId="0" borderId="0" xfId="0" applyNumberFormat="1" applyFont="1" applyAlignment="1">
      <alignment wrapText="1"/>
    </xf>
    <xf numFmtId="49" fontId="14" fillId="0" borderId="0" xfId="0" applyFont="1"/>
    <xf numFmtId="11" fontId="14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49" fontId="14" fillId="0" borderId="0" xfId="0" applyFont="1" applyAlignment="1">
      <alignment horizontal="right" vertical="center"/>
    </xf>
    <xf numFmtId="11" fontId="14" fillId="0" borderId="0" xfId="0" applyNumberFormat="1" applyFont="1" applyAlignment="1">
      <alignment horizontal="right" vertical="center"/>
    </xf>
    <xf numFmtId="165" fontId="23" fillId="0" borderId="0" xfId="0" applyNumberFormat="1" applyFont="1" applyAlignment="1">
      <alignment wrapText="1"/>
    </xf>
    <xf numFmtId="49" fontId="16" fillId="0" borderId="0" xfId="0" applyFont="1"/>
    <xf numFmtId="49" fontId="22" fillId="0" borderId="0" xfId="0" applyFont="1" applyAlignment="1">
      <alignment wrapText="1"/>
    </xf>
    <xf numFmtId="49" fontId="22" fillId="0" borderId="0" xfId="0" applyFont="1"/>
    <xf numFmtId="49" fontId="21" fillId="0" borderId="0" xfId="0" applyFont="1" applyAlignment="1">
      <alignment wrapText="1"/>
    </xf>
    <xf numFmtId="49" fontId="21" fillId="0" borderId="0" xfId="0" applyFont="1"/>
    <xf numFmtId="166" fontId="22" fillId="0" borderId="0" xfId="0" applyNumberFormat="1" applyFont="1"/>
    <xf numFmtId="166" fontId="21" fillId="0" borderId="0" xfId="0" applyNumberFormat="1" applyFont="1"/>
    <xf numFmtId="166" fontId="16" fillId="0" borderId="0" xfId="0" applyNumberFormat="1" applyFont="1"/>
    <xf numFmtId="2" fontId="14" fillId="0" borderId="0" xfId="0" applyNumberFormat="1" applyFont="1"/>
    <xf numFmtId="166" fontId="14" fillId="0" borderId="0" xfId="0" applyNumberFormat="1" applyFont="1"/>
    <xf numFmtId="165" fontId="16" fillId="0" borderId="0" xfId="0" applyNumberFormat="1" applyFont="1" applyAlignment="1">
      <alignment horizontal="left" vertical="center" wrapText="1"/>
    </xf>
    <xf numFmtId="11" fontId="24" fillId="0" borderId="0" xfId="0" applyNumberFormat="1" applyFont="1"/>
    <xf numFmtId="11" fontId="25" fillId="0" borderId="0" xfId="0" applyNumberFormat="1" applyFont="1"/>
    <xf numFmtId="49" fontId="25" fillId="0" borderId="0" xfId="0" applyFont="1" applyAlignment="1">
      <alignment horizontal="right" wrapText="1"/>
    </xf>
    <xf numFmtId="49" fontId="24" fillId="0" borderId="0" xfId="0" applyFont="1" applyAlignment="1">
      <alignment horizontal="right" wrapText="1"/>
    </xf>
    <xf numFmtId="49" fontId="24" fillId="0" borderId="0" xfId="0" applyFont="1" applyAlignment="1">
      <alignment wrapText="1"/>
    </xf>
    <xf numFmtId="166" fontId="24" fillId="0" borderId="0" xfId="0" applyNumberFormat="1" applyFont="1"/>
    <xf numFmtId="49" fontId="25" fillId="0" borderId="0" xfId="0" applyFont="1" applyAlignment="1">
      <alignment wrapText="1"/>
    </xf>
    <xf numFmtId="166" fontId="25" fillId="0" borderId="0" xfId="0" applyNumberFormat="1" applyFont="1"/>
    <xf numFmtId="165" fontId="22" fillId="0" borderId="0" xfId="0" applyNumberFormat="1" applyFont="1" applyAlignment="1">
      <alignment wrapText="1"/>
    </xf>
    <xf numFmtId="168" fontId="0" fillId="0" borderId="0" xfId="0" applyNumberFormat="1"/>
    <xf numFmtId="169" fontId="0" fillId="0" borderId="0" xfId="0" applyNumberFormat="1"/>
    <xf numFmtId="0" fontId="14" fillId="0" borderId="0" xfId="0" applyNumberFormat="1" applyFont="1"/>
    <xf numFmtId="49" fontId="1" fillId="0" borderId="0" xfId="0" applyFont="1" applyAlignment="1">
      <alignment wrapText="1"/>
    </xf>
    <xf numFmtId="49" fontId="1" fillId="0" borderId="0" xfId="0" applyFont="1"/>
    <xf numFmtId="11" fontId="1" fillId="0" borderId="0" xfId="0" applyNumberFormat="1" applyFont="1"/>
    <xf numFmtId="165" fontId="1" fillId="0" borderId="0" xfId="0" applyNumberFormat="1" applyFont="1"/>
    <xf numFmtId="49" fontId="16" fillId="0" borderId="0" xfId="0" applyFont="1" applyAlignment="1">
      <alignment horizontal="left" wrapText="1"/>
    </xf>
    <xf numFmtId="49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49" fontId="14" fillId="0" borderId="0" xfId="0" applyFont="1" applyAlignment="1">
      <alignment horizontal="left"/>
    </xf>
    <xf numFmtId="49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49" fontId="14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left"/>
    </xf>
    <xf numFmtId="167" fontId="1" fillId="0" borderId="0" xfId="0" applyNumberFormat="1" applyFont="1"/>
    <xf numFmtId="165" fontId="27" fillId="0" borderId="0" xfId="0" applyNumberFormat="1" applyFont="1" applyAlignment="1">
      <alignment wrapText="1"/>
    </xf>
    <xf numFmtId="49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49" fontId="16" fillId="0" borderId="0" xfId="0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left"/>
    </xf>
    <xf numFmtId="11" fontId="14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 wrapText="1"/>
    </xf>
    <xf numFmtId="165" fontId="23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9" fontId="20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1" fontId="14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4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1" fontId="28" fillId="0" borderId="0" xfId="0" applyNumberFormat="1" applyFont="1"/>
    <xf numFmtId="11" fontId="29" fillId="0" borderId="0" xfId="0" applyNumberFormat="1" applyFont="1"/>
    <xf numFmtId="166" fontId="29" fillId="0" borderId="0" xfId="0" applyNumberFormat="1" applyFont="1"/>
    <xf numFmtId="166" fontId="28" fillId="0" borderId="0" xfId="0" applyNumberFormat="1" applyFont="1"/>
    <xf numFmtId="0" fontId="0" fillId="0" borderId="0" xfId="0" applyNumberFormat="1" applyAlignment="1">
      <alignment horizontal="left"/>
    </xf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8CC"/>
      <color rgb="FFFF6F00"/>
      <color rgb="FF0096FF"/>
      <color rgb="FFFF40FF"/>
      <color rgb="FFD534D7"/>
      <color rgb="FF00D2D6"/>
      <color rgb="FF00FDFF"/>
      <color rgb="FF0432FF"/>
      <color rgb="FF0223C0"/>
      <color rgb="FF008B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13955010819952"/>
          <c:y val="8.5477733791563371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live!$T$1</c:f>
              <c:strCache>
                <c:ptCount val="1"/>
                <c:pt idx="0">
                  <c:v>POT Delivered</c:v>
                </c:pt>
              </c:strCache>
            </c:strRef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live!$M$2:$M$2000</c:f>
              <c:numCache>
                <c:formatCode>0.000E+00</c:formatCode>
                <c:ptCount val="1999"/>
                <c:pt idx="0">
                  <c:v>1.65E+17</c:v>
                </c:pt>
                <c:pt idx="1">
                  <c:v>6.37E+17</c:v>
                </c:pt>
                <c:pt idx="2">
                  <c:v>1.011E+18</c:v>
                </c:pt>
                <c:pt idx="3">
                  <c:v>1.546E+18</c:v>
                </c:pt>
                <c:pt idx="4">
                  <c:v>1.744E+18</c:v>
                </c:pt>
                <c:pt idx="5">
                  <c:v>2.29E+18</c:v>
                </c:pt>
                <c:pt idx="6">
                  <c:v>3.172E+18</c:v>
                </c:pt>
                <c:pt idx="7">
                  <c:v>3.937E+18</c:v>
                </c:pt>
                <c:pt idx="8">
                  <c:v>4.886E+18</c:v>
                </c:pt>
                <c:pt idx="9">
                  <c:v>5.7E+18</c:v>
                </c:pt>
                <c:pt idx="10">
                  <c:v>6.491E+18</c:v>
                </c:pt>
                <c:pt idx="11">
                  <c:v>7.175E+18</c:v>
                </c:pt>
                <c:pt idx="12">
                  <c:v>7.786E+18</c:v>
                </c:pt>
                <c:pt idx="13">
                  <c:v>8.054E+18</c:v>
                </c:pt>
                <c:pt idx="14">
                  <c:v>8.783E+18</c:v>
                </c:pt>
                <c:pt idx="15">
                  <c:v>9.605E+18</c:v>
                </c:pt>
                <c:pt idx="16">
                  <c:v>1.0257E+19</c:v>
                </c:pt>
                <c:pt idx="17">
                  <c:v>1.0952E+19</c:v>
                </c:pt>
                <c:pt idx="18">
                  <c:v>1.1792E+19</c:v>
                </c:pt>
                <c:pt idx="19">
                  <c:v>1.2696E+19</c:v>
                </c:pt>
                <c:pt idx="20">
                  <c:v>1.3736E+19</c:v>
                </c:pt>
                <c:pt idx="21">
                  <c:v>1.4674E+19</c:v>
                </c:pt>
                <c:pt idx="22">
                  <c:v>1.5724E+19</c:v>
                </c:pt>
                <c:pt idx="23">
                  <c:v>1.6804E+19</c:v>
                </c:pt>
                <c:pt idx="24">
                  <c:v>1.7719E+19</c:v>
                </c:pt>
                <c:pt idx="25">
                  <c:v>1.8729E+19</c:v>
                </c:pt>
                <c:pt idx="26">
                  <c:v>1.9849E+19</c:v>
                </c:pt>
                <c:pt idx="27">
                  <c:v>2.0729E+19</c:v>
                </c:pt>
                <c:pt idx="28">
                  <c:v>2.1471E+19</c:v>
                </c:pt>
                <c:pt idx="29">
                  <c:v>2.2395E+19</c:v>
                </c:pt>
                <c:pt idx="30">
                  <c:v>2.3395E+19</c:v>
                </c:pt>
                <c:pt idx="31">
                  <c:v>2.4292E+19</c:v>
                </c:pt>
                <c:pt idx="32">
                  <c:v>2.43187E+19</c:v>
                </c:pt>
                <c:pt idx="33">
                  <c:v>2.431884E+19</c:v>
                </c:pt>
                <c:pt idx="34">
                  <c:v>2.43188702E+19</c:v>
                </c:pt>
                <c:pt idx="35">
                  <c:v>2.47278702E+19</c:v>
                </c:pt>
                <c:pt idx="36">
                  <c:v>2.53718702E+19</c:v>
                </c:pt>
                <c:pt idx="37">
                  <c:v>2.63918702E+19</c:v>
                </c:pt>
                <c:pt idx="38">
                  <c:v>2.73918702E+19</c:v>
                </c:pt>
                <c:pt idx="39">
                  <c:v>2.76568702E+19</c:v>
                </c:pt>
                <c:pt idx="40">
                  <c:v>2.77245702E+19</c:v>
                </c:pt>
                <c:pt idx="41">
                  <c:v>2.84055702E+19</c:v>
                </c:pt>
                <c:pt idx="42">
                  <c:v>2.94155702E+19</c:v>
                </c:pt>
                <c:pt idx="43">
                  <c:v>3.04455702E+19</c:v>
                </c:pt>
                <c:pt idx="44">
                  <c:v>3.13925702E+19</c:v>
                </c:pt>
                <c:pt idx="45">
                  <c:v>3.23605702E+19</c:v>
                </c:pt>
                <c:pt idx="46">
                  <c:v>3.34105702E+19</c:v>
                </c:pt>
                <c:pt idx="47">
                  <c:v>3.36805702E+19</c:v>
                </c:pt>
                <c:pt idx="48">
                  <c:v>3.37216702E+19</c:v>
                </c:pt>
                <c:pt idx="49">
                  <c:v>3.47416702E+19</c:v>
                </c:pt>
                <c:pt idx="50">
                  <c:v>3.59416702E+19</c:v>
                </c:pt>
                <c:pt idx="51">
                  <c:v>3.7041670200000004E+19</c:v>
                </c:pt>
                <c:pt idx="52">
                  <c:v>3.8221670200000004E+19</c:v>
                </c:pt>
                <c:pt idx="53">
                  <c:v>3.8854670200000004E+19</c:v>
                </c:pt>
                <c:pt idx="54">
                  <c:v>3.9146670200000004E+19</c:v>
                </c:pt>
                <c:pt idx="55">
                  <c:v>3.9926670200000004E+19</c:v>
                </c:pt>
                <c:pt idx="56">
                  <c:v>4.0784670200000004E+19</c:v>
                </c:pt>
                <c:pt idx="57">
                  <c:v>4.1884670200000004E+19</c:v>
                </c:pt>
                <c:pt idx="58">
                  <c:v>4.3044670200000004E+19</c:v>
                </c:pt>
                <c:pt idx="59">
                  <c:v>4.4064670200000004E+19</c:v>
                </c:pt>
                <c:pt idx="60">
                  <c:v>4.4253670200000004E+19</c:v>
                </c:pt>
                <c:pt idx="61">
                  <c:v>4.4714670200000004E+19</c:v>
                </c:pt>
                <c:pt idx="62">
                  <c:v>4.5774670200000004E+19</c:v>
                </c:pt>
                <c:pt idx="63">
                  <c:v>4.6794670200000004E+19</c:v>
                </c:pt>
                <c:pt idx="64">
                  <c:v>4.7824670200000004E+19</c:v>
                </c:pt>
                <c:pt idx="65">
                  <c:v>4.8874670200000004E+19</c:v>
                </c:pt>
                <c:pt idx="66">
                  <c:v>4.9884670200000004E+19</c:v>
                </c:pt>
                <c:pt idx="67">
                  <c:v>5.0934670200000004E+19</c:v>
                </c:pt>
                <c:pt idx="68">
                  <c:v>5.2004670200000004E+19</c:v>
                </c:pt>
                <c:pt idx="69">
                  <c:v>5.3094670200000004E+19</c:v>
                </c:pt>
                <c:pt idx="70">
                  <c:v>5.4104670200000004E+19</c:v>
                </c:pt>
                <c:pt idx="71">
                  <c:v>5.5035670200000004E+19</c:v>
                </c:pt>
                <c:pt idx="72">
                  <c:v>5.5578670200000004E+19</c:v>
                </c:pt>
                <c:pt idx="73">
                  <c:v>5.6176670200000004E+19</c:v>
                </c:pt>
                <c:pt idx="74">
                  <c:v>5.7206670200000004E+19</c:v>
                </c:pt>
                <c:pt idx="75">
                  <c:v>5.8192670200000004E+19</c:v>
                </c:pt>
                <c:pt idx="76">
                  <c:v>5.9082670200000004E+19</c:v>
                </c:pt>
                <c:pt idx="77">
                  <c:v>6.0046670200000004E+19</c:v>
                </c:pt>
                <c:pt idx="78">
                  <c:v>6.1003670200000004E+19</c:v>
                </c:pt>
                <c:pt idx="79">
                  <c:v>6.1938670200000004E+19</c:v>
                </c:pt>
                <c:pt idx="80">
                  <c:v>6.2362670200000004E+19</c:v>
                </c:pt>
                <c:pt idx="81">
                  <c:v>6.2504670200000004E+19</c:v>
                </c:pt>
                <c:pt idx="82">
                  <c:v>6.3054670200000004E+19</c:v>
                </c:pt>
                <c:pt idx="83">
                  <c:v>6.4024670200000004E+19</c:v>
                </c:pt>
                <c:pt idx="84">
                  <c:v>6.4965670200000004E+19</c:v>
                </c:pt>
                <c:pt idx="85">
                  <c:v>6.5896670200000004E+19</c:v>
                </c:pt>
                <c:pt idx="86">
                  <c:v>6.6769670200000004E+19</c:v>
                </c:pt>
                <c:pt idx="87">
                  <c:v>6.7672670200000004E+19</c:v>
                </c:pt>
                <c:pt idx="88">
                  <c:v>6.8752670200000004E+19</c:v>
                </c:pt>
                <c:pt idx="89">
                  <c:v>6.8945670200000004E+19</c:v>
                </c:pt>
                <c:pt idx="90">
                  <c:v>6.8945670200000004E+19</c:v>
                </c:pt>
                <c:pt idx="91">
                  <c:v>6.8945670200000004E+19</c:v>
                </c:pt>
                <c:pt idx="92">
                  <c:v>6.9710670200000004E+19</c:v>
                </c:pt>
                <c:pt idx="93">
                  <c:v>7.0467670200000004E+19</c:v>
                </c:pt>
                <c:pt idx="94">
                  <c:v>7.1186670200000004E+19</c:v>
                </c:pt>
                <c:pt idx="95">
                  <c:v>7.2091670200000004E+19</c:v>
                </c:pt>
                <c:pt idx="96">
                  <c:v>7.3026670200000004E+19</c:v>
                </c:pt>
                <c:pt idx="97">
                  <c:v>7.4076670200000004E+19</c:v>
                </c:pt>
                <c:pt idx="98">
                  <c:v>7.5076670200000004E+19</c:v>
                </c:pt>
                <c:pt idx="99">
                  <c:v>7.6186670200000004E+19</c:v>
                </c:pt>
                <c:pt idx="100">
                  <c:v>7.7266670200000004E+19</c:v>
                </c:pt>
                <c:pt idx="101">
                  <c:v>7.8406670200000004E+19</c:v>
                </c:pt>
                <c:pt idx="102">
                  <c:v>7.9466670200000004E+19</c:v>
                </c:pt>
                <c:pt idx="103">
                  <c:v>8.0363670200000004E+19</c:v>
                </c:pt>
                <c:pt idx="104">
                  <c:v>8.1463670200000004E+19</c:v>
                </c:pt>
                <c:pt idx="105">
                  <c:v>8.2513670200000004E+19</c:v>
                </c:pt>
                <c:pt idx="106">
                  <c:v>8.3287670200000004E+19</c:v>
                </c:pt>
                <c:pt idx="107">
                  <c:v>8.4407670200000004E+19</c:v>
                </c:pt>
                <c:pt idx="108">
                  <c:v>8.5497670200000004E+19</c:v>
                </c:pt>
                <c:pt idx="109">
                  <c:v>8.6587670200000004E+19</c:v>
                </c:pt>
                <c:pt idx="110">
                  <c:v>8.7697670200000004E+19</c:v>
                </c:pt>
                <c:pt idx="111">
                  <c:v>8.8737670200000004E+19</c:v>
                </c:pt>
                <c:pt idx="112">
                  <c:v>8.9767670200000004E+19</c:v>
                </c:pt>
                <c:pt idx="113">
                  <c:v>9.0887670200000004E+19</c:v>
                </c:pt>
                <c:pt idx="114">
                  <c:v>9.2037670200000004E+19</c:v>
                </c:pt>
                <c:pt idx="115">
                  <c:v>9.3177670200000004E+19</c:v>
                </c:pt>
                <c:pt idx="116">
                  <c:v>9.4327670200000004E+19</c:v>
                </c:pt>
                <c:pt idx="117">
                  <c:v>9.5447670200000004E+19</c:v>
                </c:pt>
                <c:pt idx="118">
                  <c:v>9.6607670200000004E+19</c:v>
                </c:pt>
                <c:pt idx="119">
                  <c:v>9.7627670200000004E+19</c:v>
                </c:pt>
                <c:pt idx="120">
                  <c:v>9.8777670200000004E+19</c:v>
                </c:pt>
                <c:pt idx="121">
                  <c:v>9.9917670200000004E+19</c:v>
                </c:pt>
                <c:pt idx="122">
                  <c:v>1.009476702E+20</c:v>
                </c:pt>
                <c:pt idx="123">
                  <c:v>1.021176702E+20</c:v>
                </c:pt>
                <c:pt idx="124">
                  <c:v>1.032376702E+20</c:v>
                </c:pt>
                <c:pt idx="125">
                  <c:v>1.043276702E+20</c:v>
                </c:pt>
                <c:pt idx="126">
                  <c:v>1.052616702E+20</c:v>
                </c:pt>
                <c:pt idx="127">
                  <c:v>1.061146702E+20</c:v>
                </c:pt>
                <c:pt idx="128">
                  <c:v>1.072046702E+20</c:v>
                </c:pt>
                <c:pt idx="129">
                  <c:v>1.082346702E+20</c:v>
                </c:pt>
                <c:pt idx="130">
                  <c:v>1.093446702E+20</c:v>
                </c:pt>
                <c:pt idx="131">
                  <c:v>1.104146702E+20</c:v>
                </c:pt>
                <c:pt idx="132">
                  <c:v>1.113536702E+20</c:v>
                </c:pt>
                <c:pt idx="133">
                  <c:v>1.118316702E+20</c:v>
                </c:pt>
                <c:pt idx="134">
                  <c:v>1.121036702E+20</c:v>
                </c:pt>
                <c:pt idx="135">
                  <c:v>1.125456702E+20</c:v>
                </c:pt>
                <c:pt idx="136">
                  <c:v>1.135556702E+20</c:v>
                </c:pt>
                <c:pt idx="137">
                  <c:v>1.142596702E+20</c:v>
                </c:pt>
                <c:pt idx="138">
                  <c:v>1.151816702E+20</c:v>
                </c:pt>
                <c:pt idx="139">
                  <c:v>1.159366702E+20</c:v>
                </c:pt>
                <c:pt idx="140">
                  <c:v>1.168326702E+20</c:v>
                </c:pt>
                <c:pt idx="141">
                  <c:v>1.177746702E+20</c:v>
                </c:pt>
                <c:pt idx="142">
                  <c:v>1.185436702E+20</c:v>
                </c:pt>
                <c:pt idx="143">
                  <c:v>1.194216702E+20</c:v>
                </c:pt>
                <c:pt idx="144">
                  <c:v>1.197506702E+20</c:v>
                </c:pt>
                <c:pt idx="145">
                  <c:v>1.207606702E+20</c:v>
                </c:pt>
                <c:pt idx="146">
                  <c:v>1.218306702E+20</c:v>
                </c:pt>
                <c:pt idx="147">
                  <c:v>1.228706702E+20</c:v>
                </c:pt>
                <c:pt idx="148">
                  <c:v>1.238686702E+20</c:v>
                </c:pt>
                <c:pt idx="149">
                  <c:v>1.248486702E+20</c:v>
                </c:pt>
                <c:pt idx="150">
                  <c:v>1.258886702E+20</c:v>
                </c:pt>
                <c:pt idx="151">
                  <c:v>1.268246702E+20</c:v>
                </c:pt>
                <c:pt idx="152">
                  <c:v>1.273386702E+20</c:v>
                </c:pt>
                <c:pt idx="153">
                  <c:v>1.282246702E+20</c:v>
                </c:pt>
                <c:pt idx="154">
                  <c:v>1.292086702E+20</c:v>
                </c:pt>
                <c:pt idx="155">
                  <c:v>1.302056702E+20</c:v>
                </c:pt>
                <c:pt idx="156">
                  <c:v>1.307226702E+20</c:v>
                </c:pt>
                <c:pt idx="157">
                  <c:v>1.314576702E+20</c:v>
                </c:pt>
                <c:pt idx="158">
                  <c:v>1.321366702E+20</c:v>
                </c:pt>
                <c:pt idx="159">
                  <c:v>1.329386702E+20</c:v>
                </c:pt>
                <c:pt idx="160">
                  <c:v>1.334586702E+20</c:v>
                </c:pt>
                <c:pt idx="161">
                  <c:v>1.340636702E+20</c:v>
                </c:pt>
                <c:pt idx="162">
                  <c:v>1.344646702E+20</c:v>
                </c:pt>
                <c:pt idx="163">
                  <c:v>1.348516702E+20</c:v>
                </c:pt>
                <c:pt idx="164">
                  <c:v>1.353566702E+20</c:v>
                </c:pt>
                <c:pt idx="165">
                  <c:v>1.354576702E+20</c:v>
                </c:pt>
                <c:pt idx="166">
                  <c:v>1.354576702E+20</c:v>
                </c:pt>
                <c:pt idx="167">
                  <c:v>1.355966702E+20</c:v>
                </c:pt>
                <c:pt idx="168">
                  <c:v>1.356371702E+20</c:v>
                </c:pt>
                <c:pt idx="169">
                  <c:v>1.365521702E+20</c:v>
                </c:pt>
                <c:pt idx="170">
                  <c:v>1.375001702E+20</c:v>
                </c:pt>
                <c:pt idx="171">
                  <c:v>1.384741702E+20</c:v>
                </c:pt>
                <c:pt idx="172">
                  <c:v>1.394671702E+20</c:v>
                </c:pt>
                <c:pt idx="173">
                  <c:v>1.404601702E+20</c:v>
                </c:pt>
                <c:pt idx="174">
                  <c:v>1.415301702E+20</c:v>
                </c:pt>
                <c:pt idx="175">
                  <c:v>1.426201702E+20</c:v>
                </c:pt>
                <c:pt idx="176">
                  <c:v>1.436201702E+20</c:v>
                </c:pt>
                <c:pt idx="177">
                  <c:v>1.444741702E+20</c:v>
                </c:pt>
                <c:pt idx="178">
                  <c:v>1.452971702E+20</c:v>
                </c:pt>
                <c:pt idx="179">
                  <c:v>1.464271702E+20</c:v>
                </c:pt>
                <c:pt idx="180">
                  <c:v>1.472971702E+20</c:v>
                </c:pt>
                <c:pt idx="181">
                  <c:v>1.483471702E+20</c:v>
                </c:pt>
                <c:pt idx="182">
                  <c:v>1.491621702E+20</c:v>
                </c:pt>
                <c:pt idx="183">
                  <c:v>1.501611702E+20</c:v>
                </c:pt>
                <c:pt idx="184">
                  <c:v>1.510701702E+20</c:v>
                </c:pt>
                <c:pt idx="185">
                  <c:v>1.521201702E+20</c:v>
                </c:pt>
                <c:pt idx="186">
                  <c:v>1.530251702E+20</c:v>
                </c:pt>
                <c:pt idx="187">
                  <c:v>1.538071702E+20</c:v>
                </c:pt>
                <c:pt idx="188">
                  <c:v>1.549171702E+20</c:v>
                </c:pt>
                <c:pt idx="189">
                  <c:v>1.559771702E+20</c:v>
                </c:pt>
                <c:pt idx="190">
                  <c:v>1.570871702E+20</c:v>
                </c:pt>
                <c:pt idx="191">
                  <c:v>1.581771702E+20</c:v>
                </c:pt>
                <c:pt idx="192">
                  <c:v>1.592071702E+20</c:v>
                </c:pt>
                <c:pt idx="193">
                  <c:v>1.603171702E+20</c:v>
                </c:pt>
                <c:pt idx="194">
                  <c:v>1.614271702E+20</c:v>
                </c:pt>
                <c:pt idx="195">
                  <c:v>1.625071702E+20</c:v>
                </c:pt>
                <c:pt idx="196">
                  <c:v>1.635871702E+20</c:v>
                </c:pt>
                <c:pt idx="197">
                  <c:v>1.646571702E+20</c:v>
                </c:pt>
                <c:pt idx="198">
                  <c:v>1.657171702E+20</c:v>
                </c:pt>
                <c:pt idx="199">
                  <c:v>1.668771702E+20</c:v>
                </c:pt>
                <c:pt idx="200">
                  <c:v>1.680771702E+20</c:v>
                </c:pt>
                <c:pt idx="201">
                  <c:v>1.682701702E+20</c:v>
                </c:pt>
                <c:pt idx="202">
                  <c:v>1.6827026260000001E+20</c:v>
                </c:pt>
                <c:pt idx="203">
                  <c:v>1.6844626260000001E+20</c:v>
                </c:pt>
                <c:pt idx="204">
                  <c:v>1.6946626260000001E+20</c:v>
                </c:pt>
                <c:pt idx="205">
                  <c:v>1.7038226260000001E+20</c:v>
                </c:pt>
                <c:pt idx="206">
                  <c:v>1.7105626260000001E+20</c:v>
                </c:pt>
                <c:pt idx="207">
                  <c:v>1.7209626260000001E+20</c:v>
                </c:pt>
                <c:pt idx="208">
                  <c:v>1.7315626260000001E+20</c:v>
                </c:pt>
                <c:pt idx="209">
                  <c:v>1.7398226260000001E+20</c:v>
                </c:pt>
                <c:pt idx="210">
                  <c:v>1.7494226260000001E+20</c:v>
                </c:pt>
                <c:pt idx="211">
                  <c:v>1.7598226260000001E+20</c:v>
                </c:pt>
                <c:pt idx="212">
                  <c:v>1.7700226260000001E+20</c:v>
                </c:pt>
                <c:pt idx="213">
                  <c:v>1.7805226260000001E+20</c:v>
                </c:pt>
                <c:pt idx="214">
                  <c:v>1.7880126260000001E+20</c:v>
                </c:pt>
                <c:pt idx="215">
                  <c:v>1.7971226260000001E+20</c:v>
                </c:pt>
                <c:pt idx="216">
                  <c:v>1.8061926260000001E+20</c:v>
                </c:pt>
                <c:pt idx="217">
                  <c:v>1.8170926260000001E+20</c:v>
                </c:pt>
                <c:pt idx="218">
                  <c:v>1.8272926260000001E+20</c:v>
                </c:pt>
                <c:pt idx="219">
                  <c:v>1.8377926260000001E+20</c:v>
                </c:pt>
                <c:pt idx="220">
                  <c:v>1.8481926260000001E+20</c:v>
                </c:pt>
                <c:pt idx="221">
                  <c:v>1.8588926260000001E+20</c:v>
                </c:pt>
                <c:pt idx="222">
                  <c:v>1.8699926260000001E+20</c:v>
                </c:pt>
                <c:pt idx="223">
                  <c:v>1.8808926260000001E+20</c:v>
                </c:pt>
                <c:pt idx="224">
                  <c:v>1.8913926260000001E+20</c:v>
                </c:pt>
                <c:pt idx="225">
                  <c:v>1.9024926260000001E+20</c:v>
                </c:pt>
                <c:pt idx="226">
                  <c:v>1.9132926260000001E+20</c:v>
                </c:pt>
                <c:pt idx="227">
                  <c:v>1.9241926260000001E+20</c:v>
                </c:pt>
                <c:pt idx="228">
                  <c:v>1.9343926260000001E+20</c:v>
                </c:pt>
                <c:pt idx="229">
                  <c:v>1.9426226260000001E+20</c:v>
                </c:pt>
                <c:pt idx="230">
                  <c:v>1.9539226260000001E+20</c:v>
                </c:pt>
                <c:pt idx="231">
                  <c:v>1.9654226260000001E+20</c:v>
                </c:pt>
                <c:pt idx="232">
                  <c:v>1.9763226260000001E+20</c:v>
                </c:pt>
                <c:pt idx="233">
                  <c:v>1.9851526260000001E+20</c:v>
                </c:pt>
                <c:pt idx="234">
                  <c:v>1.9952526260000001E+20</c:v>
                </c:pt>
                <c:pt idx="235">
                  <c:v>2.0061526260000001E+20</c:v>
                </c:pt>
                <c:pt idx="236">
                  <c:v>2.0168526260000001E+20</c:v>
                </c:pt>
                <c:pt idx="237">
                  <c:v>2.0270526260000001E+20</c:v>
                </c:pt>
                <c:pt idx="238">
                  <c:v>2.0378526260000001E+20</c:v>
                </c:pt>
                <c:pt idx="239">
                  <c:v>2.0491526260000001E+20</c:v>
                </c:pt>
                <c:pt idx="240">
                  <c:v>2.0585726260000001E+20</c:v>
                </c:pt>
                <c:pt idx="241">
                  <c:v>2.0688726260000001E+20</c:v>
                </c:pt>
                <c:pt idx="242">
                  <c:v>2.0774326260000001E+20</c:v>
                </c:pt>
                <c:pt idx="243">
                  <c:v>2.0879326260000001E+20</c:v>
                </c:pt>
                <c:pt idx="244">
                  <c:v>2.0983326260000001E+20</c:v>
                </c:pt>
                <c:pt idx="245">
                  <c:v>2.1083126260000001E+20</c:v>
                </c:pt>
                <c:pt idx="246">
                  <c:v>2.1181826260000001E+20</c:v>
                </c:pt>
                <c:pt idx="247">
                  <c:v>2.1285826260000001E+20</c:v>
                </c:pt>
                <c:pt idx="248">
                  <c:v>2.1359826260000001E+20</c:v>
                </c:pt>
                <c:pt idx="249">
                  <c:v>2.1376226260000001E+20</c:v>
                </c:pt>
                <c:pt idx="250">
                  <c:v>2.1376226260000001E+20</c:v>
                </c:pt>
                <c:pt idx="251">
                  <c:v>2.1376638260000001E+20</c:v>
                </c:pt>
                <c:pt idx="252">
                  <c:v>2.1460238260000001E+20</c:v>
                </c:pt>
                <c:pt idx="253">
                  <c:v>2.1550138260000001E+20</c:v>
                </c:pt>
                <c:pt idx="254">
                  <c:v>2.1654138260000001E+20</c:v>
                </c:pt>
                <c:pt idx="255">
                  <c:v>2.1751838260000001E+20</c:v>
                </c:pt>
                <c:pt idx="256">
                  <c:v>2.1841238260000001E+20</c:v>
                </c:pt>
                <c:pt idx="257">
                  <c:v>2.1948238260000001E+20</c:v>
                </c:pt>
                <c:pt idx="258">
                  <c:v>2.2051238260000001E+20</c:v>
                </c:pt>
                <c:pt idx="259">
                  <c:v>2.2162238260000001E+20</c:v>
                </c:pt>
                <c:pt idx="260">
                  <c:v>2.2272238260000001E+20</c:v>
                </c:pt>
                <c:pt idx="261">
                  <c:v>2.2358938260000001E+20</c:v>
                </c:pt>
                <c:pt idx="262">
                  <c:v>2.2466938260000001E+20</c:v>
                </c:pt>
                <c:pt idx="263">
                  <c:v>2.2559038260000001E+20</c:v>
                </c:pt>
                <c:pt idx="264">
                  <c:v>2.2668038260000001E+20</c:v>
                </c:pt>
                <c:pt idx="265">
                  <c:v>2.2755838260000001E+20</c:v>
                </c:pt>
                <c:pt idx="266">
                  <c:v>2.2867838260000001E+20</c:v>
                </c:pt>
                <c:pt idx="267">
                  <c:v>2.2974838260000001E+20</c:v>
                </c:pt>
                <c:pt idx="268">
                  <c:v>2.3082838260000001E+20</c:v>
                </c:pt>
                <c:pt idx="269">
                  <c:v>2.3184838260000001E+20</c:v>
                </c:pt>
                <c:pt idx="270">
                  <c:v>2.3289838260000001E+20</c:v>
                </c:pt>
                <c:pt idx="271">
                  <c:v>2.3399838260000001E+20</c:v>
                </c:pt>
                <c:pt idx="272">
                  <c:v>2.3500838260000001E+20</c:v>
                </c:pt>
                <c:pt idx="273">
                  <c:v>2.3609838260000001E+20</c:v>
                </c:pt>
                <c:pt idx="274">
                  <c:v>2.3721838260000001E+20</c:v>
                </c:pt>
                <c:pt idx="275">
                  <c:v>2.3824838260000001E+20</c:v>
                </c:pt>
                <c:pt idx="276">
                  <c:v>2.3923338260000001E+20</c:v>
                </c:pt>
                <c:pt idx="277">
                  <c:v>2.3961438260000001E+20</c:v>
                </c:pt>
                <c:pt idx="278">
                  <c:v>2.4035638260000001E+20</c:v>
                </c:pt>
                <c:pt idx="279">
                  <c:v>2.4120838260000001E+20</c:v>
                </c:pt>
                <c:pt idx="280">
                  <c:v>2.4211838260000001E+20</c:v>
                </c:pt>
                <c:pt idx="281">
                  <c:v>2.4316838260000001E+20</c:v>
                </c:pt>
                <c:pt idx="282">
                  <c:v>2.4421838260000001E+20</c:v>
                </c:pt>
                <c:pt idx="283">
                  <c:v>2.4517338260000001E+20</c:v>
                </c:pt>
                <c:pt idx="284">
                  <c:v>2.4626338260000001E+20</c:v>
                </c:pt>
                <c:pt idx="285">
                  <c:v>2.4709338260000001E+20</c:v>
                </c:pt>
                <c:pt idx="286">
                  <c:v>2.4810338260000001E+20</c:v>
                </c:pt>
                <c:pt idx="287">
                  <c:v>2.4920338260000001E+20</c:v>
                </c:pt>
                <c:pt idx="288">
                  <c:v>2.5029338260000001E+20</c:v>
                </c:pt>
                <c:pt idx="289">
                  <c:v>2.5138338260000001E+20</c:v>
                </c:pt>
                <c:pt idx="290">
                  <c:v>2.5248338260000001E+20</c:v>
                </c:pt>
                <c:pt idx="291">
                  <c:v>2.5349338260000001E+20</c:v>
                </c:pt>
                <c:pt idx="292">
                  <c:v>2.5456338260000001E+20</c:v>
                </c:pt>
                <c:pt idx="293">
                  <c:v>2.5528638260000001E+20</c:v>
                </c:pt>
                <c:pt idx="294">
                  <c:v>2.5635638260000001E+20</c:v>
                </c:pt>
                <c:pt idx="295">
                  <c:v>2.5748638260000001E+20</c:v>
                </c:pt>
                <c:pt idx="296">
                  <c:v>2.5843138260000001E+20</c:v>
                </c:pt>
                <c:pt idx="297">
                  <c:v>2.5946138260000001E+20</c:v>
                </c:pt>
                <c:pt idx="298">
                  <c:v>2.6050138260000001E+20</c:v>
                </c:pt>
                <c:pt idx="299">
                  <c:v>2.6153138260000001E+20</c:v>
                </c:pt>
                <c:pt idx="300">
                  <c:v>2.6259138260000001E+20</c:v>
                </c:pt>
                <c:pt idx="301">
                  <c:v>2.6347738260000001E+20</c:v>
                </c:pt>
                <c:pt idx="302">
                  <c:v>2.6455738260000001E+20</c:v>
                </c:pt>
                <c:pt idx="303">
                  <c:v>2.6564738260000001E+20</c:v>
                </c:pt>
                <c:pt idx="304">
                  <c:v>2.6658038260000001E+20</c:v>
                </c:pt>
                <c:pt idx="305">
                  <c:v>2.6724638260000001E+20</c:v>
                </c:pt>
                <c:pt idx="306">
                  <c:v>2.6779338260000001E+20</c:v>
                </c:pt>
                <c:pt idx="307">
                  <c:v>2.6871338260000001E+20</c:v>
                </c:pt>
                <c:pt idx="308">
                  <c:v>2.6972338260000001E+20</c:v>
                </c:pt>
                <c:pt idx="309">
                  <c:v>2.7077338260000001E+20</c:v>
                </c:pt>
                <c:pt idx="310">
                  <c:v>2.7183338260000001E+20</c:v>
                </c:pt>
                <c:pt idx="311">
                  <c:v>2.7261338260000001E+20</c:v>
                </c:pt>
                <c:pt idx="312">
                  <c:v>2.7369338260000001E+20</c:v>
                </c:pt>
                <c:pt idx="313">
                  <c:v>2.7469138260000001E+20</c:v>
                </c:pt>
                <c:pt idx="314">
                  <c:v>2.7590138260000001E+20</c:v>
                </c:pt>
                <c:pt idx="315">
                  <c:v>2.7702138260000001E+20</c:v>
                </c:pt>
                <c:pt idx="316">
                  <c:v>2.7818138260000001E+20</c:v>
                </c:pt>
                <c:pt idx="317">
                  <c:v>2.7936138260000001E+20</c:v>
                </c:pt>
                <c:pt idx="318">
                  <c:v>2.8050138260000001E+20</c:v>
                </c:pt>
                <c:pt idx="319">
                  <c:v>2.8069038260000001E+20</c:v>
                </c:pt>
                <c:pt idx="320">
                  <c:v>2.8069038260000001E+20</c:v>
                </c:pt>
                <c:pt idx="321">
                  <c:v>2.8111838260000001E+20</c:v>
                </c:pt>
                <c:pt idx="322">
                  <c:v>2.8218838260000001E+20</c:v>
                </c:pt>
                <c:pt idx="323">
                  <c:v>2.8311738260000001E+20</c:v>
                </c:pt>
                <c:pt idx="324">
                  <c:v>2.8379038260000001E+20</c:v>
                </c:pt>
                <c:pt idx="325">
                  <c:v>2.8466638260000001E+20</c:v>
                </c:pt>
                <c:pt idx="326">
                  <c:v>2.8466638260000001E+20</c:v>
                </c:pt>
                <c:pt idx="327">
                  <c:v>2.8466638260000001E+20</c:v>
                </c:pt>
                <c:pt idx="328">
                  <c:v>2.8512638260000001E+20</c:v>
                </c:pt>
                <c:pt idx="329">
                  <c:v>2.8617638260000001E+20</c:v>
                </c:pt>
                <c:pt idx="330">
                  <c:v>2.8740638260000001E+20</c:v>
                </c:pt>
                <c:pt idx="331">
                  <c:v>2.8845638260000001E+20</c:v>
                </c:pt>
                <c:pt idx="332">
                  <c:v>2.8953638260000001E+20</c:v>
                </c:pt>
                <c:pt idx="333">
                  <c:v>2.9086638260000001E+20</c:v>
                </c:pt>
                <c:pt idx="334">
                  <c:v>2.9218638260000001E+20</c:v>
                </c:pt>
                <c:pt idx="335">
                  <c:v>2.9340638260000001E+20</c:v>
                </c:pt>
                <c:pt idx="336">
                  <c:v>2.9474638260000001E+20</c:v>
                </c:pt>
                <c:pt idx="337">
                  <c:v>2.9609638260000005E+20</c:v>
                </c:pt>
                <c:pt idx="338">
                  <c:v>2.9739638260000005E+20</c:v>
                </c:pt>
                <c:pt idx="339">
                  <c:v>2.9875638260000005E+20</c:v>
                </c:pt>
                <c:pt idx="340">
                  <c:v>2.9989638260000005E+20</c:v>
                </c:pt>
                <c:pt idx="341">
                  <c:v>3.0129638260000005E+20</c:v>
                </c:pt>
                <c:pt idx="342">
                  <c:v>3.0228338260000008E+20</c:v>
                </c:pt>
                <c:pt idx="343">
                  <c:v>3.0361338260000008E+20</c:v>
                </c:pt>
                <c:pt idx="344">
                  <c:v>3.0496338260000008E+20</c:v>
                </c:pt>
                <c:pt idx="345">
                  <c:v>3.0626338260000008E+20</c:v>
                </c:pt>
                <c:pt idx="346">
                  <c:v>3.0760338260000008E+20</c:v>
                </c:pt>
                <c:pt idx="347">
                  <c:v>3.0885338260000008E+20</c:v>
                </c:pt>
                <c:pt idx="348">
                  <c:v>3.1019338260000008E+20</c:v>
                </c:pt>
                <c:pt idx="349">
                  <c:v>3.1058438260000005E+20</c:v>
                </c:pt>
                <c:pt idx="350">
                  <c:v>3.1114738260000008E+20</c:v>
                </c:pt>
                <c:pt idx="351">
                  <c:v>3.1227738260000008E+20</c:v>
                </c:pt>
                <c:pt idx="352">
                  <c:v>3.1363738260000008E+20</c:v>
                </c:pt>
                <c:pt idx="353">
                  <c:v>3.1470738260000008E+20</c:v>
                </c:pt>
                <c:pt idx="354">
                  <c:v>3.1603738260000008E+20</c:v>
                </c:pt>
                <c:pt idx="355">
                  <c:v>3.1742738260000008E+20</c:v>
                </c:pt>
                <c:pt idx="356">
                  <c:v>3.1873738260000008E+20</c:v>
                </c:pt>
                <c:pt idx="357">
                  <c:v>3.1985738260000008E+20</c:v>
                </c:pt>
                <c:pt idx="358">
                  <c:v>3.2095738260000008E+20</c:v>
                </c:pt>
                <c:pt idx="359">
                  <c:v>3.2203738260000008E+20</c:v>
                </c:pt>
                <c:pt idx="360">
                  <c:v>3.2306738260000008E+20</c:v>
                </c:pt>
                <c:pt idx="361">
                  <c:v>3.2394938260000008E+20</c:v>
                </c:pt>
                <c:pt idx="362">
                  <c:v>3.2493238260000005E+20</c:v>
                </c:pt>
                <c:pt idx="363">
                  <c:v>3.2593238260000005E+20</c:v>
                </c:pt>
                <c:pt idx="364">
                  <c:v>3.2608938260000001E+20</c:v>
                </c:pt>
                <c:pt idx="365">
                  <c:v>3.2609998259999998E+20</c:v>
                </c:pt>
                <c:pt idx="366">
                  <c:v>3.2670498259999995E+20</c:v>
                </c:pt>
                <c:pt idx="367">
                  <c:v>3.2762498259999995E+20</c:v>
                </c:pt>
                <c:pt idx="368">
                  <c:v>3.2852498259999995E+20</c:v>
                </c:pt>
                <c:pt idx="369">
                  <c:v>3.2956498259999995E+20</c:v>
                </c:pt>
                <c:pt idx="370">
                  <c:v>3.3062498259999995E+20</c:v>
                </c:pt>
                <c:pt idx="371">
                  <c:v>3.3150998259999991E+20</c:v>
                </c:pt>
                <c:pt idx="372">
                  <c:v>3.3208398259999991E+20</c:v>
                </c:pt>
                <c:pt idx="373">
                  <c:v>3.3263698259999995E+20</c:v>
                </c:pt>
                <c:pt idx="374">
                  <c:v>3.3326498259999995E+20</c:v>
                </c:pt>
                <c:pt idx="375">
                  <c:v>3.3417698259999995E+20</c:v>
                </c:pt>
                <c:pt idx="376">
                  <c:v>3.3442198259999991E+20</c:v>
                </c:pt>
                <c:pt idx="377">
                  <c:v>3.3452698259999988E+20</c:v>
                </c:pt>
                <c:pt idx="378">
                  <c:v>3.3524798259999985E+20</c:v>
                </c:pt>
                <c:pt idx="379">
                  <c:v>3.3614998259999985E+20</c:v>
                </c:pt>
                <c:pt idx="380">
                  <c:v>3.3719998259999985E+20</c:v>
                </c:pt>
                <c:pt idx="381">
                  <c:v>3.3825998259999985E+20</c:v>
                </c:pt>
                <c:pt idx="382">
                  <c:v>3.3932998259999985E+20</c:v>
                </c:pt>
                <c:pt idx="383">
                  <c:v>3.4007098259999988E+20</c:v>
                </c:pt>
                <c:pt idx="384">
                  <c:v>3.4093598259999985E+20</c:v>
                </c:pt>
                <c:pt idx="385">
                  <c:v>3.4187598259999985E+20</c:v>
                </c:pt>
                <c:pt idx="386">
                  <c:v>3.4299598259999985E+20</c:v>
                </c:pt>
                <c:pt idx="387">
                  <c:v>3.4411598259999985E+20</c:v>
                </c:pt>
                <c:pt idx="388">
                  <c:v>3.4526598259999985E+20</c:v>
                </c:pt>
                <c:pt idx="389">
                  <c:v>3.4560998259999985E+20</c:v>
                </c:pt>
                <c:pt idx="390">
                  <c:v>3.4649398259999985E+20</c:v>
                </c:pt>
                <c:pt idx="391">
                  <c:v>3.4756398259999985E+20</c:v>
                </c:pt>
                <c:pt idx="392">
                  <c:v>3.4875398259999985E+20</c:v>
                </c:pt>
                <c:pt idx="393">
                  <c:v>3.5010398259999985E+20</c:v>
                </c:pt>
                <c:pt idx="394">
                  <c:v>3.5152398259999985E+20</c:v>
                </c:pt>
                <c:pt idx="395">
                  <c:v>3.5273398259999985E+20</c:v>
                </c:pt>
                <c:pt idx="396">
                  <c:v>3.5394398259999985E+20</c:v>
                </c:pt>
                <c:pt idx="397">
                  <c:v>3.5519398259999985E+20</c:v>
                </c:pt>
                <c:pt idx="398">
                  <c:v>3.5655398259999985E+20</c:v>
                </c:pt>
                <c:pt idx="399">
                  <c:v>3.5796398259999985E+20</c:v>
                </c:pt>
                <c:pt idx="400">
                  <c:v>3.5937398259999985E+20</c:v>
                </c:pt>
                <c:pt idx="401">
                  <c:v>3.6060398259999985E+20</c:v>
                </c:pt>
                <c:pt idx="402">
                  <c:v>3.6194398259999985E+20</c:v>
                </c:pt>
                <c:pt idx="403">
                  <c:v>3.6320398259999985E+20</c:v>
                </c:pt>
                <c:pt idx="404">
                  <c:v>3.6352898259999982E+20</c:v>
                </c:pt>
                <c:pt idx="405">
                  <c:v>3.6468898259999982E+20</c:v>
                </c:pt>
                <c:pt idx="406">
                  <c:v>3.6607898259999982E+20</c:v>
                </c:pt>
                <c:pt idx="407">
                  <c:v>3.6743898259999982E+20</c:v>
                </c:pt>
                <c:pt idx="408">
                  <c:v>3.6883898259999982E+20</c:v>
                </c:pt>
                <c:pt idx="409">
                  <c:v>3.7021898259999982E+20</c:v>
                </c:pt>
                <c:pt idx="410">
                  <c:v>3.7103298259999982E+20</c:v>
                </c:pt>
                <c:pt idx="411">
                  <c:v>3.7240298259999982E+20</c:v>
                </c:pt>
                <c:pt idx="412">
                  <c:v>3.7380298259999982E+20</c:v>
                </c:pt>
                <c:pt idx="413">
                  <c:v>3.7520298259999982E+20</c:v>
                </c:pt>
                <c:pt idx="414">
                  <c:v>3.7630298259999982E+20</c:v>
                </c:pt>
                <c:pt idx="415">
                  <c:v>3.7765298259999982E+20</c:v>
                </c:pt>
                <c:pt idx="416">
                  <c:v>3.7901298259999982E+20</c:v>
                </c:pt>
                <c:pt idx="417">
                  <c:v>3.8033298259999982E+20</c:v>
                </c:pt>
                <c:pt idx="418">
                  <c:v>3.8172298259999982E+20</c:v>
                </c:pt>
                <c:pt idx="419">
                  <c:v>3.8306298259999982E+20</c:v>
                </c:pt>
                <c:pt idx="420">
                  <c:v>3.8438298259999982E+20</c:v>
                </c:pt>
                <c:pt idx="421">
                  <c:v>3.8578298259999982E+20</c:v>
                </c:pt>
                <c:pt idx="422">
                  <c:v>3.8718298259999982E+20</c:v>
                </c:pt>
                <c:pt idx="423">
                  <c:v>3.8850298259999982E+20</c:v>
                </c:pt>
                <c:pt idx="424">
                  <c:v>3.8980298259999982E+20</c:v>
                </c:pt>
                <c:pt idx="425">
                  <c:v>3.9112298259999982E+20</c:v>
                </c:pt>
                <c:pt idx="426">
                  <c:v>3.9248298259999982E+20</c:v>
                </c:pt>
                <c:pt idx="427">
                  <c:v>3.9385298259999982E+20</c:v>
                </c:pt>
                <c:pt idx="428">
                  <c:v>3.9520298259999982E+20</c:v>
                </c:pt>
                <c:pt idx="429">
                  <c:v>3.9605398259999978E+20</c:v>
                </c:pt>
                <c:pt idx="430">
                  <c:v>3.9740398259999978E+20</c:v>
                </c:pt>
                <c:pt idx="431">
                  <c:v>3.9862398259999978E+20</c:v>
                </c:pt>
                <c:pt idx="432">
                  <c:v>3.9976398259999978E+20</c:v>
                </c:pt>
                <c:pt idx="433">
                  <c:v>4.0115398259999978E+20</c:v>
                </c:pt>
                <c:pt idx="434">
                  <c:v>4.0257398259999978E+20</c:v>
                </c:pt>
                <c:pt idx="435">
                  <c:v>4.0379398259999978E+20</c:v>
                </c:pt>
                <c:pt idx="436">
                  <c:v>4.0507398259999978E+20</c:v>
                </c:pt>
                <c:pt idx="437">
                  <c:v>4.0641398259999978E+20</c:v>
                </c:pt>
                <c:pt idx="438">
                  <c:v>4.0777398259999978E+20</c:v>
                </c:pt>
                <c:pt idx="439">
                  <c:v>4.0903398259999978E+20</c:v>
                </c:pt>
                <c:pt idx="440">
                  <c:v>4.1034398259999978E+20</c:v>
                </c:pt>
                <c:pt idx="441">
                  <c:v>4.1172398259999978E+20</c:v>
                </c:pt>
                <c:pt idx="442">
                  <c:v>4.1309398259999978E+20</c:v>
                </c:pt>
                <c:pt idx="443">
                  <c:v>4.1446398259999978E+20</c:v>
                </c:pt>
                <c:pt idx="444">
                  <c:v>4.1579398259999978E+20</c:v>
                </c:pt>
                <c:pt idx="445">
                  <c:v>4.1707398259999978E+20</c:v>
                </c:pt>
                <c:pt idx="446">
                  <c:v>4.1844398259999978E+20</c:v>
                </c:pt>
                <c:pt idx="447">
                  <c:v>4.1872498259999982E+20</c:v>
                </c:pt>
                <c:pt idx="448">
                  <c:v>4.1872498259999982E+20</c:v>
                </c:pt>
                <c:pt idx="449">
                  <c:v>4.1872498259999982E+20</c:v>
                </c:pt>
                <c:pt idx="450">
                  <c:v>4.1872498259999982E+20</c:v>
                </c:pt>
                <c:pt idx="451">
                  <c:v>4.1872498259999982E+20</c:v>
                </c:pt>
                <c:pt idx="452">
                  <c:v>4.1872498259999982E+20</c:v>
                </c:pt>
                <c:pt idx="453">
                  <c:v>4.1872498259999982E+20</c:v>
                </c:pt>
                <c:pt idx="454">
                  <c:v>4.1872498259999982E+20</c:v>
                </c:pt>
                <c:pt idx="455">
                  <c:v>4.1872498728999984E+20</c:v>
                </c:pt>
                <c:pt idx="456">
                  <c:v>4.1872499426999986E+20</c:v>
                </c:pt>
                <c:pt idx="457">
                  <c:v>4.1894199426999989E+20</c:v>
                </c:pt>
                <c:pt idx="458">
                  <c:v>4.1996199426999989E+20</c:v>
                </c:pt>
                <c:pt idx="459">
                  <c:v>4.2123199426999989E+20</c:v>
                </c:pt>
                <c:pt idx="460">
                  <c:v>4.2250199426999989E+20</c:v>
                </c:pt>
                <c:pt idx="461">
                  <c:v>4.2369199426999989E+20</c:v>
                </c:pt>
                <c:pt idx="462">
                  <c:v>4.2501199426999989E+20</c:v>
                </c:pt>
                <c:pt idx="463">
                  <c:v>4.2632199426999989E+20</c:v>
                </c:pt>
                <c:pt idx="464">
                  <c:v>4.2767199426999989E+20</c:v>
                </c:pt>
                <c:pt idx="465">
                  <c:v>4.2881199426999989E+20</c:v>
                </c:pt>
                <c:pt idx="466">
                  <c:v>4.3009199426999989E+20</c:v>
                </c:pt>
                <c:pt idx="467">
                  <c:v>4.3130199426999989E+20</c:v>
                </c:pt>
                <c:pt idx="468">
                  <c:v>4.3236199426999989E+20</c:v>
                </c:pt>
                <c:pt idx="469">
                  <c:v>4.3269699426999992E+20</c:v>
                </c:pt>
                <c:pt idx="470">
                  <c:v>4.3391699426999992E+20</c:v>
                </c:pt>
                <c:pt idx="471">
                  <c:v>4.3489299426999992E+20</c:v>
                </c:pt>
                <c:pt idx="472">
                  <c:v>4.3596299426999992E+20</c:v>
                </c:pt>
                <c:pt idx="473">
                  <c:v>4.3726299426999992E+20</c:v>
                </c:pt>
                <c:pt idx="474">
                  <c:v>4.3828299426999992E+20</c:v>
                </c:pt>
                <c:pt idx="475">
                  <c:v>4.3946299426999992E+20</c:v>
                </c:pt>
                <c:pt idx="476">
                  <c:v>4.4072299426999992E+20</c:v>
                </c:pt>
                <c:pt idx="477">
                  <c:v>4.4184299426999992E+20</c:v>
                </c:pt>
                <c:pt idx="478">
                  <c:v>4.4302299426999992E+20</c:v>
                </c:pt>
                <c:pt idx="479">
                  <c:v>4.4408299426999992E+20</c:v>
                </c:pt>
                <c:pt idx="480">
                  <c:v>4.4512299426999992E+20</c:v>
                </c:pt>
                <c:pt idx="481">
                  <c:v>4.4628299426999992E+20</c:v>
                </c:pt>
                <c:pt idx="482">
                  <c:v>4.4665799426999989E+20</c:v>
                </c:pt>
                <c:pt idx="483">
                  <c:v>4.4786799426999989E+20</c:v>
                </c:pt>
                <c:pt idx="484">
                  <c:v>4.4911799426999989E+20</c:v>
                </c:pt>
                <c:pt idx="485">
                  <c:v>4.5036799426999989E+20</c:v>
                </c:pt>
                <c:pt idx="486">
                  <c:v>4.5167799426999989E+20</c:v>
                </c:pt>
                <c:pt idx="487">
                  <c:v>4.5293799426999989E+20</c:v>
                </c:pt>
                <c:pt idx="488">
                  <c:v>4.5419799426999989E+20</c:v>
                </c:pt>
                <c:pt idx="489">
                  <c:v>4.5543799426999989E+20</c:v>
                </c:pt>
                <c:pt idx="490">
                  <c:v>4.5687799426999989E+20</c:v>
                </c:pt>
                <c:pt idx="491">
                  <c:v>4.5811799426999989E+20</c:v>
                </c:pt>
                <c:pt idx="492">
                  <c:v>4.5951799426999989E+20</c:v>
                </c:pt>
                <c:pt idx="493">
                  <c:v>4.6081799426999989E+20</c:v>
                </c:pt>
                <c:pt idx="494">
                  <c:v>4.6219799426999989E+20</c:v>
                </c:pt>
                <c:pt idx="495">
                  <c:v>4.6252599426999989E+20</c:v>
                </c:pt>
                <c:pt idx="496">
                  <c:v>4.6349999426999989E+20</c:v>
                </c:pt>
                <c:pt idx="497">
                  <c:v>4.6493999426999989E+20</c:v>
                </c:pt>
                <c:pt idx="498">
                  <c:v>4.6632999426999989E+20</c:v>
                </c:pt>
                <c:pt idx="499">
                  <c:v>4.6776999426999989E+20</c:v>
                </c:pt>
                <c:pt idx="500">
                  <c:v>4.6928999426999989E+20</c:v>
                </c:pt>
                <c:pt idx="501">
                  <c:v>4.7080999426999989E+20</c:v>
                </c:pt>
                <c:pt idx="502">
                  <c:v>4.7206999426999989E+20</c:v>
                </c:pt>
                <c:pt idx="503">
                  <c:v>4.7338999426999989E+20</c:v>
                </c:pt>
                <c:pt idx="504">
                  <c:v>4.7485999426999989E+20</c:v>
                </c:pt>
                <c:pt idx="505">
                  <c:v>4.7632999426999989E+20</c:v>
                </c:pt>
                <c:pt idx="506">
                  <c:v>4.7800999426999989E+20</c:v>
                </c:pt>
                <c:pt idx="507">
                  <c:v>4.7966999426999989E+20</c:v>
                </c:pt>
                <c:pt idx="508">
                  <c:v>4.8107999426999989E+20</c:v>
                </c:pt>
                <c:pt idx="509">
                  <c:v>4.8264999426999989E+20</c:v>
                </c:pt>
                <c:pt idx="510">
                  <c:v>4.8345899426999986E+20</c:v>
                </c:pt>
                <c:pt idx="511">
                  <c:v>4.8492899426999986E+20</c:v>
                </c:pt>
                <c:pt idx="512">
                  <c:v>4.8651899426999986E+20</c:v>
                </c:pt>
                <c:pt idx="513">
                  <c:v>4.8788899426999986E+20</c:v>
                </c:pt>
                <c:pt idx="514">
                  <c:v>4.8931899426999986E+20</c:v>
                </c:pt>
                <c:pt idx="515">
                  <c:v>4.9078899426999986E+20</c:v>
                </c:pt>
                <c:pt idx="516">
                  <c:v>4.9232899426999986E+20</c:v>
                </c:pt>
                <c:pt idx="517">
                  <c:v>4.9393899426999986E+20</c:v>
                </c:pt>
                <c:pt idx="518">
                  <c:v>4.9564899426999986E+20</c:v>
                </c:pt>
                <c:pt idx="519">
                  <c:v>4.9743899426999986E+20</c:v>
                </c:pt>
                <c:pt idx="520">
                  <c:v>4.9903899426999986E+20</c:v>
                </c:pt>
                <c:pt idx="521">
                  <c:v>5.0066899426999986E+20</c:v>
                </c:pt>
                <c:pt idx="522">
                  <c:v>5.0145099426999986E+20</c:v>
                </c:pt>
                <c:pt idx="523">
                  <c:v>5.0313099426999986E+20</c:v>
                </c:pt>
                <c:pt idx="524">
                  <c:v>5.0450099426999986E+20</c:v>
                </c:pt>
                <c:pt idx="525">
                  <c:v>5.0617099426999986E+20</c:v>
                </c:pt>
                <c:pt idx="526">
                  <c:v>5.0792099426999986E+20</c:v>
                </c:pt>
                <c:pt idx="527">
                  <c:v>5.0967099426999986E+20</c:v>
                </c:pt>
                <c:pt idx="528">
                  <c:v>5.1140099426999986E+20</c:v>
                </c:pt>
                <c:pt idx="529">
                  <c:v>5.1317099426999986E+20</c:v>
                </c:pt>
                <c:pt idx="530">
                  <c:v>5.1490099426999986E+20</c:v>
                </c:pt>
                <c:pt idx="531">
                  <c:v>5.1623099426999986E+20</c:v>
                </c:pt>
                <c:pt idx="532">
                  <c:v>5.1793099426999986E+20</c:v>
                </c:pt>
                <c:pt idx="533">
                  <c:v>5.1928099426999986E+20</c:v>
                </c:pt>
                <c:pt idx="534">
                  <c:v>5.2057099426999986E+20</c:v>
                </c:pt>
                <c:pt idx="535">
                  <c:v>5.2241099426999986E+20</c:v>
                </c:pt>
                <c:pt idx="536">
                  <c:v>5.2413099426999986E+20</c:v>
                </c:pt>
                <c:pt idx="537">
                  <c:v>5.2603099426999986E+20</c:v>
                </c:pt>
                <c:pt idx="538">
                  <c:v>5.2784099426999986E+20</c:v>
                </c:pt>
                <c:pt idx="539">
                  <c:v>5.2955099426999986E+20</c:v>
                </c:pt>
                <c:pt idx="540">
                  <c:v>5.3128099426999986E+20</c:v>
                </c:pt>
                <c:pt idx="541">
                  <c:v>5.3305099426999986E+20</c:v>
                </c:pt>
                <c:pt idx="542">
                  <c:v>5.3488099426999986E+20</c:v>
                </c:pt>
                <c:pt idx="543">
                  <c:v>5.3673099426999986E+20</c:v>
                </c:pt>
                <c:pt idx="544">
                  <c:v>5.3709899426999986E+20</c:v>
                </c:pt>
                <c:pt idx="545">
                  <c:v>5.3732599426999989E+20</c:v>
                </c:pt>
                <c:pt idx="546">
                  <c:v>5.3895599426999989E+20</c:v>
                </c:pt>
                <c:pt idx="547">
                  <c:v>5.4070599426999989E+20</c:v>
                </c:pt>
                <c:pt idx="548">
                  <c:v>5.4253599426999989E+20</c:v>
                </c:pt>
                <c:pt idx="549">
                  <c:v>5.4441599426999989E+20</c:v>
                </c:pt>
                <c:pt idx="550">
                  <c:v>5.4616599426999989E+20</c:v>
                </c:pt>
                <c:pt idx="551">
                  <c:v>5.4758599426999989E+20</c:v>
                </c:pt>
                <c:pt idx="552">
                  <c:v>5.4839399426999989E+20</c:v>
                </c:pt>
                <c:pt idx="553">
                  <c:v>5.5034399426999989E+20</c:v>
                </c:pt>
                <c:pt idx="554">
                  <c:v>5.5219399426999989E+20</c:v>
                </c:pt>
                <c:pt idx="555">
                  <c:v>5.5365399426999989E+20</c:v>
                </c:pt>
                <c:pt idx="556">
                  <c:v>5.5530399426999989E+20</c:v>
                </c:pt>
                <c:pt idx="557">
                  <c:v>5.5678399426999989E+20</c:v>
                </c:pt>
                <c:pt idx="558">
                  <c:v>5.5857399426999989E+20</c:v>
                </c:pt>
                <c:pt idx="559">
                  <c:v>5.6038399426999989E+20</c:v>
                </c:pt>
                <c:pt idx="560">
                  <c:v>5.6202399426999989E+20</c:v>
                </c:pt>
                <c:pt idx="561">
                  <c:v>5.6380399426999989E+20</c:v>
                </c:pt>
                <c:pt idx="562">
                  <c:v>5.6563399426999989E+20</c:v>
                </c:pt>
                <c:pt idx="563">
                  <c:v>5.6749399426999989E+20</c:v>
                </c:pt>
                <c:pt idx="564">
                  <c:v>5.6903399426999989E+20</c:v>
                </c:pt>
                <c:pt idx="565">
                  <c:v>5.6937699426999992E+20</c:v>
                </c:pt>
                <c:pt idx="566">
                  <c:v>5.6937699426999992E+20</c:v>
                </c:pt>
                <c:pt idx="567">
                  <c:v>5.7001299426999992E+20</c:v>
                </c:pt>
                <c:pt idx="568">
                  <c:v>5.7166299426999992E+20</c:v>
                </c:pt>
                <c:pt idx="569">
                  <c:v>5.7342299426999992E+20</c:v>
                </c:pt>
                <c:pt idx="570">
                  <c:v>5.7518299426999992E+20</c:v>
                </c:pt>
                <c:pt idx="571">
                  <c:v>5.7693299426999992E+20</c:v>
                </c:pt>
                <c:pt idx="572">
                  <c:v>5.7866299426999992E+20</c:v>
                </c:pt>
                <c:pt idx="573">
                  <c:v>5.7969299426999992E+20</c:v>
                </c:pt>
                <c:pt idx="574">
                  <c:v>5.8092299426999992E+20</c:v>
                </c:pt>
                <c:pt idx="575">
                  <c:v>5.8278299426999992E+20</c:v>
                </c:pt>
                <c:pt idx="576">
                  <c:v>5.8430299426999992E+20</c:v>
                </c:pt>
                <c:pt idx="577">
                  <c:v>5.8614299426999992E+20</c:v>
                </c:pt>
                <c:pt idx="578">
                  <c:v>5.8705899426999992E+20</c:v>
                </c:pt>
                <c:pt idx="579">
                  <c:v>5.8869899426999992E+20</c:v>
                </c:pt>
                <c:pt idx="580">
                  <c:v>5.9052899426999992E+20</c:v>
                </c:pt>
                <c:pt idx="581">
                  <c:v>5.9140699426999999E+20</c:v>
                </c:pt>
                <c:pt idx="582">
                  <c:v>5.9273699426999992E+20</c:v>
                </c:pt>
                <c:pt idx="583">
                  <c:v>5.9447699426999992E+20</c:v>
                </c:pt>
                <c:pt idx="584">
                  <c:v>5.9626699426999986E+20</c:v>
                </c:pt>
                <c:pt idx="585">
                  <c:v>5.9784699426999986E+20</c:v>
                </c:pt>
                <c:pt idx="586">
                  <c:v>5.9954699426999986E+20</c:v>
                </c:pt>
                <c:pt idx="587">
                  <c:v>6.0137699426999992E+20</c:v>
                </c:pt>
                <c:pt idx="588">
                  <c:v>6.0309699426999992E+20</c:v>
                </c:pt>
                <c:pt idx="589">
                  <c:v>6.0472699426999999E+20</c:v>
                </c:pt>
                <c:pt idx="590">
                  <c:v>6.0650699426999999E+20</c:v>
                </c:pt>
                <c:pt idx="591">
                  <c:v>6.0797699426999992E+20</c:v>
                </c:pt>
                <c:pt idx="592">
                  <c:v>6.0978699426999986E+20</c:v>
                </c:pt>
                <c:pt idx="593">
                  <c:v>6.1122699426999986E+20</c:v>
                </c:pt>
                <c:pt idx="594">
                  <c:v>6.1258699426999986E+20</c:v>
                </c:pt>
                <c:pt idx="595">
                  <c:v>6.1434699426999986E+20</c:v>
                </c:pt>
                <c:pt idx="596">
                  <c:v>6.1616699426999986E+20</c:v>
                </c:pt>
                <c:pt idx="597">
                  <c:v>6.1703799426999989E+20</c:v>
                </c:pt>
                <c:pt idx="598">
                  <c:v>6.1840799426999982E+20</c:v>
                </c:pt>
                <c:pt idx="599">
                  <c:v>6.2000799426999982E+20</c:v>
                </c:pt>
                <c:pt idx="600">
                  <c:v>6.2113799426999976E+20</c:v>
                </c:pt>
                <c:pt idx="601">
                  <c:v>6.2127799426999976E+20</c:v>
                </c:pt>
                <c:pt idx="602">
                  <c:v>6.2127806436999981E+20</c:v>
                </c:pt>
                <c:pt idx="603">
                  <c:v>6.2189206436999987E+20</c:v>
                </c:pt>
                <c:pt idx="604">
                  <c:v>6.2360206436999994E+20</c:v>
                </c:pt>
                <c:pt idx="605">
                  <c:v>6.2530206436999994E+20</c:v>
                </c:pt>
                <c:pt idx="606">
                  <c:v>6.2696206436999994E+20</c:v>
                </c:pt>
                <c:pt idx="607">
                  <c:v>6.2810206436999994E+20</c:v>
                </c:pt>
                <c:pt idx="608">
                  <c:v>6.2980206436999994E+20</c:v>
                </c:pt>
                <c:pt idx="609">
                  <c:v>6.3139206437E+20</c:v>
                </c:pt>
                <c:pt idx="610">
                  <c:v>6.3267206437E+20</c:v>
                </c:pt>
                <c:pt idx="611">
                  <c:v>6.3356006437E+20</c:v>
                </c:pt>
                <c:pt idx="612">
                  <c:v>6.3444406437E+20</c:v>
                </c:pt>
                <c:pt idx="613">
                  <c:v>6.3526906436999997E+20</c:v>
                </c:pt>
                <c:pt idx="614">
                  <c:v>6.3606706437000004E+20</c:v>
                </c:pt>
                <c:pt idx="615">
                  <c:v>6.3687406437000007E+20</c:v>
                </c:pt>
                <c:pt idx="616">
                  <c:v>6.3769406437000007E+20</c:v>
                </c:pt>
                <c:pt idx="617">
                  <c:v>6.3845106437000004E+20</c:v>
                </c:pt>
                <c:pt idx="618">
                  <c:v>6.3860806437E+20</c:v>
                </c:pt>
                <c:pt idx="619">
                  <c:v>6.3944606437000007E+20</c:v>
                </c:pt>
                <c:pt idx="620">
                  <c:v>6.4021006437000007E+20</c:v>
                </c:pt>
                <c:pt idx="621">
                  <c:v>6.4108206437000007E+20</c:v>
                </c:pt>
                <c:pt idx="622">
                  <c:v>6.4206306437000004E+20</c:v>
                </c:pt>
                <c:pt idx="623">
                  <c:v>6.4301006437000007E+20</c:v>
                </c:pt>
                <c:pt idx="624">
                  <c:v>6.434050643700001E+20</c:v>
                </c:pt>
                <c:pt idx="625">
                  <c:v>6.443050643700001E+20</c:v>
                </c:pt>
                <c:pt idx="626">
                  <c:v>6.453250643700001E+20</c:v>
                </c:pt>
                <c:pt idx="627">
                  <c:v>6.4641506437000017E+20</c:v>
                </c:pt>
                <c:pt idx="628">
                  <c:v>6.4729306437000023E+20</c:v>
                </c:pt>
                <c:pt idx="629">
                  <c:v>6.479300643700002E+20</c:v>
                </c:pt>
                <c:pt idx="630">
                  <c:v>6.4884306437000017E+20</c:v>
                </c:pt>
                <c:pt idx="631">
                  <c:v>6.498020643700002E+20</c:v>
                </c:pt>
                <c:pt idx="632">
                  <c:v>6.5060806437000027E+20</c:v>
                </c:pt>
                <c:pt idx="633">
                  <c:v>6.5098806437000027E+20</c:v>
                </c:pt>
                <c:pt idx="634">
                  <c:v>6.5187706437000023E+20</c:v>
                </c:pt>
                <c:pt idx="635">
                  <c:v>6.521660643700002E+20</c:v>
                </c:pt>
                <c:pt idx="636">
                  <c:v>6.5228406437000013E+20</c:v>
                </c:pt>
                <c:pt idx="637">
                  <c:v>6.529170643700001E+20</c:v>
                </c:pt>
                <c:pt idx="638">
                  <c:v>6.5334306437000017E+20</c:v>
                </c:pt>
                <c:pt idx="639">
                  <c:v>6.5417506437000017E+20</c:v>
                </c:pt>
                <c:pt idx="640">
                  <c:v>6.552250643700001E+20</c:v>
                </c:pt>
                <c:pt idx="641">
                  <c:v>6.5611906437000017E+20</c:v>
                </c:pt>
                <c:pt idx="642">
                  <c:v>6.5692006437000013E+20</c:v>
                </c:pt>
                <c:pt idx="643">
                  <c:v>6.5795006437000007E+20</c:v>
                </c:pt>
                <c:pt idx="644">
                  <c:v>6.5886306437000004E+20</c:v>
                </c:pt>
                <c:pt idx="645">
                  <c:v>6.601530643700001E+20</c:v>
                </c:pt>
                <c:pt idx="646">
                  <c:v>6.614330643700001E+20</c:v>
                </c:pt>
                <c:pt idx="647">
                  <c:v>6.626330643700001E+20</c:v>
                </c:pt>
                <c:pt idx="648">
                  <c:v>6.639330643700001E+20</c:v>
                </c:pt>
                <c:pt idx="649">
                  <c:v>6.6500306437000004E+20</c:v>
                </c:pt>
                <c:pt idx="650">
                  <c:v>6.6614306437000004E+20</c:v>
                </c:pt>
                <c:pt idx="651">
                  <c:v>6.675130643700001E+20</c:v>
                </c:pt>
                <c:pt idx="652">
                  <c:v>6.6886306437000017E+20</c:v>
                </c:pt>
                <c:pt idx="653">
                  <c:v>6.7024306437000017E+20</c:v>
                </c:pt>
                <c:pt idx="654">
                  <c:v>6.7165306437000023E+20</c:v>
                </c:pt>
                <c:pt idx="655">
                  <c:v>6.7305306437000023E+20</c:v>
                </c:pt>
                <c:pt idx="656">
                  <c:v>6.7445306437000023E+20</c:v>
                </c:pt>
                <c:pt idx="657">
                  <c:v>6.758430643700003E+20</c:v>
                </c:pt>
                <c:pt idx="658">
                  <c:v>6.767470643700003E+20</c:v>
                </c:pt>
                <c:pt idx="659">
                  <c:v>6.7809706437000036E+20</c:v>
                </c:pt>
                <c:pt idx="660">
                  <c:v>6.7940706437000043E+20</c:v>
                </c:pt>
                <c:pt idx="661">
                  <c:v>6.8075706437000049E+20</c:v>
                </c:pt>
                <c:pt idx="662">
                  <c:v>6.8212706437000043E+20</c:v>
                </c:pt>
                <c:pt idx="663">
                  <c:v>6.8347706437000049E+20</c:v>
                </c:pt>
                <c:pt idx="664">
                  <c:v>6.8463706437000049E+20</c:v>
                </c:pt>
                <c:pt idx="665">
                  <c:v>6.8499106437000043E+20</c:v>
                </c:pt>
                <c:pt idx="666">
                  <c:v>6.8611106437000043E+20</c:v>
                </c:pt>
                <c:pt idx="667">
                  <c:v>6.8741106437000043E+20</c:v>
                </c:pt>
                <c:pt idx="668">
                  <c:v>6.8868106437000036E+20</c:v>
                </c:pt>
                <c:pt idx="669">
                  <c:v>6.8984106437000036E+20</c:v>
                </c:pt>
                <c:pt idx="670">
                  <c:v>6.9076706437000043E+20</c:v>
                </c:pt>
                <c:pt idx="671">
                  <c:v>6.9214706437000043E+20</c:v>
                </c:pt>
                <c:pt idx="672">
                  <c:v>6.9334706437000043E+20</c:v>
                </c:pt>
                <c:pt idx="673">
                  <c:v>6.9479706437000049E+20</c:v>
                </c:pt>
                <c:pt idx="674">
                  <c:v>6.9625706437000049E+20</c:v>
                </c:pt>
                <c:pt idx="675">
                  <c:v>6.9767706437000049E+20</c:v>
                </c:pt>
                <c:pt idx="676">
                  <c:v>6.9920706437000043E+20</c:v>
                </c:pt>
                <c:pt idx="677">
                  <c:v>7.0065706437000036E+20</c:v>
                </c:pt>
                <c:pt idx="678">
                  <c:v>7.0199706437000036E+20</c:v>
                </c:pt>
                <c:pt idx="679">
                  <c:v>7.0339706437000036E+20</c:v>
                </c:pt>
                <c:pt idx="680">
                  <c:v>7.0483706437000036E+20</c:v>
                </c:pt>
                <c:pt idx="681">
                  <c:v>7.0621706437000036E+20</c:v>
                </c:pt>
                <c:pt idx="682">
                  <c:v>7.077870643700003E+20</c:v>
                </c:pt>
                <c:pt idx="683">
                  <c:v>7.0937706437000036E+20</c:v>
                </c:pt>
                <c:pt idx="684">
                  <c:v>7.109870643700003E+20</c:v>
                </c:pt>
                <c:pt idx="685">
                  <c:v>7.122070643700003E+20</c:v>
                </c:pt>
                <c:pt idx="686">
                  <c:v>7.1318806437000027E+20</c:v>
                </c:pt>
                <c:pt idx="687">
                  <c:v>7.1468806437000027E+20</c:v>
                </c:pt>
                <c:pt idx="688">
                  <c:v>7.161780643700002E+20</c:v>
                </c:pt>
                <c:pt idx="689">
                  <c:v>7.1752806437000027E+20</c:v>
                </c:pt>
                <c:pt idx="690">
                  <c:v>7.1899806437000033E+20</c:v>
                </c:pt>
                <c:pt idx="691">
                  <c:v>7.2051806437000033E+20</c:v>
                </c:pt>
                <c:pt idx="692">
                  <c:v>7.2196256437000038E+20</c:v>
                </c:pt>
                <c:pt idx="693">
                  <c:v>7.2353256437000045E+20</c:v>
                </c:pt>
                <c:pt idx="694">
                  <c:v>7.2516256437000051E+20</c:v>
                </c:pt>
                <c:pt idx="695">
                  <c:v>7.2657256437000045E+20</c:v>
                </c:pt>
                <c:pt idx="696">
                  <c:v>7.2820256437000051E+20</c:v>
                </c:pt>
                <c:pt idx="697">
                  <c:v>7.2972256437000051E+20</c:v>
                </c:pt>
                <c:pt idx="698">
                  <c:v>7.3089256437000045E+20</c:v>
                </c:pt>
                <c:pt idx="699">
                  <c:v>7.3238256437000038E+20</c:v>
                </c:pt>
                <c:pt idx="700">
                  <c:v>7.3367256437000031E+20</c:v>
                </c:pt>
                <c:pt idx="701">
                  <c:v>7.3455856437000038E+20</c:v>
                </c:pt>
                <c:pt idx="702">
                  <c:v>7.3504456437000045E+20</c:v>
                </c:pt>
                <c:pt idx="703">
                  <c:v>7.3671456437000051E+20</c:v>
                </c:pt>
                <c:pt idx="704">
                  <c:v>7.3847456437000051E+20</c:v>
                </c:pt>
                <c:pt idx="705">
                  <c:v>7.4017456437000051E+20</c:v>
                </c:pt>
                <c:pt idx="706">
                  <c:v>7.4198456437000058E+20</c:v>
                </c:pt>
                <c:pt idx="707">
                  <c:v>7.4368456437000058E+20</c:v>
                </c:pt>
                <c:pt idx="708">
                  <c:v>7.4517456437000064E+20</c:v>
                </c:pt>
                <c:pt idx="709">
                  <c:v>7.4658456437000058E+20</c:v>
                </c:pt>
                <c:pt idx="710">
                  <c:v>7.4827456437000051E+20</c:v>
                </c:pt>
                <c:pt idx="711">
                  <c:v>7.5006456437000058E+20</c:v>
                </c:pt>
                <c:pt idx="712">
                  <c:v>7.5162456437000058E+20</c:v>
                </c:pt>
                <c:pt idx="713">
                  <c:v>7.5333456437000064E+20</c:v>
                </c:pt>
                <c:pt idx="714">
                  <c:v>7.5516456437000071E+20</c:v>
                </c:pt>
                <c:pt idx="715">
                  <c:v>7.5671456437000077E+20</c:v>
                </c:pt>
                <c:pt idx="716">
                  <c:v>7.5829456437000077E+20</c:v>
                </c:pt>
                <c:pt idx="717">
                  <c:v>7.6014456437000084E+20</c:v>
                </c:pt>
                <c:pt idx="718">
                  <c:v>7.6204456437000084E+20</c:v>
                </c:pt>
                <c:pt idx="719">
                  <c:v>7.6384456437000084E+20</c:v>
                </c:pt>
                <c:pt idx="720">
                  <c:v>7.6430356437000087E+20</c:v>
                </c:pt>
                <c:pt idx="721">
                  <c:v>7.6430361057000083E+20</c:v>
                </c:pt>
                <c:pt idx="722">
                  <c:v>7.6500675057000081E+20</c:v>
                </c:pt>
                <c:pt idx="723">
                  <c:v>7.6677125057000086E+20</c:v>
                </c:pt>
                <c:pt idx="724">
                  <c:v>7.6892185057000083E+20</c:v>
                </c:pt>
                <c:pt idx="725">
                  <c:v>7.7122005057000086E+20</c:v>
                </c:pt>
                <c:pt idx="726">
                  <c:v>7.7343175057000091E+20</c:v>
                </c:pt>
                <c:pt idx="727">
                  <c:v>7.7565765057000086E+20</c:v>
                </c:pt>
                <c:pt idx="728">
                  <c:v>7.7788185057000083E+20</c:v>
                </c:pt>
                <c:pt idx="729">
                  <c:v>7.8015855057000084E+20</c:v>
                </c:pt>
                <c:pt idx="730">
                  <c:v>7.8222535057000078E+20</c:v>
                </c:pt>
                <c:pt idx="731">
                  <c:v>7.8460625057000076E+20</c:v>
                </c:pt>
                <c:pt idx="732">
                  <c:v>7.8686035057000081E+20</c:v>
                </c:pt>
                <c:pt idx="733">
                  <c:v>7.8890725057000086E+20</c:v>
                </c:pt>
                <c:pt idx="734">
                  <c:v>7.9086835057000081E+20</c:v>
                </c:pt>
                <c:pt idx="735">
                  <c:v>7.9287655057000078E+20</c:v>
                </c:pt>
                <c:pt idx="736">
                  <c:v>7.9481565057000079E+20</c:v>
                </c:pt>
                <c:pt idx="737">
                  <c:v>7.9563901057000079E+20</c:v>
                </c:pt>
                <c:pt idx="738">
                  <c:v>7.9802241057000076E+20</c:v>
                </c:pt>
                <c:pt idx="739">
                  <c:v>8.0047321057000083E+20</c:v>
                </c:pt>
                <c:pt idx="740">
                  <c:v>8.0230031057000084E+20</c:v>
                </c:pt>
                <c:pt idx="741">
                  <c:v>8.0265374057000088E+20</c:v>
                </c:pt>
                <c:pt idx="742">
                  <c:v>8.0427354057000092E+20</c:v>
                </c:pt>
                <c:pt idx="743">
                  <c:v>8.0637324057000097E+20</c:v>
                </c:pt>
                <c:pt idx="744">
                  <c:v>8.0830494057000101E+20</c:v>
                </c:pt>
                <c:pt idx="745">
                  <c:v>8.1048294057000095E+20</c:v>
                </c:pt>
                <c:pt idx="746">
                  <c:v>8.1267594057000092E+20</c:v>
                </c:pt>
                <c:pt idx="747">
                  <c:v>8.1480994057000085E+20</c:v>
                </c:pt>
                <c:pt idx="748">
                  <c:v>8.159376405700009E+20</c:v>
                </c:pt>
                <c:pt idx="749">
                  <c:v>8.1805664057000093E+20</c:v>
                </c:pt>
                <c:pt idx="750">
                  <c:v>8.2005104057000093E+20</c:v>
                </c:pt>
                <c:pt idx="751">
                  <c:v>8.2218234057000092E+20</c:v>
                </c:pt>
                <c:pt idx="752">
                  <c:v>8.2228127457000096E+20</c:v>
                </c:pt>
                <c:pt idx="753">
                  <c:v>8.2418137457000094E+20</c:v>
                </c:pt>
                <c:pt idx="754">
                  <c:v>8.2610957457000091E+20</c:v>
                </c:pt>
                <c:pt idx="755">
                  <c:v>8.2822837457000097E+20</c:v>
                </c:pt>
                <c:pt idx="756">
                  <c:v>8.3052077457000104E+20</c:v>
                </c:pt>
                <c:pt idx="757">
                  <c:v>8.3240877457000104E+20</c:v>
                </c:pt>
                <c:pt idx="758">
                  <c:v>8.3464537457000107E+20</c:v>
                </c:pt>
                <c:pt idx="759">
                  <c:v>8.3693207457000102E+20</c:v>
                </c:pt>
                <c:pt idx="760">
                  <c:v>8.3913557457000097E+20</c:v>
                </c:pt>
                <c:pt idx="761">
                  <c:v>8.4139297457000101E+20</c:v>
                </c:pt>
                <c:pt idx="762">
                  <c:v>8.4348677457000097E+20</c:v>
                </c:pt>
                <c:pt idx="763">
                  <c:v>8.4560917457000097E+20</c:v>
                </c:pt>
                <c:pt idx="764">
                  <c:v>8.4748587457000099E+20</c:v>
                </c:pt>
                <c:pt idx="765">
                  <c:v>8.4961167457000096E+20</c:v>
                </c:pt>
                <c:pt idx="766">
                  <c:v>8.5196047457000096E+20</c:v>
                </c:pt>
                <c:pt idx="767">
                  <c:v>8.5424017457000101E+20</c:v>
                </c:pt>
                <c:pt idx="768">
                  <c:v>8.5646647457000102E+20</c:v>
                </c:pt>
                <c:pt idx="769">
                  <c:v>8.5857037457000104E+20</c:v>
                </c:pt>
                <c:pt idx="770">
                  <c:v>8.6083267457000106E+20</c:v>
                </c:pt>
                <c:pt idx="771">
                  <c:v>8.6293577457000107E+20</c:v>
                </c:pt>
                <c:pt idx="772">
                  <c:v>8.6481747457000106E+20</c:v>
                </c:pt>
                <c:pt idx="773">
                  <c:v>8.6697377457000101E+20</c:v>
                </c:pt>
                <c:pt idx="774">
                  <c:v>8.6929317457000097E+20</c:v>
                </c:pt>
                <c:pt idx="775">
                  <c:v>8.7158687457000096E+20</c:v>
                </c:pt>
                <c:pt idx="776">
                  <c:v>8.7379607457000089E+20</c:v>
                </c:pt>
                <c:pt idx="777">
                  <c:v>8.7518217457000094E+20</c:v>
                </c:pt>
                <c:pt idx="778">
                  <c:v>8.7733777457000088E+20</c:v>
                </c:pt>
                <c:pt idx="779">
                  <c:v>8.7940417457000088E+20</c:v>
                </c:pt>
                <c:pt idx="780">
                  <c:v>8.8166927457000083E+20</c:v>
                </c:pt>
                <c:pt idx="781">
                  <c:v>8.8398337457000088E+20</c:v>
                </c:pt>
                <c:pt idx="782">
                  <c:v>8.8629517457000091E+20</c:v>
                </c:pt>
                <c:pt idx="783">
                  <c:v>8.8861727457000096E+20</c:v>
                </c:pt>
                <c:pt idx="784">
                  <c:v>8.8953206457000093E+20</c:v>
                </c:pt>
                <c:pt idx="785">
                  <c:v>8.9168076457000095E+20</c:v>
                </c:pt>
                <c:pt idx="786">
                  <c:v>8.9388406457000093E+20</c:v>
                </c:pt>
                <c:pt idx="787">
                  <c:v>8.9608956457000095E+20</c:v>
                </c:pt>
                <c:pt idx="788">
                  <c:v>8.98266864570001E+20</c:v>
                </c:pt>
                <c:pt idx="789">
                  <c:v>9.00416464570001E+20</c:v>
                </c:pt>
                <c:pt idx="790">
                  <c:v>9.0270056457000098E+20</c:v>
                </c:pt>
                <c:pt idx="791">
                  <c:v>9.0502246457000093E+20</c:v>
                </c:pt>
                <c:pt idx="792">
                  <c:v>9.0732226457000097E+20</c:v>
                </c:pt>
                <c:pt idx="793">
                  <c:v>9.0953296457000092E+20</c:v>
                </c:pt>
                <c:pt idx="794">
                  <c:v>9.116490645700009E+20</c:v>
                </c:pt>
                <c:pt idx="795">
                  <c:v>9.1380396457000095E+20</c:v>
                </c:pt>
                <c:pt idx="796">
                  <c:v>9.1613056457000092E+20</c:v>
                </c:pt>
                <c:pt idx="797">
                  <c:v>9.1847036457000095E+20</c:v>
                </c:pt>
                <c:pt idx="798">
                  <c:v>9.2070716457000095E+20</c:v>
                </c:pt>
                <c:pt idx="799">
                  <c:v>9.229586645700009E+20</c:v>
                </c:pt>
                <c:pt idx="800">
                  <c:v>9.2447396457000088E+20</c:v>
                </c:pt>
                <c:pt idx="801">
                  <c:v>9.2587556457000088E+20</c:v>
                </c:pt>
                <c:pt idx="802">
                  <c:v>9.2683469457000091E+20</c:v>
                </c:pt>
                <c:pt idx="803">
                  <c:v>9.2804259457000092E+20</c:v>
                </c:pt>
                <c:pt idx="804">
                  <c:v>9.2927869457000091E+20</c:v>
                </c:pt>
                <c:pt idx="805">
                  <c:v>9.3060659457000092E+20</c:v>
                </c:pt>
                <c:pt idx="806">
                  <c:v>9.3194419457000092E+20</c:v>
                </c:pt>
                <c:pt idx="807">
                  <c:v>9.3320009457000094E+20</c:v>
                </c:pt>
                <c:pt idx="808">
                  <c:v>9.3453579457000099E+20</c:v>
                </c:pt>
                <c:pt idx="809">
                  <c:v>9.3585719457000102E+20</c:v>
                </c:pt>
                <c:pt idx="810">
                  <c:v>9.3718939457000099E+20</c:v>
                </c:pt>
                <c:pt idx="811">
                  <c:v>9.3851899457000099E+20</c:v>
                </c:pt>
                <c:pt idx="812">
                  <c:v>9.3989119457000096E+20</c:v>
                </c:pt>
                <c:pt idx="813">
                  <c:v>9.408220245700009E+20</c:v>
                </c:pt>
                <c:pt idx="814">
                  <c:v>9.4219602457000097E+20</c:v>
                </c:pt>
                <c:pt idx="815">
                  <c:v>9.4351682457000097E+20</c:v>
                </c:pt>
                <c:pt idx="816">
                  <c:v>9.446892245700009E+20</c:v>
                </c:pt>
                <c:pt idx="817">
                  <c:v>9.4596302457000087E+20</c:v>
                </c:pt>
                <c:pt idx="818">
                  <c:v>9.472788245700009E+20</c:v>
                </c:pt>
                <c:pt idx="819">
                  <c:v>9.4776342457000093E+20</c:v>
                </c:pt>
                <c:pt idx="820">
                  <c:v>9.4892662457000093E+20</c:v>
                </c:pt>
                <c:pt idx="821">
                  <c:v>9.5039152457000092E+20</c:v>
                </c:pt>
                <c:pt idx="822">
                  <c:v>9.5236212457000088E+20</c:v>
                </c:pt>
                <c:pt idx="823">
                  <c:v>9.5439232457000092E+20</c:v>
                </c:pt>
                <c:pt idx="824">
                  <c:v>9.5674862457000087E+20</c:v>
                </c:pt>
                <c:pt idx="825">
                  <c:v>9.5902372457000088E+20</c:v>
                </c:pt>
                <c:pt idx="826">
                  <c:v>9.612820245700009E+20</c:v>
                </c:pt>
                <c:pt idx="827">
                  <c:v>9.6353192457000085E+20</c:v>
                </c:pt>
                <c:pt idx="828">
                  <c:v>9.6555452457000082E+20</c:v>
                </c:pt>
                <c:pt idx="829">
                  <c:v>9.678738245700008E+20</c:v>
                </c:pt>
                <c:pt idx="830">
                  <c:v>9.6998482457000083E+20</c:v>
                </c:pt>
                <c:pt idx="831">
                  <c:v>9.7212452457000088E+20</c:v>
                </c:pt>
                <c:pt idx="832">
                  <c:v>9.7431102457000087E+20</c:v>
                </c:pt>
                <c:pt idx="833">
                  <c:v>9.7617052457000082E+20</c:v>
                </c:pt>
                <c:pt idx="834">
                  <c:v>9.7834402457000083E+20</c:v>
                </c:pt>
                <c:pt idx="835">
                  <c:v>9.800642245700008E+20</c:v>
                </c:pt>
                <c:pt idx="836">
                  <c:v>9.822770245700008E+20</c:v>
                </c:pt>
                <c:pt idx="837">
                  <c:v>9.8432682457000077E+20</c:v>
                </c:pt>
                <c:pt idx="838">
                  <c:v>9.8566762457000077E+20</c:v>
                </c:pt>
                <c:pt idx="839">
                  <c:v>9.8787892457000075E+20</c:v>
                </c:pt>
                <c:pt idx="840">
                  <c:v>9.900792245700007E+20</c:v>
                </c:pt>
                <c:pt idx="841">
                  <c:v>9.9232442457000064E+20</c:v>
                </c:pt>
                <c:pt idx="842">
                  <c:v>9.9444142457000061E+20</c:v>
                </c:pt>
                <c:pt idx="843">
                  <c:v>9.9638432457000065E+20</c:v>
                </c:pt>
                <c:pt idx="844">
                  <c:v>9.9780572457000069E+20</c:v>
                </c:pt>
                <c:pt idx="845">
                  <c:v>9.9852346457000064E+20</c:v>
                </c:pt>
                <c:pt idx="846">
                  <c:v>1.0004536645700007E+21</c:v>
                </c:pt>
                <c:pt idx="847">
                  <c:v>1.0027312645700007E+21</c:v>
                </c:pt>
                <c:pt idx="848">
                  <c:v>1.0049674645700006E+21</c:v>
                </c:pt>
                <c:pt idx="849">
                  <c:v>1.0072997645700006E+21</c:v>
                </c:pt>
                <c:pt idx="850">
                  <c:v>1.0095191645700006E+21</c:v>
                </c:pt>
                <c:pt idx="851">
                  <c:v>1.0117644645700006E+21</c:v>
                </c:pt>
                <c:pt idx="852">
                  <c:v>1.0139721645700007E+21</c:v>
                </c:pt>
                <c:pt idx="853">
                  <c:v>1.0161757645700006E+21</c:v>
                </c:pt>
                <c:pt idx="854">
                  <c:v>1.0181943645700006E+21</c:v>
                </c:pt>
                <c:pt idx="855">
                  <c:v>1.0204613645700006E+21</c:v>
                </c:pt>
                <c:pt idx="856">
                  <c:v>1.0228467645700006E+21</c:v>
                </c:pt>
                <c:pt idx="857">
                  <c:v>1.0251557645700006E+21</c:v>
                </c:pt>
                <c:pt idx="858">
                  <c:v>1.0273471645700006E+21</c:v>
                </c:pt>
                <c:pt idx="859">
                  <c:v>1.0291293645700006E+21</c:v>
                </c:pt>
                <c:pt idx="860">
                  <c:v>1.0314608645700005E+21</c:v>
                </c:pt>
                <c:pt idx="861">
                  <c:v>1.0337353645700005E+21</c:v>
                </c:pt>
                <c:pt idx="862">
                  <c:v>1.0361062645700006E+21</c:v>
                </c:pt>
                <c:pt idx="863">
                  <c:v>1.0385472645700005E+21</c:v>
                </c:pt>
                <c:pt idx="864">
                  <c:v>1.0407477645700006E+21</c:v>
                </c:pt>
                <c:pt idx="865">
                  <c:v>1.0431358645700006E+21</c:v>
                </c:pt>
                <c:pt idx="866">
                  <c:v>1.0454554645700005E+21</c:v>
                </c:pt>
                <c:pt idx="867">
                  <c:v>1.0478753645700005E+21</c:v>
                </c:pt>
                <c:pt idx="868">
                  <c:v>1.0478753645700005E+21</c:v>
                </c:pt>
                <c:pt idx="869">
                  <c:v>1.0478753645700005E+21</c:v>
                </c:pt>
                <c:pt idx="870">
                  <c:v>1.0478753645700005E+21</c:v>
                </c:pt>
                <c:pt idx="871">
                  <c:v>1.0478753645700005E+21</c:v>
                </c:pt>
                <c:pt idx="872">
                  <c:v>1.0478753645700005E+21</c:v>
                </c:pt>
                <c:pt idx="873">
                  <c:v>1.0478753645700005E+21</c:v>
                </c:pt>
                <c:pt idx="874">
                  <c:v>1.0478753645700005E+21</c:v>
                </c:pt>
                <c:pt idx="875">
                  <c:v>1.0478753645700005E+21</c:v>
                </c:pt>
                <c:pt idx="876">
                  <c:v>1.0478753645700005E+21</c:v>
                </c:pt>
                <c:pt idx="877">
                  <c:v>1.0478753645700005E+21</c:v>
                </c:pt>
                <c:pt idx="878">
                  <c:v>1.0478753645700005E+21</c:v>
                </c:pt>
                <c:pt idx="879">
                  <c:v>1.0478753645700005E+21</c:v>
                </c:pt>
                <c:pt idx="880">
                  <c:v>1.0478753645700005E+21</c:v>
                </c:pt>
                <c:pt idx="881">
                  <c:v>1.0478753645700005E+21</c:v>
                </c:pt>
                <c:pt idx="882">
                  <c:v>1.0478753645700005E+21</c:v>
                </c:pt>
                <c:pt idx="883">
                  <c:v>1.0478753645700005E+21</c:v>
                </c:pt>
                <c:pt idx="884">
                  <c:v>1.0478753645700005E+21</c:v>
                </c:pt>
                <c:pt idx="885">
                  <c:v>1.0478753645700005E+21</c:v>
                </c:pt>
                <c:pt idx="886">
                  <c:v>1.0478753645700005E+21</c:v>
                </c:pt>
                <c:pt idx="887">
                  <c:v>1.0478753645700005E+21</c:v>
                </c:pt>
                <c:pt idx="888">
                  <c:v>1.0478753645700005E+21</c:v>
                </c:pt>
                <c:pt idx="889">
                  <c:v>1.0478753645700005E+21</c:v>
                </c:pt>
                <c:pt idx="890">
                  <c:v>1.0478753645700005E+21</c:v>
                </c:pt>
                <c:pt idx="891">
                  <c:v>1.0478753645700005E+21</c:v>
                </c:pt>
                <c:pt idx="892">
                  <c:v>1.0478753645700005E+21</c:v>
                </c:pt>
                <c:pt idx="893">
                  <c:v>1.0478753645700005E+21</c:v>
                </c:pt>
                <c:pt idx="894">
                  <c:v>1.0478753645700005E+21</c:v>
                </c:pt>
                <c:pt idx="895">
                  <c:v>1.0478753645700005E+21</c:v>
                </c:pt>
                <c:pt idx="896">
                  <c:v>1.0478753645700005E+21</c:v>
                </c:pt>
                <c:pt idx="897">
                  <c:v>1.0478753645700005E+21</c:v>
                </c:pt>
                <c:pt idx="898">
                  <c:v>1.0478753645700005E+21</c:v>
                </c:pt>
                <c:pt idx="899">
                  <c:v>1.0487961645700005E+21</c:v>
                </c:pt>
                <c:pt idx="900">
                  <c:v>1.0501831645700006E+21</c:v>
                </c:pt>
                <c:pt idx="901">
                  <c:v>1.0516051645700005E+21</c:v>
                </c:pt>
                <c:pt idx="902">
                  <c:v>1.0530151645700004E+21</c:v>
                </c:pt>
                <c:pt idx="903">
                  <c:v>1.0541391645700004E+21</c:v>
                </c:pt>
                <c:pt idx="904">
                  <c:v>1.0551411645700005E+21</c:v>
                </c:pt>
                <c:pt idx="905">
                  <c:v>1.0567211645700005E+21</c:v>
                </c:pt>
                <c:pt idx="906">
                  <c:v>1.0583491645700005E+21</c:v>
                </c:pt>
                <c:pt idx="907">
                  <c:v>1.0597621645700005E+21</c:v>
                </c:pt>
                <c:pt idx="908">
                  <c:v>1.0611211645700005E+21</c:v>
                </c:pt>
                <c:pt idx="909">
                  <c:v>1.0628371645700005E+21</c:v>
                </c:pt>
                <c:pt idx="910">
                  <c:v>1.0644471645700004E+21</c:v>
                </c:pt>
                <c:pt idx="911">
                  <c:v>1.0661411645700005E+21</c:v>
                </c:pt>
                <c:pt idx="912">
                  <c:v>1.0677061645700005E+21</c:v>
                </c:pt>
                <c:pt idx="913">
                  <c:v>1.0692151645700004E+21</c:v>
                </c:pt>
                <c:pt idx="914">
                  <c:v>1.0694374645700004E+21</c:v>
                </c:pt>
                <c:pt idx="915">
                  <c:v>1.0707434645700005E+21</c:v>
                </c:pt>
                <c:pt idx="916">
                  <c:v>1.0722304645700005E+21</c:v>
                </c:pt>
                <c:pt idx="917">
                  <c:v>1.0740254645700006E+21</c:v>
                </c:pt>
                <c:pt idx="918">
                  <c:v>1.0757804645700006E+21</c:v>
                </c:pt>
                <c:pt idx="919">
                  <c:v>1.0761451645700006E+21</c:v>
                </c:pt>
                <c:pt idx="920">
                  <c:v>1.0764297645700007E+21</c:v>
                </c:pt>
                <c:pt idx="921">
                  <c:v>1.0776537645700007E+21</c:v>
                </c:pt>
                <c:pt idx="922">
                  <c:v>1.0793317645700007E+21</c:v>
                </c:pt>
                <c:pt idx="923">
                  <c:v>1.0810227645700008E+21</c:v>
                </c:pt>
                <c:pt idx="924">
                  <c:v>1.0828087645700007E+21</c:v>
                </c:pt>
                <c:pt idx="925">
                  <c:v>1.0846357645700007E+21</c:v>
                </c:pt>
                <c:pt idx="926">
                  <c:v>1.0864347645700008E+21</c:v>
                </c:pt>
                <c:pt idx="927">
                  <c:v>1.0883287645700007E+21</c:v>
                </c:pt>
                <c:pt idx="928">
                  <c:v>1.0901547645700006E+21</c:v>
                </c:pt>
                <c:pt idx="929">
                  <c:v>1.0923337645700007E+21</c:v>
                </c:pt>
                <c:pt idx="930">
                  <c:v>1.0945537645700007E+21</c:v>
                </c:pt>
                <c:pt idx="931">
                  <c:v>1.0966777645700007E+21</c:v>
                </c:pt>
                <c:pt idx="932">
                  <c:v>1.0988547645700006E+21</c:v>
                </c:pt>
                <c:pt idx="933">
                  <c:v>1.1010907645700006E+21</c:v>
                </c:pt>
                <c:pt idx="934">
                  <c:v>1.1033377645700007E+21</c:v>
                </c:pt>
                <c:pt idx="935">
                  <c:v>1.1056997645700007E+21</c:v>
                </c:pt>
                <c:pt idx="936">
                  <c:v>1.1079417645700007E+21</c:v>
                </c:pt>
                <c:pt idx="937">
                  <c:v>1.1100297645700007E+21</c:v>
                </c:pt>
                <c:pt idx="938">
                  <c:v>1.1118897645700007E+21</c:v>
                </c:pt>
                <c:pt idx="939">
                  <c:v>1.1138527645700007E+21</c:v>
                </c:pt>
                <c:pt idx="940">
                  <c:v>1.1155437645700007E+21</c:v>
                </c:pt>
                <c:pt idx="941">
                  <c:v>1.1181277645700007E+21</c:v>
                </c:pt>
                <c:pt idx="942">
                  <c:v>1.1206237645700007E+21</c:v>
                </c:pt>
                <c:pt idx="943">
                  <c:v>1.1230197645700007E+21</c:v>
                </c:pt>
                <c:pt idx="944">
                  <c:v>1.1256497645700008E+21</c:v>
                </c:pt>
                <c:pt idx="945">
                  <c:v>1.1283177645700008E+21</c:v>
                </c:pt>
                <c:pt idx="946">
                  <c:v>1.1307457645700008E+21</c:v>
                </c:pt>
                <c:pt idx="947">
                  <c:v>1.1333077645700007E+21</c:v>
                </c:pt>
                <c:pt idx="948">
                  <c:v>1.1360477645700007E+21</c:v>
                </c:pt>
                <c:pt idx="949">
                  <c:v>1.1387017645700007E+21</c:v>
                </c:pt>
                <c:pt idx="950">
                  <c:v>1.1406897645700007E+21</c:v>
                </c:pt>
                <c:pt idx="951">
                  <c:v>1.1434297645700007E+21</c:v>
                </c:pt>
                <c:pt idx="952">
                  <c:v>1.1447227645700006E+21</c:v>
                </c:pt>
                <c:pt idx="953">
                  <c:v>1.1450041645700007E+21</c:v>
                </c:pt>
                <c:pt idx="954">
                  <c:v>1.1452385645700007E+21</c:v>
                </c:pt>
                <c:pt idx="955">
                  <c:v>1.1473825645700007E+21</c:v>
                </c:pt>
                <c:pt idx="956">
                  <c:v>1.1498945645700007E+21</c:v>
                </c:pt>
                <c:pt idx="957">
                  <c:v>1.1525255645700007E+21</c:v>
                </c:pt>
                <c:pt idx="958">
                  <c:v>1.1550635645700006E+21</c:v>
                </c:pt>
                <c:pt idx="959">
                  <c:v>1.1577965645700006E+21</c:v>
                </c:pt>
                <c:pt idx="960">
                  <c:v>1.1588685645700006E+21</c:v>
                </c:pt>
                <c:pt idx="961">
                  <c:v>1.1608965645700006E+21</c:v>
                </c:pt>
                <c:pt idx="962">
                  <c:v>1.1626975645700006E+21</c:v>
                </c:pt>
                <c:pt idx="963">
                  <c:v>1.1651235645700005E+21</c:v>
                </c:pt>
                <c:pt idx="964">
                  <c:v>1.1675565645700005E+21</c:v>
                </c:pt>
                <c:pt idx="965">
                  <c:v>1.1698595645700005E+21</c:v>
                </c:pt>
                <c:pt idx="966">
                  <c:v>1.1724665645700005E+21</c:v>
                </c:pt>
                <c:pt idx="967">
                  <c:v>1.1749905645700005E+21</c:v>
                </c:pt>
                <c:pt idx="968">
                  <c:v>1.1778355645700005E+21</c:v>
                </c:pt>
                <c:pt idx="969">
                  <c:v>1.1805015645700004E+21</c:v>
                </c:pt>
                <c:pt idx="970">
                  <c:v>1.1832015645700003E+21</c:v>
                </c:pt>
                <c:pt idx="971">
                  <c:v>1.1860185645700004E+21</c:v>
                </c:pt>
                <c:pt idx="972">
                  <c:v>1.1887505645700005E+21</c:v>
                </c:pt>
                <c:pt idx="973">
                  <c:v>1.1914405645700005E+21</c:v>
                </c:pt>
                <c:pt idx="974">
                  <c:v>1.1931995645700004E+21</c:v>
                </c:pt>
                <c:pt idx="975">
                  <c:v>1.1956425645700004E+21</c:v>
                </c:pt>
                <c:pt idx="976">
                  <c:v>1.1982395645700004E+21</c:v>
                </c:pt>
                <c:pt idx="977">
                  <c:v>1.2009205645700005E+21</c:v>
                </c:pt>
                <c:pt idx="978">
                  <c:v>1.2037115645700004E+21</c:v>
                </c:pt>
                <c:pt idx="979">
                  <c:v>1.2064535645700004E+21</c:v>
                </c:pt>
                <c:pt idx="980">
                  <c:v>1.2089205645700005E+21</c:v>
                </c:pt>
                <c:pt idx="981">
                  <c:v>1.2106505645700004E+21</c:v>
                </c:pt>
                <c:pt idx="982">
                  <c:v>1.2132135645700004E+21</c:v>
                </c:pt>
                <c:pt idx="983">
                  <c:v>1.2158645645700005E+21</c:v>
                </c:pt>
                <c:pt idx="984">
                  <c:v>1.2187155645700005E+21</c:v>
                </c:pt>
                <c:pt idx="985">
                  <c:v>1.2209805645700006E+21</c:v>
                </c:pt>
                <c:pt idx="986">
                  <c:v>1.2237755645700006E+21</c:v>
                </c:pt>
                <c:pt idx="987">
                  <c:v>1.2264455645700007E+21</c:v>
                </c:pt>
                <c:pt idx="988">
                  <c:v>1.2291465645700007E+21</c:v>
                </c:pt>
                <c:pt idx="989">
                  <c:v>1.2309295645700006E+21</c:v>
                </c:pt>
                <c:pt idx="990">
                  <c:v>1.2331455645700006E+21</c:v>
                </c:pt>
                <c:pt idx="991">
                  <c:v>1.2349625645700007E+21</c:v>
                </c:pt>
                <c:pt idx="992">
                  <c:v>1.2376515645700008E+21</c:v>
                </c:pt>
                <c:pt idx="993">
                  <c:v>1.2400955645700006E+21</c:v>
                </c:pt>
                <c:pt idx="994">
                  <c:v>1.2424225645700005E+21</c:v>
                </c:pt>
                <c:pt idx="995">
                  <c:v>1.2448665645700004E+21</c:v>
                </c:pt>
                <c:pt idx="996">
                  <c:v>1.2475375645700003E+21</c:v>
                </c:pt>
                <c:pt idx="997">
                  <c:v>1.2500775645700004E+21</c:v>
                </c:pt>
                <c:pt idx="998">
                  <c:v>1.2526145645700005E+21</c:v>
                </c:pt>
                <c:pt idx="999">
                  <c:v>1.2553935645700006E+21</c:v>
                </c:pt>
                <c:pt idx="1000">
                  <c:v>1.2580555645700006E+21</c:v>
                </c:pt>
                <c:pt idx="1001">
                  <c:v>1.2608615645700007E+21</c:v>
                </c:pt>
                <c:pt idx="1002">
                  <c:v>1.2635245645700006E+21</c:v>
                </c:pt>
                <c:pt idx="1003">
                  <c:v>1.2639980645700005E+21</c:v>
                </c:pt>
                <c:pt idx="1004">
                  <c:v>1.2645091645700005E+21</c:v>
                </c:pt>
                <c:pt idx="1005">
                  <c:v>1.2669951645700006E+21</c:v>
                </c:pt>
                <c:pt idx="1006">
                  <c:v>1.2694891645700006E+21</c:v>
                </c:pt>
                <c:pt idx="1007">
                  <c:v>1.2721181645700006E+21</c:v>
                </c:pt>
                <c:pt idx="1008">
                  <c:v>1.2735081645700007E+21</c:v>
                </c:pt>
                <c:pt idx="1009">
                  <c:v>1.2762181645700007E+21</c:v>
                </c:pt>
                <c:pt idx="1010">
                  <c:v>1.2791201645700008E+21</c:v>
                </c:pt>
                <c:pt idx="1011">
                  <c:v>1.2817241645700009E+21</c:v>
                </c:pt>
                <c:pt idx="1012">
                  <c:v>1.2846361645700009E+21</c:v>
                </c:pt>
                <c:pt idx="1013">
                  <c:v>1.2864441645700009E+21</c:v>
                </c:pt>
                <c:pt idx="1014">
                  <c:v>1.2890311645700009E+21</c:v>
                </c:pt>
                <c:pt idx="1015">
                  <c:v>1.2917771645700009E+21</c:v>
                </c:pt>
                <c:pt idx="1016">
                  <c:v>1.2945771645700009E+21</c:v>
                </c:pt>
                <c:pt idx="1017">
                  <c:v>1.2972051645700008E+21</c:v>
                </c:pt>
                <c:pt idx="1018">
                  <c:v>1.3000861645700009E+21</c:v>
                </c:pt>
                <c:pt idx="1019">
                  <c:v>1.3030171645700009E+21</c:v>
                </c:pt>
                <c:pt idx="1020">
                  <c:v>1.3057581645700009E+21</c:v>
                </c:pt>
                <c:pt idx="1021">
                  <c:v>1.3084491645700009E+21</c:v>
                </c:pt>
                <c:pt idx="1022">
                  <c:v>1.311245164570001E+21</c:v>
                </c:pt>
                <c:pt idx="1023">
                  <c:v>1.3140601645700009E+21</c:v>
                </c:pt>
                <c:pt idx="1024">
                  <c:v>1.3165511645700009E+21</c:v>
                </c:pt>
                <c:pt idx="1025">
                  <c:v>1.3191511645700009E+21</c:v>
                </c:pt>
                <c:pt idx="1026">
                  <c:v>1.321394164570001E+21</c:v>
                </c:pt>
                <c:pt idx="1027">
                  <c:v>1.324058164570001E+21</c:v>
                </c:pt>
                <c:pt idx="1028">
                  <c:v>1.3268151645700009E+21</c:v>
                </c:pt>
                <c:pt idx="1029">
                  <c:v>1.329570164570001E+21</c:v>
                </c:pt>
                <c:pt idx="1030">
                  <c:v>1.332314164570001E+21</c:v>
                </c:pt>
                <c:pt idx="1031">
                  <c:v>1.3350491645700009E+21</c:v>
                </c:pt>
                <c:pt idx="1032">
                  <c:v>1.337746164570001E+21</c:v>
                </c:pt>
                <c:pt idx="1033">
                  <c:v>1.339866164570001E+21</c:v>
                </c:pt>
                <c:pt idx="1034">
                  <c:v>1.342453164570001E+21</c:v>
                </c:pt>
                <c:pt idx="1035">
                  <c:v>1.345290164570001E+21</c:v>
                </c:pt>
                <c:pt idx="1036">
                  <c:v>1.347898164570001E+21</c:v>
                </c:pt>
                <c:pt idx="1037">
                  <c:v>1.3490511645700011E+21</c:v>
                </c:pt>
                <c:pt idx="1038">
                  <c:v>1.351549164570001E+21</c:v>
                </c:pt>
                <c:pt idx="1039">
                  <c:v>1.3542711645700009E+21</c:v>
                </c:pt>
                <c:pt idx="1040">
                  <c:v>1.356248164570001E+21</c:v>
                </c:pt>
                <c:pt idx="1041">
                  <c:v>1.3590191645700011E+21</c:v>
                </c:pt>
                <c:pt idx="1042">
                  <c:v>1.361872164570001E+21</c:v>
                </c:pt>
                <c:pt idx="1043">
                  <c:v>1.3644791645700009E+21</c:v>
                </c:pt>
                <c:pt idx="1044">
                  <c:v>1.3666911645700011E+21</c:v>
                </c:pt>
                <c:pt idx="1045">
                  <c:v>1.3685591645700012E+21</c:v>
                </c:pt>
                <c:pt idx="1046">
                  <c:v>1.3713691645700011E+21</c:v>
                </c:pt>
                <c:pt idx="1047">
                  <c:v>1.3740631645700012E+21</c:v>
                </c:pt>
                <c:pt idx="1048">
                  <c:v>1.3759751645700012E+21</c:v>
                </c:pt>
                <c:pt idx="1049">
                  <c:v>1.3789081645700012E+21</c:v>
                </c:pt>
                <c:pt idx="1050">
                  <c:v>1.3796959645700011E+21</c:v>
                </c:pt>
                <c:pt idx="1051">
                  <c:v>1.3804315645700011E+21</c:v>
                </c:pt>
                <c:pt idx="1052">
                  <c:v>1.3829075645700013E+21</c:v>
                </c:pt>
                <c:pt idx="1053">
                  <c:v>1.3855885645700014E+21</c:v>
                </c:pt>
                <c:pt idx="1054">
                  <c:v>1.3880345645700014E+21</c:v>
                </c:pt>
                <c:pt idx="1055">
                  <c:v>1.3903265645700013E+21</c:v>
                </c:pt>
                <c:pt idx="1056">
                  <c:v>1.3927385645700014E+21</c:v>
                </c:pt>
                <c:pt idx="1057">
                  <c:v>1.3951585645700013E+21</c:v>
                </c:pt>
                <c:pt idx="1058">
                  <c:v>1.3954531645700013E+21</c:v>
                </c:pt>
                <c:pt idx="1059">
                  <c:v>1.3954531921600014E+21</c:v>
                </c:pt>
                <c:pt idx="1060">
                  <c:v>1.3975491921600014E+21</c:v>
                </c:pt>
                <c:pt idx="1061">
                  <c:v>1.4002021921600014E+21</c:v>
                </c:pt>
                <c:pt idx="1062">
                  <c:v>1.4023341921600012E+21</c:v>
                </c:pt>
                <c:pt idx="1063">
                  <c:v>1.4047761921600012E+21</c:v>
                </c:pt>
                <c:pt idx="1064">
                  <c:v>1.4049813921600011E+21</c:v>
                </c:pt>
                <c:pt idx="1065">
                  <c:v>1.405398892160001E+21</c:v>
                </c:pt>
                <c:pt idx="1066">
                  <c:v>1.407316892160001E+21</c:v>
                </c:pt>
                <c:pt idx="1067">
                  <c:v>1.4100718921600011E+21</c:v>
                </c:pt>
                <c:pt idx="1068">
                  <c:v>1.412894892160001E+21</c:v>
                </c:pt>
                <c:pt idx="1069">
                  <c:v>1.415684892160001E+21</c:v>
                </c:pt>
                <c:pt idx="1070">
                  <c:v>1.4183928921600012E+21</c:v>
                </c:pt>
                <c:pt idx="1071">
                  <c:v>1.4208478921600011E+21</c:v>
                </c:pt>
                <c:pt idx="1072">
                  <c:v>1.422681892160001E+21</c:v>
                </c:pt>
                <c:pt idx="1073">
                  <c:v>1.423534492160001E+21</c:v>
                </c:pt>
                <c:pt idx="1074">
                  <c:v>1.4263624921600009E+21</c:v>
                </c:pt>
                <c:pt idx="1075">
                  <c:v>1.429149492160001E+21</c:v>
                </c:pt>
                <c:pt idx="1076">
                  <c:v>1.431944492160001E+21</c:v>
                </c:pt>
                <c:pt idx="1077">
                  <c:v>1.434736492160001E+21</c:v>
                </c:pt>
                <c:pt idx="1078">
                  <c:v>1.435290592160001E+21</c:v>
                </c:pt>
                <c:pt idx="1079">
                  <c:v>1.4363715921600011E+21</c:v>
                </c:pt>
                <c:pt idx="1080">
                  <c:v>1.4390495921600012E+21</c:v>
                </c:pt>
                <c:pt idx="1081">
                  <c:v>1.4412065921600012E+21</c:v>
                </c:pt>
                <c:pt idx="1082">
                  <c:v>1.4437995921600013E+21</c:v>
                </c:pt>
                <c:pt idx="1083">
                  <c:v>1.4442110921600013E+21</c:v>
                </c:pt>
                <c:pt idx="1084">
                  <c:v>1.4463600921600013E+21</c:v>
                </c:pt>
                <c:pt idx="1085">
                  <c:v>1.4489410921600013E+21</c:v>
                </c:pt>
                <c:pt idx="1086">
                  <c:v>1.4517230921600013E+21</c:v>
                </c:pt>
                <c:pt idx="1087">
                  <c:v>1.4546090921600014E+21</c:v>
                </c:pt>
                <c:pt idx="1088">
                  <c:v>1.4553611921600015E+21</c:v>
                </c:pt>
                <c:pt idx="1089">
                  <c:v>1.4564981921600016E+21</c:v>
                </c:pt>
                <c:pt idx="1090">
                  <c:v>1.4575651921600017E+21</c:v>
                </c:pt>
                <c:pt idx="1091">
                  <c:v>1.4600561921600017E+21</c:v>
                </c:pt>
                <c:pt idx="1092">
                  <c:v>1.4627331921600017E+21</c:v>
                </c:pt>
                <c:pt idx="1093">
                  <c:v>1.4651241921600016E+21</c:v>
                </c:pt>
                <c:pt idx="1094">
                  <c:v>1.4675181921600015E+21</c:v>
                </c:pt>
                <c:pt idx="1095">
                  <c:v>1.4699451921600015E+21</c:v>
                </c:pt>
                <c:pt idx="1096">
                  <c:v>1.4722011921600015E+21</c:v>
                </c:pt>
                <c:pt idx="1097">
                  <c:v>1.4748091921600015E+21</c:v>
                </c:pt>
                <c:pt idx="1098">
                  <c:v>1.4775191921600016E+21</c:v>
                </c:pt>
                <c:pt idx="1099">
                  <c:v>1.4802151921600016E+21</c:v>
                </c:pt>
                <c:pt idx="1100">
                  <c:v>1.4825781921600016E+21</c:v>
                </c:pt>
                <c:pt idx="1101">
                  <c:v>1.4852581921600016E+21</c:v>
                </c:pt>
                <c:pt idx="1102">
                  <c:v>1.4874871921600016E+21</c:v>
                </c:pt>
                <c:pt idx="1103">
                  <c:v>1.4901701921600016E+21</c:v>
                </c:pt>
                <c:pt idx="1104">
                  <c:v>1.4929861921600016E+21</c:v>
                </c:pt>
                <c:pt idx="1105">
                  <c:v>1.4953121921600017E+21</c:v>
                </c:pt>
                <c:pt idx="1106">
                  <c:v>1.4979881921600018E+21</c:v>
                </c:pt>
                <c:pt idx="1107">
                  <c:v>1.5006421921600019E+21</c:v>
                </c:pt>
                <c:pt idx="1108">
                  <c:v>1.5034471921600019E+21</c:v>
                </c:pt>
                <c:pt idx="1109">
                  <c:v>1.5061221921600019E+21</c:v>
                </c:pt>
                <c:pt idx="1110">
                  <c:v>1.5080131921600019E+21</c:v>
                </c:pt>
                <c:pt idx="1111">
                  <c:v>1.510667192160002E+21</c:v>
                </c:pt>
                <c:pt idx="1112">
                  <c:v>1.511803192160002E+21</c:v>
                </c:pt>
                <c:pt idx="1113">
                  <c:v>1.5144051921600019E+21</c:v>
                </c:pt>
                <c:pt idx="1114">
                  <c:v>1.517171192160002E+21</c:v>
                </c:pt>
                <c:pt idx="1115">
                  <c:v>1.5196021921600019E+21</c:v>
                </c:pt>
                <c:pt idx="1116">
                  <c:v>1.5220001921600019E+21</c:v>
                </c:pt>
                <c:pt idx="1117">
                  <c:v>1.5245961921600018E+21</c:v>
                </c:pt>
                <c:pt idx="1118">
                  <c:v>1.5272561921600017E+21</c:v>
                </c:pt>
                <c:pt idx="1119">
                  <c:v>1.5300941921600018E+21</c:v>
                </c:pt>
                <c:pt idx="1120">
                  <c:v>1.5326761921600018E+21</c:v>
                </c:pt>
                <c:pt idx="1121">
                  <c:v>1.5336612921600018E+21</c:v>
                </c:pt>
                <c:pt idx="1122">
                  <c:v>1.5338831921600017E+21</c:v>
                </c:pt>
                <c:pt idx="1123">
                  <c:v>1.5364131921600017E+21</c:v>
                </c:pt>
                <c:pt idx="1124">
                  <c:v>1.5389651921600017E+21</c:v>
                </c:pt>
                <c:pt idx="1125">
                  <c:v>1.5414871921600016E+21</c:v>
                </c:pt>
                <c:pt idx="1126">
                  <c:v>1.5441931921600015E+21</c:v>
                </c:pt>
                <c:pt idx="1127">
                  <c:v>1.5466121921600016E+21</c:v>
                </c:pt>
                <c:pt idx="1128">
                  <c:v>1.5493741921600015E+21</c:v>
                </c:pt>
                <c:pt idx="1129">
                  <c:v>1.5519561921600016E+21</c:v>
                </c:pt>
                <c:pt idx="1130">
                  <c:v>1.5545451921600015E+21</c:v>
                </c:pt>
                <c:pt idx="1131">
                  <c:v>1.5558721921600014E+21</c:v>
                </c:pt>
                <c:pt idx="1132">
                  <c:v>1.5561031921600013E+21</c:v>
                </c:pt>
                <c:pt idx="1133">
                  <c:v>1.5567821921600012E+21</c:v>
                </c:pt>
                <c:pt idx="1134">
                  <c:v>1.5575581921600012E+21</c:v>
                </c:pt>
                <c:pt idx="1135">
                  <c:v>1.5585051921600013E+21</c:v>
                </c:pt>
                <c:pt idx="1136">
                  <c:v>1.5595151921600012E+21</c:v>
                </c:pt>
                <c:pt idx="1137">
                  <c:v>1.5604401921600012E+21</c:v>
                </c:pt>
                <c:pt idx="1138">
                  <c:v>1.5615501921600012E+21</c:v>
                </c:pt>
                <c:pt idx="1139">
                  <c:v>1.5626701921600012E+21</c:v>
                </c:pt>
                <c:pt idx="1140">
                  <c:v>1.5638001921600012E+21</c:v>
                </c:pt>
                <c:pt idx="1141">
                  <c:v>1.5649001921600013E+21</c:v>
                </c:pt>
                <c:pt idx="1142">
                  <c:v>1.5660301921600012E+21</c:v>
                </c:pt>
                <c:pt idx="1143">
                  <c:v>1.5669661921600012E+21</c:v>
                </c:pt>
                <c:pt idx="1144">
                  <c:v>1.5685261921600012E+21</c:v>
                </c:pt>
                <c:pt idx="1145">
                  <c:v>1.5685261921600012E+21</c:v>
                </c:pt>
                <c:pt idx="1146">
                  <c:v>1.5692902921600012E+21</c:v>
                </c:pt>
                <c:pt idx="1147">
                  <c:v>1.5711592921600012E+21</c:v>
                </c:pt>
                <c:pt idx="1148">
                  <c:v>1.5729302921600012E+21</c:v>
                </c:pt>
                <c:pt idx="1149">
                  <c:v>1.5745912921600012E+21</c:v>
                </c:pt>
                <c:pt idx="1150">
                  <c:v>1.576211292160001E+21</c:v>
                </c:pt>
                <c:pt idx="1151">
                  <c:v>1.578531292160001E+21</c:v>
                </c:pt>
                <c:pt idx="1152">
                  <c:v>1.5804312921600012E+21</c:v>
                </c:pt>
                <c:pt idx="1153">
                  <c:v>1.5816912921600013E+21</c:v>
                </c:pt>
                <c:pt idx="1154">
                  <c:v>1.5824802921600013E+21</c:v>
                </c:pt>
                <c:pt idx="1155">
                  <c:v>1.5851602921600013E+21</c:v>
                </c:pt>
                <c:pt idx="1156">
                  <c:v>1.5878802921600013E+21</c:v>
                </c:pt>
                <c:pt idx="1157">
                  <c:v>1.5903802921600014E+21</c:v>
                </c:pt>
                <c:pt idx="1158">
                  <c:v>1.5927502921600013E+21</c:v>
                </c:pt>
                <c:pt idx="1159">
                  <c:v>1.5952502921600015E+21</c:v>
                </c:pt>
                <c:pt idx="1160">
                  <c:v>1.5978502921600015E+21</c:v>
                </c:pt>
                <c:pt idx="1161">
                  <c:v>1.6003002921600014E+21</c:v>
                </c:pt>
                <c:pt idx="1162">
                  <c:v>1.6030702921600013E+21</c:v>
                </c:pt>
                <c:pt idx="1163">
                  <c:v>1.6058202921600014E+21</c:v>
                </c:pt>
                <c:pt idx="1164">
                  <c:v>1.6085702921600015E+21</c:v>
                </c:pt>
                <c:pt idx="1165">
                  <c:v>1.6103502921600016E+21</c:v>
                </c:pt>
                <c:pt idx="1166">
                  <c:v>1.6118502921600017E+21</c:v>
                </c:pt>
                <c:pt idx="1167">
                  <c:v>1.6135202921600018E+21</c:v>
                </c:pt>
                <c:pt idx="1168">
                  <c:v>1.6147502921600019E+21</c:v>
                </c:pt>
                <c:pt idx="1169">
                  <c:v>1.6164602921600019E+21</c:v>
                </c:pt>
                <c:pt idx="1170">
                  <c:v>1.6191002921600019E+21</c:v>
                </c:pt>
                <c:pt idx="1171">
                  <c:v>1.6215102921600019E+21</c:v>
                </c:pt>
                <c:pt idx="1172">
                  <c:v>1.6235302921600017E+21</c:v>
                </c:pt>
                <c:pt idx="1173">
                  <c:v>1.6259602921600018E+21</c:v>
                </c:pt>
                <c:pt idx="1174">
                  <c:v>1.6286702921600019E+21</c:v>
                </c:pt>
                <c:pt idx="1175">
                  <c:v>1.6314802921600018E+21</c:v>
                </c:pt>
                <c:pt idx="1176">
                  <c:v>1.6342202921600019E+21</c:v>
                </c:pt>
                <c:pt idx="1177">
                  <c:v>1.6369102921600019E+21</c:v>
                </c:pt>
                <c:pt idx="1178">
                  <c:v>1.6392802921600018E+21</c:v>
                </c:pt>
                <c:pt idx="1179">
                  <c:v>1.6418302921600019E+21</c:v>
                </c:pt>
                <c:pt idx="1180">
                  <c:v>1.6438502921600017E+21</c:v>
                </c:pt>
                <c:pt idx="1181">
                  <c:v>1.6466202921600017E+21</c:v>
                </c:pt>
                <c:pt idx="1182">
                  <c:v>1.6492002921600018E+21</c:v>
                </c:pt>
                <c:pt idx="1183">
                  <c:v>1.6518402921600018E+21</c:v>
                </c:pt>
                <c:pt idx="1184">
                  <c:v>1.6545902921600019E+21</c:v>
                </c:pt>
                <c:pt idx="1185">
                  <c:v>1.6572302921600019E+21</c:v>
                </c:pt>
                <c:pt idx="1186">
                  <c:v>1.6599602921600018E+21</c:v>
                </c:pt>
                <c:pt idx="1187">
                  <c:v>1.6611202921600018E+21</c:v>
                </c:pt>
                <c:pt idx="1188">
                  <c:v>1.6638802921600018E+21</c:v>
                </c:pt>
                <c:pt idx="1189">
                  <c:v>1.6666502921600017E+21</c:v>
                </c:pt>
                <c:pt idx="1190">
                  <c:v>1.6694102921600017E+21</c:v>
                </c:pt>
                <c:pt idx="1191">
                  <c:v>1.6720702921600019E+21</c:v>
                </c:pt>
                <c:pt idx="1192">
                  <c:v>1.6749502921600019E+21</c:v>
                </c:pt>
                <c:pt idx="1193">
                  <c:v>1.6776602921600019E+21</c:v>
                </c:pt>
                <c:pt idx="1194">
                  <c:v>1.6804702921600019E+21</c:v>
                </c:pt>
                <c:pt idx="1195">
                  <c:v>1.6831802921600019E+21</c:v>
                </c:pt>
                <c:pt idx="1196">
                  <c:v>1.6860802921600018E+21</c:v>
                </c:pt>
                <c:pt idx="1197">
                  <c:v>1.6875802921600019E+21</c:v>
                </c:pt>
                <c:pt idx="1198">
                  <c:v>1.690090292160002E+21</c:v>
                </c:pt>
                <c:pt idx="1199">
                  <c:v>1.6926802921600021E+21</c:v>
                </c:pt>
                <c:pt idx="1200">
                  <c:v>1.6953902921600021E+21</c:v>
                </c:pt>
                <c:pt idx="1201">
                  <c:v>1.6984302921600021E+21</c:v>
                </c:pt>
                <c:pt idx="1202">
                  <c:v>1.7012002921600021E+21</c:v>
                </c:pt>
                <c:pt idx="1203">
                  <c:v>1.7040602921600019E+21</c:v>
                </c:pt>
                <c:pt idx="1204">
                  <c:v>1.7071602921600021E+21</c:v>
                </c:pt>
                <c:pt idx="1205">
                  <c:v>1.7101002921600022E+21</c:v>
                </c:pt>
                <c:pt idx="1206">
                  <c:v>1.7132102921600023E+21</c:v>
                </c:pt>
                <c:pt idx="1207">
                  <c:v>1.7162502921600023E+21</c:v>
                </c:pt>
                <c:pt idx="1208">
                  <c:v>1.7189002921600022E+21</c:v>
                </c:pt>
                <c:pt idx="1209">
                  <c:v>1.7219002921600022E+21</c:v>
                </c:pt>
                <c:pt idx="1210">
                  <c:v>1.7248702921600021E+21</c:v>
                </c:pt>
                <c:pt idx="1211">
                  <c:v>1.7278502921600023E+21</c:v>
                </c:pt>
                <c:pt idx="1212">
                  <c:v>1.7305602921600023E+21</c:v>
                </c:pt>
                <c:pt idx="1213">
                  <c:v>1.7335902921600024E+21</c:v>
                </c:pt>
                <c:pt idx="1214">
                  <c:v>1.7352702921600024E+21</c:v>
                </c:pt>
                <c:pt idx="1215">
                  <c:v>1.7381802921600025E+21</c:v>
                </c:pt>
                <c:pt idx="1216">
                  <c:v>1.7410602921600025E+21</c:v>
                </c:pt>
                <c:pt idx="1217">
                  <c:v>1.7441202921600026E+21</c:v>
                </c:pt>
                <c:pt idx="1218">
                  <c:v>1.7471702921600025E+21</c:v>
                </c:pt>
                <c:pt idx="1219">
                  <c:v>1.7503202921600026E+21</c:v>
                </c:pt>
                <c:pt idx="1220">
                  <c:v>1.7533802921600027E+21</c:v>
                </c:pt>
                <c:pt idx="1221">
                  <c:v>1.7564602921600027E+21</c:v>
                </c:pt>
                <c:pt idx="1222">
                  <c:v>1.7593002921600027E+21</c:v>
                </c:pt>
                <c:pt idx="1223">
                  <c:v>1.7622602921600027E+21</c:v>
                </c:pt>
                <c:pt idx="1224">
                  <c:v>1.7643302921600028E+21</c:v>
                </c:pt>
                <c:pt idx="1225">
                  <c:v>1.7671402921600027E+21</c:v>
                </c:pt>
                <c:pt idx="1226">
                  <c:v>1.7699002921600027E+21</c:v>
                </c:pt>
                <c:pt idx="1227">
                  <c:v>1.7725502921600027E+21</c:v>
                </c:pt>
                <c:pt idx="1228">
                  <c:v>1.7751002921600027E+21</c:v>
                </c:pt>
                <c:pt idx="1229">
                  <c:v>1.7779402921600027E+21</c:v>
                </c:pt>
                <c:pt idx="1230">
                  <c:v>1.7809302921600028E+21</c:v>
                </c:pt>
                <c:pt idx="1231">
                  <c:v>1.7835502921600027E+21</c:v>
                </c:pt>
                <c:pt idx="1232">
                  <c:v>1.7863802921600027E+21</c:v>
                </c:pt>
                <c:pt idx="1233">
                  <c:v>1.7878402921600029E+21</c:v>
                </c:pt>
                <c:pt idx="1234">
                  <c:v>1.790380292160003E+21</c:v>
                </c:pt>
                <c:pt idx="1235">
                  <c:v>1.7931902921600029E+21</c:v>
                </c:pt>
                <c:pt idx="1236">
                  <c:v>1.7960702921600029E+21</c:v>
                </c:pt>
                <c:pt idx="1237">
                  <c:v>1.798850292160003E+21</c:v>
                </c:pt>
                <c:pt idx="1238">
                  <c:v>1.8017202921600031E+21</c:v>
                </c:pt>
                <c:pt idx="1239">
                  <c:v>1.804570292160003E+21</c:v>
                </c:pt>
                <c:pt idx="1240">
                  <c:v>1.8075102921600029E+21</c:v>
                </c:pt>
                <c:pt idx="1241">
                  <c:v>1.8105502921600029E+21</c:v>
                </c:pt>
                <c:pt idx="1242">
                  <c:v>1.8129602921600029E+21</c:v>
                </c:pt>
                <c:pt idx="1243">
                  <c:v>1.8154002921600029E+21</c:v>
                </c:pt>
                <c:pt idx="1244">
                  <c:v>1.8181602921600029E+21</c:v>
                </c:pt>
                <c:pt idx="1245">
                  <c:v>1.821100292160003E+21</c:v>
                </c:pt>
                <c:pt idx="1246">
                  <c:v>1.823900292160003E+21</c:v>
                </c:pt>
                <c:pt idx="1247">
                  <c:v>1.826730292160003E+21</c:v>
                </c:pt>
                <c:pt idx="1248">
                  <c:v>1.828780292160003E+21</c:v>
                </c:pt>
                <c:pt idx="1249">
                  <c:v>1.831530292160003E+21</c:v>
                </c:pt>
                <c:pt idx="1250">
                  <c:v>1.834410292160003E+21</c:v>
                </c:pt>
                <c:pt idx="1251">
                  <c:v>1.8372002921600031E+21</c:v>
                </c:pt>
                <c:pt idx="1252">
                  <c:v>1.8400402921600031E+21</c:v>
                </c:pt>
                <c:pt idx="1253">
                  <c:v>1.842770292160003E+21</c:v>
                </c:pt>
                <c:pt idx="1254">
                  <c:v>1.8457502921600029E+21</c:v>
                </c:pt>
                <c:pt idx="1255">
                  <c:v>1.8485902921600029E+21</c:v>
                </c:pt>
                <c:pt idx="1256">
                  <c:v>1.8493282921600029E+21</c:v>
                </c:pt>
                <c:pt idx="1257">
                  <c:v>1.8499702921600028E+21</c:v>
                </c:pt>
                <c:pt idx="1258">
                  <c:v>1.8527202921600029E+21</c:v>
                </c:pt>
                <c:pt idx="1259">
                  <c:v>1.8552402921600029E+21</c:v>
                </c:pt>
                <c:pt idx="1260">
                  <c:v>1.858060292160003E+21</c:v>
                </c:pt>
                <c:pt idx="1261">
                  <c:v>1.860860292160003E+21</c:v>
                </c:pt>
                <c:pt idx="1262">
                  <c:v>1.863700292160003E+21</c:v>
                </c:pt>
                <c:pt idx="1263">
                  <c:v>1.866610292160003E+21</c:v>
                </c:pt>
                <c:pt idx="1264">
                  <c:v>1.869340292160003E+21</c:v>
                </c:pt>
                <c:pt idx="1265">
                  <c:v>1.871890292160003E+21</c:v>
                </c:pt>
                <c:pt idx="1266">
                  <c:v>1.874290292160003E+21</c:v>
                </c:pt>
                <c:pt idx="1267">
                  <c:v>1.877170292160003E+21</c:v>
                </c:pt>
                <c:pt idx="1268">
                  <c:v>1.8800402921600031E+21</c:v>
                </c:pt>
                <c:pt idx="1269">
                  <c:v>1.8827102921600032E+21</c:v>
                </c:pt>
                <c:pt idx="1270">
                  <c:v>1.8855402921600032E+21</c:v>
                </c:pt>
                <c:pt idx="1271">
                  <c:v>1.8883802921600032E+21</c:v>
                </c:pt>
                <c:pt idx="1272">
                  <c:v>1.8903802921600032E+21</c:v>
                </c:pt>
                <c:pt idx="1273">
                  <c:v>1.8927802921600032E+21</c:v>
                </c:pt>
                <c:pt idx="1274">
                  <c:v>1.8951602921600031E+21</c:v>
                </c:pt>
                <c:pt idx="1275">
                  <c:v>1.8978602921600032E+21</c:v>
                </c:pt>
                <c:pt idx="1276">
                  <c:v>1.9008602921600032E+21</c:v>
                </c:pt>
                <c:pt idx="1277">
                  <c:v>1.9036502921600033E+21</c:v>
                </c:pt>
                <c:pt idx="1278">
                  <c:v>1.9066102921600033E+21</c:v>
                </c:pt>
                <c:pt idx="1279">
                  <c:v>1.9095902921600034E+21</c:v>
                </c:pt>
                <c:pt idx="1280">
                  <c:v>1.9123902921600034E+21</c:v>
                </c:pt>
                <c:pt idx="1281">
                  <c:v>1.9150502921600033E+21</c:v>
                </c:pt>
                <c:pt idx="1282">
                  <c:v>1.9162102921600033E+21</c:v>
                </c:pt>
                <c:pt idx="1283">
                  <c:v>1.9190502921600033E+21</c:v>
                </c:pt>
                <c:pt idx="1284">
                  <c:v>1.9219902921600034E+21</c:v>
                </c:pt>
                <c:pt idx="1285">
                  <c:v>1.9237502921600034E+21</c:v>
                </c:pt>
                <c:pt idx="1286">
                  <c:v>1.9264802921600034E+21</c:v>
                </c:pt>
                <c:pt idx="1287">
                  <c:v>1.9290402921600034E+21</c:v>
                </c:pt>
                <c:pt idx="1288">
                  <c:v>1.9318202921600035E+21</c:v>
                </c:pt>
                <c:pt idx="1289">
                  <c:v>1.9346002921600036E+21</c:v>
                </c:pt>
                <c:pt idx="1290">
                  <c:v>1.9373402921600035E+21</c:v>
                </c:pt>
                <c:pt idx="1291">
                  <c:v>1.9400702921600034E+21</c:v>
                </c:pt>
                <c:pt idx="1292">
                  <c:v>1.9407842921600034E+21</c:v>
                </c:pt>
                <c:pt idx="1293">
                  <c:v>1.9416172921600035E+21</c:v>
                </c:pt>
                <c:pt idx="1294">
                  <c:v>1.9442172921600035E+21</c:v>
                </c:pt>
                <c:pt idx="1295">
                  <c:v>1.9469572921600036E+21</c:v>
                </c:pt>
                <c:pt idx="1296">
                  <c:v>1.9496172921600035E+21</c:v>
                </c:pt>
                <c:pt idx="1297">
                  <c:v>1.9519572921600033E+21</c:v>
                </c:pt>
                <c:pt idx="1298">
                  <c:v>1.9548672921600034E+21</c:v>
                </c:pt>
                <c:pt idx="1299">
                  <c:v>1.9576272921600034E+21</c:v>
                </c:pt>
                <c:pt idx="1300">
                  <c:v>1.9596272921600034E+21</c:v>
                </c:pt>
                <c:pt idx="1301">
                  <c:v>1.9623172921600033E+21</c:v>
                </c:pt>
                <c:pt idx="1302">
                  <c:v>1.9653272921600033E+21</c:v>
                </c:pt>
                <c:pt idx="1303">
                  <c:v>1.9684272921600034E+21</c:v>
                </c:pt>
                <c:pt idx="1304">
                  <c:v>1.9706872921600033E+21</c:v>
                </c:pt>
                <c:pt idx="1305">
                  <c:v>1.9728272921600034E+21</c:v>
                </c:pt>
                <c:pt idx="1306">
                  <c:v>1.9758172921600035E+21</c:v>
                </c:pt>
                <c:pt idx="1307">
                  <c:v>1.9788772921600036E+21</c:v>
                </c:pt>
                <c:pt idx="1308">
                  <c:v>1.9801772921600035E+21</c:v>
                </c:pt>
                <c:pt idx="1309">
                  <c:v>1.9832272921600034E+21</c:v>
                </c:pt>
                <c:pt idx="1310">
                  <c:v>1.9863972921600033E+21</c:v>
                </c:pt>
                <c:pt idx="1311">
                  <c:v>1.9891872921600034E+21</c:v>
                </c:pt>
                <c:pt idx="1312">
                  <c:v>1.9902872921600033E+21</c:v>
                </c:pt>
                <c:pt idx="1313">
                  <c:v>1.9928572921600032E+21</c:v>
                </c:pt>
                <c:pt idx="1314">
                  <c:v>1.9951272921600033E+21</c:v>
                </c:pt>
                <c:pt idx="1315">
                  <c:v>1.9978172921600032E+21</c:v>
                </c:pt>
                <c:pt idx="1316">
                  <c:v>2.0003672921600033E+21</c:v>
                </c:pt>
                <c:pt idx="1317">
                  <c:v>2.0033172921600033E+21</c:v>
                </c:pt>
                <c:pt idx="1318">
                  <c:v>2.0062072921600033E+21</c:v>
                </c:pt>
                <c:pt idx="1319">
                  <c:v>2.0085872921600034E+21</c:v>
                </c:pt>
                <c:pt idx="1320">
                  <c:v>2.0114672921600034E+21</c:v>
                </c:pt>
                <c:pt idx="1321">
                  <c:v>2.0137472921600034E+21</c:v>
                </c:pt>
                <c:pt idx="1322">
                  <c:v>2.0165172921600033E+21</c:v>
                </c:pt>
                <c:pt idx="1323">
                  <c:v>2.0186472921600033E+21</c:v>
                </c:pt>
                <c:pt idx="1324">
                  <c:v>2.0213372921600032E+21</c:v>
                </c:pt>
                <c:pt idx="1325">
                  <c:v>2.0243372921600032E+21</c:v>
                </c:pt>
                <c:pt idx="1326">
                  <c:v>2.0272172921600032E+21</c:v>
                </c:pt>
                <c:pt idx="1327">
                  <c:v>2.0298172921600032E+21</c:v>
                </c:pt>
                <c:pt idx="1328">
                  <c:v>2.0327972921600031E+21</c:v>
                </c:pt>
                <c:pt idx="1329">
                  <c:v>2.0353772921600029E+21</c:v>
                </c:pt>
                <c:pt idx="1330">
                  <c:v>2.0382672921600029E+21</c:v>
                </c:pt>
                <c:pt idx="1331">
                  <c:v>2.0406872921600028E+21</c:v>
                </c:pt>
                <c:pt idx="1332">
                  <c:v>2.0435872921600026E+21</c:v>
                </c:pt>
                <c:pt idx="1333">
                  <c:v>2.0461372921600027E+21</c:v>
                </c:pt>
                <c:pt idx="1334">
                  <c:v>2.0477972921600028E+21</c:v>
                </c:pt>
                <c:pt idx="1335">
                  <c:v>2.0506772921600028E+21</c:v>
                </c:pt>
                <c:pt idx="1336">
                  <c:v>2.0535172921600028E+21</c:v>
                </c:pt>
                <c:pt idx="1337">
                  <c:v>2.0563272921600028E+21</c:v>
                </c:pt>
                <c:pt idx="1338">
                  <c:v>2.0589172921600028E+21</c:v>
                </c:pt>
                <c:pt idx="1339">
                  <c:v>2.0617672921600028E+21</c:v>
                </c:pt>
                <c:pt idx="1340">
                  <c:v>2.0642172921600027E+21</c:v>
                </c:pt>
                <c:pt idx="1341">
                  <c:v>2.0664672921600026E+21</c:v>
                </c:pt>
                <c:pt idx="1342">
                  <c:v>2.0690072921600028E+21</c:v>
                </c:pt>
                <c:pt idx="1343">
                  <c:v>2.0711272921600028E+21</c:v>
                </c:pt>
                <c:pt idx="1344">
                  <c:v>2.0738172921600027E+21</c:v>
                </c:pt>
                <c:pt idx="1345">
                  <c:v>2.0764872921600028E+21</c:v>
                </c:pt>
                <c:pt idx="1346">
                  <c:v>2.0779072921600026E+21</c:v>
                </c:pt>
                <c:pt idx="1347">
                  <c:v>2.0804172921600027E+21</c:v>
                </c:pt>
                <c:pt idx="1348">
                  <c:v>2.0829272921600028E+21</c:v>
                </c:pt>
                <c:pt idx="1349">
                  <c:v>2.0856072921600028E+21</c:v>
                </c:pt>
                <c:pt idx="1350">
                  <c:v>2.0883672921600028E+21</c:v>
                </c:pt>
                <c:pt idx="1351">
                  <c:v>2.0912672921600026E+21</c:v>
                </c:pt>
                <c:pt idx="1352">
                  <c:v>2.0941672921600025E+21</c:v>
                </c:pt>
                <c:pt idx="1353">
                  <c:v>2.0970272921600026E+21</c:v>
                </c:pt>
                <c:pt idx="1354">
                  <c:v>2.0998772921600026E+21</c:v>
                </c:pt>
                <c:pt idx="1355">
                  <c:v>2.1027872921600026E+21</c:v>
                </c:pt>
                <c:pt idx="1356">
                  <c:v>2.1054972921600027E+21</c:v>
                </c:pt>
                <c:pt idx="1357">
                  <c:v>2.1082772921600028E+21</c:v>
                </c:pt>
                <c:pt idx="1358">
                  <c:v>2.1105872921600029E+21</c:v>
                </c:pt>
                <c:pt idx="1359">
                  <c:v>2.1134572921600029E+21</c:v>
                </c:pt>
                <c:pt idx="1360">
                  <c:v>2.1159172921600031E+21</c:v>
                </c:pt>
                <c:pt idx="1361">
                  <c:v>2.118447292160003E+21</c:v>
                </c:pt>
                <c:pt idx="1362">
                  <c:v>2.1209772921600029E+21</c:v>
                </c:pt>
                <c:pt idx="1363">
                  <c:v>2.1232572921600029E+21</c:v>
                </c:pt>
                <c:pt idx="1364">
                  <c:v>2.125447292160003E+21</c:v>
                </c:pt>
                <c:pt idx="1365">
                  <c:v>2.1256492921600029E+21</c:v>
                </c:pt>
                <c:pt idx="1366">
                  <c:v>2.126567292160003E+21</c:v>
                </c:pt>
                <c:pt idx="1367">
                  <c:v>2.1275872921600031E+21</c:v>
                </c:pt>
                <c:pt idx="1368">
                  <c:v>2.1286972921600032E+21</c:v>
                </c:pt>
                <c:pt idx="1369">
                  <c:v>2.1296632921600033E+21</c:v>
                </c:pt>
                <c:pt idx="1370">
                  <c:v>2.1307932921600032E+21</c:v>
                </c:pt>
                <c:pt idx="1371">
                  <c:v>2.1321132921600032E+21</c:v>
                </c:pt>
                <c:pt idx="1372">
                  <c:v>2.1334532921600031E+21</c:v>
                </c:pt>
                <c:pt idx="1373">
                  <c:v>2.1341152921600031E+21</c:v>
                </c:pt>
                <c:pt idx="1374">
                  <c:v>2.1354552921600033E+21</c:v>
                </c:pt>
                <c:pt idx="1375">
                  <c:v>2.1369252921600033E+21</c:v>
                </c:pt>
                <c:pt idx="1376">
                  <c:v>2.1385452921600035E+21</c:v>
                </c:pt>
                <c:pt idx="1377">
                  <c:v>2.1401152921600034E+21</c:v>
                </c:pt>
                <c:pt idx="1378">
                  <c:v>2.1415052921600035E+21</c:v>
                </c:pt>
                <c:pt idx="1379">
                  <c:v>2.1430552921600035E+21</c:v>
                </c:pt>
                <c:pt idx="1380">
                  <c:v>2.1446952921600035E+21</c:v>
                </c:pt>
                <c:pt idx="1381">
                  <c:v>2.1460852921600036E+21</c:v>
                </c:pt>
                <c:pt idx="1382">
                  <c:v>2.1473552921600037E+21</c:v>
                </c:pt>
                <c:pt idx="1383">
                  <c:v>2.1480792921600038E+21</c:v>
                </c:pt>
                <c:pt idx="1384">
                  <c:v>2.1498092921600037E+21</c:v>
                </c:pt>
                <c:pt idx="1385">
                  <c:v>2.1506232921600038E+21</c:v>
                </c:pt>
                <c:pt idx="1386">
                  <c:v>2.1519632921600039E+21</c:v>
                </c:pt>
                <c:pt idx="1387">
                  <c:v>2.1536132921600039E+21</c:v>
                </c:pt>
                <c:pt idx="1388">
                  <c:v>2.1557332921600039E+21</c:v>
                </c:pt>
                <c:pt idx="1389">
                  <c:v>2.1578932921600039E+21</c:v>
                </c:pt>
                <c:pt idx="1390">
                  <c:v>2.1588272921600039E+21</c:v>
                </c:pt>
                <c:pt idx="1391">
                  <c:v>2.161217292160004E+21</c:v>
                </c:pt>
                <c:pt idx="1392">
                  <c:v>2.1632772921600041E+21</c:v>
                </c:pt>
                <c:pt idx="1393">
                  <c:v>2.1660672921600042E+21</c:v>
                </c:pt>
                <c:pt idx="1394">
                  <c:v>2.1689772921600043E+21</c:v>
                </c:pt>
                <c:pt idx="1395">
                  <c:v>2.1718872921600043E+21</c:v>
                </c:pt>
                <c:pt idx="1396">
                  <c:v>2.1746872921600043E+21</c:v>
                </c:pt>
                <c:pt idx="1397">
                  <c:v>2.1775672921600043E+21</c:v>
                </c:pt>
                <c:pt idx="1398">
                  <c:v>2.1805372921600043E+21</c:v>
                </c:pt>
                <c:pt idx="1399">
                  <c:v>2.1835472921600042E+21</c:v>
                </c:pt>
                <c:pt idx="1400">
                  <c:v>2.1865622921600041E+21</c:v>
                </c:pt>
                <c:pt idx="1401">
                  <c:v>2.1894722921600042E+21</c:v>
                </c:pt>
                <c:pt idx="1402">
                  <c:v>2.1924322921600042E+21</c:v>
                </c:pt>
                <c:pt idx="1403">
                  <c:v>2.1953822921600042E+21</c:v>
                </c:pt>
                <c:pt idx="1404">
                  <c:v>2.1980622921600042E+21</c:v>
                </c:pt>
                <c:pt idx="1405">
                  <c:v>2.2006122921600043E+21</c:v>
                </c:pt>
                <c:pt idx="1406">
                  <c:v>2.2033522921600042E+21</c:v>
                </c:pt>
                <c:pt idx="1407">
                  <c:v>2.2065022921600042E+21</c:v>
                </c:pt>
                <c:pt idx="1408">
                  <c:v>2.2095822921600042E+21</c:v>
                </c:pt>
                <c:pt idx="1409">
                  <c:v>2.2125922921600042E+21</c:v>
                </c:pt>
                <c:pt idx="1410">
                  <c:v>2.2157022921600042E+21</c:v>
                </c:pt>
                <c:pt idx="1411">
                  <c:v>2.2187722921600043E+21</c:v>
                </c:pt>
                <c:pt idx="1412">
                  <c:v>2.2217122921600044E+21</c:v>
                </c:pt>
                <c:pt idx="1413">
                  <c:v>2.2246522921600046E+21</c:v>
                </c:pt>
                <c:pt idx="1414">
                  <c:v>2.2277422921600045E+21</c:v>
                </c:pt>
                <c:pt idx="1415">
                  <c:v>2.2304222921600045E+21</c:v>
                </c:pt>
                <c:pt idx="1416">
                  <c:v>2.2332822921600046E+21</c:v>
                </c:pt>
                <c:pt idx="1417">
                  <c:v>2.2363122921600047E+21</c:v>
                </c:pt>
                <c:pt idx="1418">
                  <c:v>2.2383322921600046E+21</c:v>
                </c:pt>
                <c:pt idx="1419">
                  <c:v>2.2412222921600045E+21</c:v>
                </c:pt>
                <c:pt idx="1420">
                  <c:v>2.2440922921600046E+21</c:v>
                </c:pt>
                <c:pt idx="1421">
                  <c:v>2.2469822921600045E+21</c:v>
                </c:pt>
                <c:pt idx="1422">
                  <c:v>2.2501022921600045E+21</c:v>
                </c:pt>
                <c:pt idx="1423">
                  <c:v>2.2530622921600045E+21</c:v>
                </c:pt>
                <c:pt idx="1424">
                  <c:v>2.2548322921600044E+21</c:v>
                </c:pt>
                <c:pt idx="1425">
                  <c:v>2.2577122921600044E+21</c:v>
                </c:pt>
                <c:pt idx="1426">
                  <c:v>2.2607222921600044E+21</c:v>
                </c:pt>
                <c:pt idx="1427">
                  <c:v>2.2635022921600042E+21</c:v>
                </c:pt>
                <c:pt idx="1428">
                  <c:v>2.2664722921600042E+21</c:v>
                </c:pt>
                <c:pt idx="1429">
                  <c:v>2.2696322921600042E+21</c:v>
                </c:pt>
                <c:pt idx="1430">
                  <c:v>2.2728322921600042E+21</c:v>
                </c:pt>
                <c:pt idx="1431">
                  <c:v>2.2760622921600042E+21</c:v>
                </c:pt>
                <c:pt idx="1432">
                  <c:v>2.2791022921600042E+21</c:v>
                </c:pt>
                <c:pt idx="1433">
                  <c:v>2.2822422921600041E+21</c:v>
                </c:pt>
                <c:pt idx="1434">
                  <c:v>2.2850222921600042E+21</c:v>
                </c:pt>
                <c:pt idx="1435">
                  <c:v>2.2882022921600044E+21</c:v>
                </c:pt>
                <c:pt idx="1436">
                  <c:v>2.2913522921600044E+21</c:v>
                </c:pt>
                <c:pt idx="1437">
                  <c:v>2.2945522921600044E+21</c:v>
                </c:pt>
                <c:pt idx="1438">
                  <c:v>2.2972622921600045E+21</c:v>
                </c:pt>
                <c:pt idx="1439">
                  <c:v>2.3003222921600046E+21</c:v>
                </c:pt>
                <c:pt idx="1440">
                  <c:v>2.3035222921600046E+21</c:v>
                </c:pt>
                <c:pt idx="1441">
                  <c:v>2.3063722921600046E+21</c:v>
                </c:pt>
                <c:pt idx="1442">
                  <c:v>2.3095622921600046E+21</c:v>
                </c:pt>
                <c:pt idx="1443">
                  <c:v>2.3127522921600047E+21</c:v>
                </c:pt>
                <c:pt idx="1444">
                  <c:v>2.3153622921600046E+21</c:v>
                </c:pt>
                <c:pt idx="1445">
                  <c:v>2.3176022921600046E+21</c:v>
                </c:pt>
                <c:pt idx="1446">
                  <c:v>2.3206822921600046E+21</c:v>
                </c:pt>
                <c:pt idx="1447">
                  <c:v>2.3238122921600046E+21</c:v>
                </c:pt>
                <c:pt idx="1448">
                  <c:v>2.3268722921600047E+21</c:v>
                </c:pt>
                <c:pt idx="1449">
                  <c:v>2.3301622921600046E+21</c:v>
                </c:pt>
                <c:pt idx="1450">
                  <c:v>2.3334022921600046E+21</c:v>
                </c:pt>
                <c:pt idx="1451">
                  <c:v>2.3364822921600046E+21</c:v>
                </c:pt>
                <c:pt idx="1452">
                  <c:v>2.3396222921600045E+21</c:v>
                </c:pt>
                <c:pt idx="1453">
                  <c:v>2.3426122921600046E+21</c:v>
                </c:pt>
                <c:pt idx="1454">
                  <c:v>2.3454122921600046E+21</c:v>
                </c:pt>
                <c:pt idx="1455">
                  <c:v>2.3486022921600046E+21</c:v>
                </c:pt>
                <c:pt idx="1456">
                  <c:v>2.3512422921600046E+21</c:v>
                </c:pt>
                <c:pt idx="1457">
                  <c:v>2.3543022921600048E+21</c:v>
                </c:pt>
                <c:pt idx="1458">
                  <c:v>2.3573622921600046E+21</c:v>
                </c:pt>
                <c:pt idx="1459">
                  <c:v>2.3604322921600047E+21</c:v>
                </c:pt>
                <c:pt idx="1460">
                  <c:v>2.3618022921600049E+21</c:v>
                </c:pt>
                <c:pt idx="1461">
                  <c:v>2.3647822921600048E+21</c:v>
                </c:pt>
                <c:pt idx="1462">
                  <c:v>2.3675822921600048E+21</c:v>
                </c:pt>
                <c:pt idx="1463">
                  <c:v>2.3705922921600049E+21</c:v>
                </c:pt>
                <c:pt idx="1464">
                  <c:v>2.3735222921600051E+21</c:v>
                </c:pt>
                <c:pt idx="1465">
                  <c:v>2.3763322921600051E+21</c:v>
                </c:pt>
                <c:pt idx="1466">
                  <c:v>2.3789522921600052E+21</c:v>
                </c:pt>
                <c:pt idx="1467">
                  <c:v>2.3807122921600052E+21</c:v>
                </c:pt>
                <c:pt idx="1468">
                  <c:v>2.3832322921600049E+21</c:v>
                </c:pt>
                <c:pt idx="1469">
                  <c:v>2.3861622921600051E+21</c:v>
                </c:pt>
                <c:pt idx="1470">
                  <c:v>2.3891122921600052E+21</c:v>
                </c:pt>
                <c:pt idx="1471">
                  <c:v>2.3920022921600051E+21</c:v>
                </c:pt>
                <c:pt idx="1472">
                  <c:v>2.3947222921600051E+21</c:v>
                </c:pt>
                <c:pt idx="1473">
                  <c:v>2.397142292160005E+21</c:v>
                </c:pt>
                <c:pt idx="1474">
                  <c:v>2.4003622921600049E+21</c:v>
                </c:pt>
                <c:pt idx="1475">
                  <c:v>2.403462292160005E+21</c:v>
                </c:pt>
                <c:pt idx="1476">
                  <c:v>2.4063322921600051E+21</c:v>
                </c:pt>
                <c:pt idx="1477">
                  <c:v>2.4094022921600049E+21</c:v>
                </c:pt>
                <c:pt idx="1478">
                  <c:v>2.4124522921600048E+21</c:v>
                </c:pt>
                <c:pt idx="1479">
                  <c:v>2.4155222921600046E+21</c:v>
                </c:pt>
                <c:pt idx="1480">
                  <c:v>2.4182422921600046E+21</c:v>
                </c:pt>
                <c:pt idx="1481">
                  <c:v>2.4212022921600046E+21</c:v>
                </c:pt>
                <c:pt idx="1482">
                  <c:v>2.4243622921600049E+21</c:v>
                </c:pt>
                <c:pt idx="1483">
                  <c:v>2.4274322921600047E+21</c:v>
                </c:pt>
                <c:pt idx="1484">
                  <c:v>2.4305822921600045E+21</c:v>
                </c:pt>
                <c:pt idx="1485">
                  <c:v>2.4331822921600048E+21</c:v>
                </c:pt>
                <c:pt idx="1486">
                  <c:v>2.4361722921600046E+21</c:v>
                </c:pt>
                <c:pt idx="1487">
                  <c:v>2.4391722921600043E+21</c:v>
                </c:pt>
                <c:pt idx="1488">
                  <c:v>2.4408522921600043E+21</c:v>
                </c:pt>
                <c:pt idx="1489">
                  <c:v>2.4440722921600042E+21</c:v>
                </c:pt>
                <c:pt idx="1490">
                  <c:v>2.4467622921600044E+21</c:v>
                </c:pt>
                <c:pt idx="1491">
                  <c:v>2.4498122921600043E+21</c:v>
                </c:pt>
                <c:pt idx="1492">
                  <c:v>2.4527722921600043E+21</c:v>
                </c:pt>
                <c:pt idx="1493">
                  <c:v>2.4557322921600043E+21</c:v>
                </c:pt>
                <c:pt idx="1494">
                  <c:v>2.4565922921600044E+21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D-B148-B239-7500C33DAF17}"/>
            </c:ext>
          </c:extLst>
        </c:ser>
        <c:ser>
          <c:idx val="3"/>
          <c:order val="1"/>
          <c:tx>
            <c:strRef>
              <c:f>live!$R$1</c:f>
              <c:strCache>
                <c:ptCount val="1"/>
                <c:pt idx="0">
                  <c:v>MINERvA POT</c:v>
                </c:pt>
              </c:strCache>
            </c:strRef>
          </c:tx>
          <c:spPr>
            <a:ln>
              <a:solidFill>
                <a:srgbClr val="00C8CC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live!$K$2:$K$2000</c:f>
              <c:numCache>
                <c:formatCode>0.000E+00</c:formatCode>
                <c:ptCount val="1999"/>
                <c:pt idx="0">
                  <c:v>1.6E+17</c:v>
                </c:pt>
                <c:pt idx="1">
                  <c:v>6.24E+17</c:v>
                </c:pt>
                <c:pt idx="2">
                  <c:v>9.62E+17</c:v>
                </c:pt>
                <c:pt idx="3">
                  <c:v>1.439E+18</c:v>
                </c:pt>
                <c:pt idx="4">
                  <c:v>1.625E+18</c:v>
                </c:pt>
                <c:pt idx="5">
                  <c:v>2.159E+18</c:v>
                </c:pt>
                <c:pt idx="6">
                  <c:v>3.028E+18</c:v>
                </c:pt>
                <c:pt idx="7">
                  <c:v>3.768E+18</c:v>
                </c:pt>
                <c:pt idx="8">
                  <c:v>4.706E+18</c:v>
                </c:pt>
                <c:pt idx="9">
                  <c:v>5.511E+18</c:v>
                </c:pt>
                <c:pt idx="10">
                  <c:v>6.293E+18</c:v>
                </c:pt>
                <c:pt idx="11">
                  <c:v>6.958E+18</c:v>
                </c:pt>
                <c:pt idx="12">
                  <c:v>7.551E+18</c:v>
                </c:pt>
                <c:pt idx="13">
                  <c:v>7.813E+18</c:v>
                </c:pt>
                <c:pt idx="14">
                  <c:v>8.535E+18</c:v>
                </c:pt>
                <c:pt idx="15">
                  <c:v>9.345E+18</c:v>
                </c:pt>
                <c:pt idx="16">
                  <c:v>9.991E+18</c:v>
                </c:pt>
                <c:pt idx="17">
                  <c:v>1.0672E+19</c:v>
                </c:pt>
                <c:pt idx="18">
                  <c:v>1.1505E+19</c:v>
                </c:pt>
                <c:pt idx="19">
                  <c:v>1.2399E+19</c:v>
                </c:pt>
                <c:pt idx="20">
                  <c:v>1.3429E+19</c:v>
                </c:pt>
                <c:pt idx="21">
                  <c:v>1.4291E+19</c:v>
                </c:pt>
                <c:pt idx="22">
                  <c:v>1.5331E+19</c:v>
                </c:pt>
                <c:pt idx="23">
                  <c:v>1.6401E+19</c:v>
                </c:pt>
                <c:pt idx="24">
                  <c:v>1.7308E+19</c:v>
                </c:pt>
                <c:pt idx="25">
                  <c:v>1.83E+19</c:v>
                </c:pt>
                <c:pt idx="26">
                  <c:v>1.941E+19</c:v>
                </c:pt>
                <c:pt idx="27">
                  <c:v>2.0282E+19</c:v>
                </c:pt>
                <c:pt idx="28">
                  <c:v>2.1018E+19</c:v>
                </c:pt>
                <c:pt idx="29">
                  <c:v>2.1935E+19</c:v>
                </c:pt>
                <c:pt idx="30">
                  <c:v>2.293E+19</c:v>
                </c:pt>
                <c:pt idx="31">
                  <c:v>2.3789E+19</c:v>
                </c:pt>
                <c:pt idx="32">
                  <c:v>2.38153E+19</c:v>
                </c:pt>
                <c:pt idx="33">
                  <c:v>2.38153E+19</c:v>
                </c:pt>
                <c:pt idx="34">
                  <c:v>2.38153E+19</c:v>
                </c:pt>
                <c:pt idx="35">
                  <c:v>2.42203E+19</c:v>
                </c:pt>
                <c:pt idx="36">
                  <c:v>2.48573E+19</c:v>
                </c:pt>
                <c:pt idx="37">
                  <c:v>2.58673E+19</c:v>
                </c:pt>
                <c:pt idx="38">
                  <c:v>2.68593E+19</c:v>
                </c:pt>
                <c:pt idx="39">
                  <c:v>2.71213E+19</c:v>
                </c:pt>
                <c:pt idx="40">
                  <c:v>2.71882E+19</c:v>
                </c:pt>
                <c:pt idx="41">
                  <c:v>2.78612E+19</c:v>
                </c:pt>
                <c:pt idx="42">
                  <c:v>2.8846713E+19</c:v>
                </c:pt>
                <c:pt idx="43">
                  <c:v>2.9862193E+19</c:v>
                </c:pt>
                <c:pt idx="44">
                  <c:v>3.0794193E+19</c:v>
                </c:pt>
                <c:pt idx="45">
                  <c:v>3.1736193E+19</c:v>
                </c:pt>
                <c:pt idx="46">
                  <c:v>3.2766193E+19</c:v>
                </c:pt>
                <c:pt idx="47">
                  <c:v>3.3032193E+19</c:v>
                </c:pt>
                <c:pt idx="48">
                  <c:v>3.3072693E+19</c:v>
                </c:pt>
                <c:pt idx="49">
                  <c:v>3.4082693E+19</c:v>
                </c:pt>
                <c:pt idx="50">
                  <c:v>3.5262693E+19</c:v>
                </c:pt>
                <c:pt idx="51">
                  <c:v>3.6352693E+19</c:v>
                </c:pt>
                <c:pt idx="52">
                  <c:v>3.7512692999999996E+19</c:v>
                </c:pt>
                <c:pt idx="53">
                  <c:v>3.8139692999999996E+19</c:v>
                </c:pt>
                <c:pt idx="54">
                  <c:v>3.8428692999999996E+19</c:v>
                </c:pt>
                <c:pt idx="55">
                  <c:v>3.9201692999999996E+19</c:v>
                </c:pt>
                <c:pt idx="56">
                  <c:v>4.0042692999999996E+19</c:v>
                </c:pt>
                <c:pt idx="57">
                  <c:v>4.1132692999999996E+19</c:v>
                </c:pt>
                <c:pt idx="58">
                  <c:v>4.2232692999999996E+19</c:v>
                </c:pt>
                <c:pt idx="59">
                  <c:v>4.3242692999999996E+19</c:v>
                </c:pt>
                <c:pt idx="60">
                  <c:v>4.3427692999999996E+19</c:v>
                </c:pt>
                <c:pt idx="61">
                  <c:v>4.3884692999999996E+19</c:v>
                </c:pt>
                <c:pt idx="62">
                  <c:v>4.4934692999999996E+19</c:v>
                </c:pt>
                <c:pt idx="63">
                  <c:v>4.5944692999999996E+19</c:v>
                </c:pt>
                <c:pt idx="64">
                  <c:v>4.6964692999999996E+19</c:v>
                </c:pt>
                <c:pt idx="65">
                  <c:v>4.8004692999999996E+19</c:v>
                </c:pt>
                <c:pt idx="66">
                  <c:v>4.9000692999999996E+19</c:v>
                </c:pt>
                <c:pt idx="67">
                  <c:v>5.0030692999999996E+19</c:v>
                </c:pt>
                <c:pt idx="68">
                  <c:v>5.1080692999999996E+19</c:v>
                </c:pt>
                <c:pt idx="69">
                  <c:v>5.2048692999999996E+19</c:v>
                </c:pt>
                <c:pt idx="70">
                  <c:v>5.3031692999999996E+19</c:v>
                </c:pt>
                <c:pt idx="71">
                  <c:v>5.3948692999999996E+19</c:v>
                </c:pt>
                <c:pt idx="72">
                  <c:v>5.4484692999999996E+19</c:v>
                </c:pt>
                <c:pt idx="73">
                  <c:v>5.5066692999999996E+19</c:v>
                </c:pt>
                <c:pt idx="74">
                  <c:v>5.6076692999999996E+19</c:v>
                </c:pt>
                <c:pt idx="75">
                  <c:v>5.7041692999999996E+19</c:v>
                </c:pt>
                <c:pt idx="76">
                  <c:v>5.7902692999999996E+19</c:v>
                </c:pt>
                <c:pt idx="77">
                  <c:v>5.8836692999999996E+19</c:v>
                </c:pt>
                <c:pt idx="78">
                  <c:v>5.9770692999999996E+19</c:v>
                </c:pt>
                <c:pt idx="79">
                  <c:v>6.0695692999999996E+19</c:v>
                </c:pt>
                <c:pt idx="80">
                  <c:v>6.1115692999999996E+19</c:v>
                </c:pt>
                <c:pt idx="81">
                  <c:v>6.1254692999999996E+19</c:v>
                </c:pt>
                <c:pt idx="82">
                  <c:v>6.1793692999999996E+19</c:v>
                </c:pt>
                <c:pt idx="83">
                  <c:v>6.2744692999999996E+19</c:v>
                </c:pt>
                <c:pt idx="84">
                  <c:v>6.3668692999999996E+19</c:v>
                </c:pt>
                <c:pt idx="85">
                  <c:v>6.4591692999999996E+19</c:v>
                </c:pt>
                <c:pt idx="86">
                  <c:v>6.5455692999999996E+19</c:v>
                </c:pt>
                <c:pt idx="87">
                  <c:v>6.6341692999999996E+19</c:v>
                </c:pt>
                <c:pt idx="88">
                  <c:v>6.7401692999999996E+19</c:v>
                </c:pt>
                <c:pt idx="89">
                  <c:v>6.7593692999999996E+19</c:v>
                </c:pt>
                <c:pt idx="90">
                  <c:v>6.7593692999999996E+19</c:v>
                </c:pt>
                <c:pt idx="91">
                  <c:v>6.7593692999999996E+19</c:v>
                </c:pt>
                <c:pt idx="92">
                  <c:v>6.8350692999999996E+19</c:v>
                </c:pt>
                <c:pt idx="93">
                  <c:v>6.9100692999999996E+19</c:v>
                </c:pt>
                <c:pt idx="94">
                  <c:v>6.9813692999999996E+19</c:v>
                </c:pt>
                <c:pt idx="95">
                  <c:v>7.0706692999999996E+19</c:v>
                </c:pt>
                <c:pt idx="96">
                  <c:v>7.1631692999999996E+19</c:v>
                </c:pt>
                <c:pt idx="97">
                  <c:v>7.2671692999999996E+19</c:v>
                </c:pt>
                <c:pt idx="98">
                  <c:v>7.3665692999999996E+19</c:v>
                </c:pt>
                <c:pt idx="99">
                  <c:v>7.4765692999999996E+19</c:v>
                </c:pt>
                <c:pt idx="100">
                  <c:v>7.5835692999999996E+19</c:v>
                </c:pt>
                <c:pt idx="101">
                  <c:v>7.6965692999999996E+19</c:v>
                </c:pt>
                <c:pt idx="102">
                  <c:v>7.8015692999999996E+19</c:v>
                </c:pt>
                <c:pt idx="103">
                  <c:v>7.8902692999999996E+19</c:v>
                </c:pt>
                <c:pt idx="104">
                  <c:v>7.9992692999999996E+19</c:v>
                </c:pt>
                <c:pt idx="105">
                  <c:v>8.1032692999999996E+19</c:v>
                </c:pt>
                <c:pt idx="106">
                  <c:v>8.1786692999999996E+19</c:v>
                </c:pt>
                <c:pt idx="107">
                  <c:v>8.2886692999999996E+19</c:v>
                </c:pt>
                <c:pt idx="108">
                  <c:v>8.3966692999999996E+19</c:v>
                </c:pt>
                <c:pt idx="109">
                  <c:v>8.5046692999999996E+19</c:v>
                </c:pt>
                <c:pt idx="110">
                  <c:v>8.6146692999999996E+19</c:v>
                </c:pt>
                <c:pt idx="111">
                  <c:v>8.7176692999999996E+19</c:v>
                </c:pt>
                <c:pt idx="112">
                  <c:v>8.8196692999999996E+19</c:v>
                </c:pt>
                <c:pt idx="113">
                  <c:v>8.9306692999999996E+19</c:v>
                </c:pt>
                <c:pt idx="114">
                  <c:v>9.0446692999999996E+19</c:v>
                </c:pt>
                <c:pt idx="115">
                  <c:v>9.1566692999999996E+19</c:v>
                </c:pt>
                <c:pt idx="116">
                  <c:v>9.2586692999999996E+19</c:v>
                </c:pt>
                <c:pt idx="117">
                  <c:v>9.2979692999999996E+19</c:v>
                </c:pt>
                <c:pt idx="118">
                  <c:v>9.4129692999999996E+19</c:v>
                </c:pt>
                <c:pt idx="119">
                  <c:v>9.5139692999999996E+19</c:v>
                </c:pt>
                <c:pt idx="120">
                  <c:v>9.6279692999999996E+19</c:v>
                </c:pt>
                <c:pt idx="121">
                  <c:v>9.7409692999999996E+19</c:v>
                </c:pt>
                <c:pt idx="122">
                  <c:v>9.8429692999999996E+19</c:v>
                </c:pt>
                <c:pt idx="123">
                  <c:v>9.9579692999999996E+19</c:v>
                </c:pt>
                <c:pt idx="124">
                  <c:v>1.00689693E+20</c:v>
                </c:pt>
                <c:pt idx="125">
                  <c:v>1.01709693E+20</c:v>
                </c:pt>
                <c:pt idx="126">
                  <c:v>1.02622693E+20</c:v>
                </c:pt>
                <c:pt idx="127">
                  <c:v>1.03467693E+20</c:v>
                </c:pt>
                <c:pt idx="128">
                  <c:v>1.04547693E+20</c:v>
                </c:pt>
                <c:pt idx="129">
                  <c:v>1.05567693E+20</c:v>
                </c:pt>
                <c:pt idx="130">
                  <c:v>1.06453693E+20</c:v>
                </c:pt>
                <c:pt idx="131">
                  <c:v>1.07513693E+20</c:v>
                </c:pt>
                <c:pt idx="132">
                  <c:v>1.08441693E+20</c:v>
                </c:pt>
                <c:pt idx="133">
                  <c:v>1.08915693E+20</c:v>
                </c:pt>
                <c:pt idx="134">
                  <c:v>1.09184693E+20</c:v>
                </c:pt>
                <c:pt idx="135">
                  <c:v>1.09621693E+20</c:v>
                </c:pt>
                <c:pt idx="136">
                  <c:v>1.10621693E+20</c:v>
                </c:pt>
                <c:pt idx="137">
                  <c:v>1.11318693E+20</c:v>
                </c:pt>
                <c:pt idx="138">
                  <c:v>1.12222693E+20</c:v>
                </c:pt>
                <c:pt idx="139">
                  <c:v>1.12907693E+20</c:v>
                </c:pt>
                <c:pt idx="140">
                  <c:v>1.13795693E+20</c:v>
                </c:pt>
                <c:pt idx="141">
                  <c:v>1.14727693E+20</c:v>
                </c:pt>
                <c:pt idx="142">
                  <c:v>1.15488693E+20</c:v>
                </c:pt>
                <c:pt idx="143">
                  <c:v>1.16358693E+20</c:v>
                </c:pt>
                <c:pt idx="144">
                  <c:v>1.16684693E+20</c:v>
                </c:pt>
                <c:pt idx="145">
                  <c:v>1.17680693E+20</c:v>
                </c:pt>
                <c:pt idx="146">
                  <c:v>1.18730693E+20</c:v>
                </c:pt>
                <c:pt idx="147">
                  <c:v>1.19760693E+20</c:v>
                </c:pt>
                <c:pt idx="148">
                  <c:v>1.20749693E+20</c:v>
                </c:pt>
                <c:pt idx="149">
                  <c:v>1.21720693E+20</c:v>
                </c:pt>
                <c:pt idx="150">
                  <c:v>1.22750693E+20</c:v>
                </c:pt>
                <c:pt idx="151">
                  <c:v>1.23675693E+20</c:v>
                </c:pt>
                <c:pt idx="152">
                  <c:v>1.24184693E+20</c:v>
                </c:pt>
                <c:pt idx="153">
                  <c:v>1.24990693E+20</c:v>
                </c:pt>
                <c:pt idx="154">
                  <c:v>1.25966693E+20</c:v>
                </c:pt>
                <c:pt idx="155">
                  <c:v>1.26953693E+20</c:v>
                </c:pt>
                <c:pt idx="156">
                  <c:v>1.27464693E+20</c:v>
                </c:pt>
                <c:pt idx="157">
                  <c:v>1.28192693E+20</c:v>
                </c:pt>
                <c:pt idx="158">
                  <c:v>1.28865693E+20</c:v>
                </c:pt>
                <c:pt idx="159">
                  <c:v>1.29659693E+20</c:v>
                </c:pt>
                <c:pt idx="160">
                  <c:v>1.30175693E+20</c:v>
                </c:pt>
                <c:pt idx="161">
                  <c:v>1.30775693E+20</c:v>
                </c:pt>
                <c:pt idx="162">
                  <c:v>1.31173693E+20</c:v>
                </c:pt>
                <c:pt idx="163">
                  <c:v>1.31556693E+20</c:v>
                </c:pt>
                <c:pt idx="164">
                  <c:v>1.32057693E+20</c:v>
                </c:pt>
                <c:pt idx="165">
                  <c:v>1.32157693E+20</c:v>
                </c:pt>
                <c:pt idx="166">
                  <c:v>1.32157693E+20</c:v>
                </c:pt>
                <c:pt idx="167">
                  <c:v>1.32295693E+20</c:v>
                </c:pt>
                <c:pt idx="168">
                  <c:v>1.32335593E+20</c:v>
                </c:pt>
                <c:pt idx="169">
                  <c:v>1.33243593E+20</c:v>
                </c:pt>
                <c:pt idx="170">
                  <c:v>1.34183593E+20</c:v>
                </c:pt>
                <c:pt idx="171">
                  <c:v>1.35148593E+20</c:v>
                </c:pt>
                <c:pt idx="172">
                  <c:v>1.36133593E+20</c:v>
                </c:pt>
                <c:pt idx="173">
                  <c:v>1.37118593E+20</c:v>
                </c:pt>
                <c:pt idx="174">
                  <c:v>1.38178593E+20</c:v>
                </c:pt>
                <c:pt idx="175">
                  <c:v>1.39258593E+20</c:v>
                </c:pt>
                <c:pt idx="176">
                  <c:v>1.40252593E+20</c:v>
                </c:pt>
                <c:pt idx="177">
                  <c:v>1.41098593E+20</c:v>
                </c:pt>
                <c:pt idx="178">
                  <c:v>1.41915593E+20</c:v>
                </c:pt>
                <c:pt idx="179">
                  <c:v>1.43035593E+20</c:v>
                </c:pt>
                <c:pt idx="180">
                  <c:v>1.43897593E+20</c:v>
                </c:pt>
                <c:pt idx="181">
                  <c:v>1.44937593E+20</c:v>
                </c:pt>
                <c:pt idx="182">
                  <c:v>1.45745593E+20</c:v>
                </c:pt>
                <c:pt idx="183">
                  <c:v>1.46735593E+20</c:v>
                </c:pt>
                <c:pt idx="184">
                  <c:v>1.47636593E+20</c:v>
                </c:pt>
                <c:pt idx="185">
                  <c:v>1.48686593E+20</c:v>
                </c:pt>
                <c:pt idx="186">
                  <c:v>1.49583593E+20</c:v>
                </c:pt>
                <c:pt idx="187">
                  <c:v>1.50358593E+20</c:v>
                </c:pt>
                <c:pt idx="188">
                  <c:v>1.51458593E+20</c:v>
                </c:pt>
                <c:pt idx="189">
                  <c:v>1.52498593E+20</c:v>
                </c:pt>
                <c:pt idx="190">
                  <c:v>1.53598593E+20</c:v>
                </c:pt>
                <c:pt idx="191">
                  <c:v>1.54648593E+20</c:v>
                </c:pt>
                <c:pt idx="192">
                  <c:v>1.55636593E+20</c:v>
                </c:pt>
                <c:pt idx="193">
                  <c:v>1.56736593E+20</c:v>
                </c:pt>
                <c:pt idx="194">
                  <c:v>1.57836593E+20</c:v>
                </c:pt>
                <c:pt idx="195">
                  <c:v>1.58906593E+20</c:v>
                </c:pt>
                <c:pt idx="196">
                  <c:v>1.59986593E+20</c:v>
                </c:pt>
                <c:pt idx="197">
                  <c:v>1.61046593E+20</c:v>
                </c:pt>
                <c:pt idx="198">
                  <c:v>1.62096593E+20</c:v>
                </c:pt>
                <c:pt idx="199">
                  <c:v>1.63246593E+20</c:v>
                </c:pt>
                <c:pt idx="200">
                  <c:v>1.64436593E+20</c:v>
                </c:pt>
                <c:pt idx="201">
                  <c:v>1.64628593E+20</c:v>
                </c:pt>
                <c:pt idx="202">
                  <c:v>1.64628593E+20</c:v>
                </c:pt>
                <c:pt idx="203">
                  <c:v>1.64802593E+20</c:v>
                </c:pt>
                <c:pt idx="204">
                  <c:v>1.65812593E+20</c:v>
                </c:pt>
                <c:pt idx="205">
                  <c:v>1.66719593E+20</c:v>
                </c:pt>
                <c:pt idx="206">
                  <c:v>1.67388593E+20</c:v>
                </c:pt>
                <c:pt idx="207">
                  <c:v>1.68418593E+20</c:v>
                </c:pt>
                <c:pt idx="208">
                  <c:v>1.69468593E+20</c:v>
                </c:pt>
                <c:pt idx="209">
                  <c:v>1.70286593E+20</c:v>
                </c:pt>
                <c:pt idx="210">
                  <c:v>1.70761593E+20</c:v>
                </c:pt>
                <c:pt idx="211">
                  <c:v>1.71791593E+20</c:v>
                </c:pt>
                <c:pt idx="212">
                  <c:v>1.72801593E+20</c:v>
                </c:pt>
                <c:pt idx="213">
                  <c:v>1.73851593E+20</c:v>
                </c:pt>
                <c:pt idx="214">
                  <c:v>1.74594593E+20</c:v>
                </c:pt>
                <c:pt idx="215">
                  <c:v>1.75498593E+20</c:v>
                </c:pt>
                <c:pt idx="216">
                  <c:v>1.76397593E+20</c:v>
                </c:pt>
                <c:pt idx="217">
                  <c:v>1.77477593E+20</c:v>
                </c:pt>
                <c:pt idx="218">
                  <c:v>1.78487593E+20</c:v>
                </c:pt>
                <c:pt idx="219">
                  <c:v>1.79527593E+20</c:v>
                </c:pt>
                <c:pt idx="220">
                  <c:v>1.80557593E+20</c:v>
                </c:pt>
                <c:pt idx="221">
                  <c:v>1.81617593E+20</c:v>
                </c:pt>
                <c:pt idx="222">
                  <c:v>1.82717593E+20</c:v>
                </c:pt>
                <c:pt idx="223">
                  <c:v>1.83797593E+20</c:v>
                </c:pt>
                <c:pt idx="224">
                  <c:v>1.84837593E+20</c:v>
                </c:pt>
                <c:pt idx="225">
                  <c:v>1.85937593E+20</c:v>
                </c:pt>
                <c:pt idx="226">
                  <c:v>1.87007593E+20</c:v>
                </c:pt>
                <c:pt idx="227">
                  <c:v>1.88087593E+20</c:v>
                </c:pt>
                <c:pt idx="228">
                  <c:v>1.89097593E+20</c:v>
                </c:pt>
                <c:pt idx="229">
                  <c:v>1.89913593E+20</c:v>
                </c:pt>
                <c:pt idx="230">
                  <c:v>1.91013593E+20</c:v>
                </c:pt>
                <c:pt idx="231">
                  <c:v>1.92153593E+20</c:v>
                </c:pt>
                <c:pt idx="232">
                  <c:v>1.93223593E+20</c:v>
                </c:pt>
                <c:pt idx="233">
                  <c:v>1.94097593E+20</c:v>
                </c:pt>
                <c:pt idx="234">
                  <c:v>1.95097593E+20</c:v>
                </c:pt>
                <c:pt idx="235">
                  <c:v>1.96177593E+20</c:v>
                </c:pt>
                <c:pt idx="236">
                  <c:v>1.97237593E+20</c:v>
                </c:pt>
                <c:pt idx="237">
                  <c:v>1.98247593E+20</c:v>
                </c:pt>
                <c:pt idx="238">
                  <c:v>1.99317593E+20</c:v>
                </c:pt>
                <c:pt idx="239">
                  <c:v>2.00437593E+20</c:v>
                </c:pt>
                <c:pt idx="240">
                  <c:v>2.01370593E+20</c:v>
                </c:pt>
                <c:pt idx="241">
                  <c:v>2.02390593E+20</c:v>
                </c:pt>
                <c:pt idx="242">
                  <c:v>2.03239593E+20</c:v>
                </c:pt>
                <c:pt idx="243">
                  <c:v>2.04279593E+20</c:v>
                </c:pt>
                <c:pt idx="244">
                  <c:v>2.05309593E+20</c:v>
                </c:pt>
                <c:pt idx="245">
                  <c:v>2.06298593E+20</c:v>
                </c:pt>
                <c:pt idx="246">
                  <c:v>2.07275593E+20</c:v>
                </c:pt>
                <c:pt idx="247">
                  <c:v>2.08305593E+20</c:v>
                </c:pt>
                <c:pt idx="248">
                  <c:v>2.09038593E+20</c:v>
                </c:pt>
                <c:pt idx="249">
                  <c:v>2.09200593E+20</c:v>
                </c:pt>
                <c:pt idx="250">
                  <c:v>2.09200593E+20</c:v>
                </c:pt>
                <c:pt idx="251">
                  <c:v>2.0920465300000001E+20</c:v>
                </c:pt>
                <c:pt idx="252">
                  <c:v>2.1003265300000001E+20</c:v>
                </c:pt>
                <c:pt idx="253">
                  <c:v>2.1091865300000001E+20</c:v>
                </c:pt>
                <c:pt idx="254">
                  <c:v>2.1194865300000001E+20</c:v>
                </c:pt>
                <c:pt idx="255">
                  <c:v>2.1291565300000001E+20</c:v>
                </c:pt>
                <c:pt idx="256">
                  <c:v>2.1380165300000001E+20</c:v>
                </c:pt>
                <c:pt idx="257">
                  <c:v>2.1486165300000001E+20</c:v>
                </c:pt>
                <c:pt idx="258">
                  <c:v>2.1588165300000001E+20</c:v>
                </c:pt>
                <c:pt idx="259">
                  <c:v>2.1697165300000001E+20</c:v>
                </c:pt>
                <c:pt idx="260">
                  <c:v>2.1806165300000001E+20</c:v>
                </c:pt>
                <c:pt idx="261">
                  <c:v>2.1892065300000001E+20</c:v>
                </c:pt>
                <c:pt idx="262">
                  <c:v>2.1998065300000001E+20</c:v>
                </c:pt>
                <c:pt idx="263">
                  <c:v>2.2089265300000001E+20</c:v>
                </c:pt>
                <c:pt idx="264">
                  <c:v>2.2197265300000001E+20</c:v>
                </c:pt>
                <c:pt idx="265">
                  <c:v>2.2284165300000001E+20</c:v>
                </c:pt>
                <c:pt idx="266">
                  <c:v>2.2393165300000001E+20</c:v>
                </c:pt>
                <c:pt idx="267">
                  <c:v>2.2499165300000001E+20</c:v>
                </c:pt>
                <c:pt idx="268">
                  <c:v>2.2606165300000001E+20</c:v>
                </c:pt>
                <c:pt idx="269">
                  <c:v>2.2707165300000001E+20</c:v>
                </c:pt>
                <c:pt idx="270">
                  <c:v>2.2811165300000001E+20</c:v>
                </c:pt>
                <c:pt idx="271">
                  <c:v>2.2919165300000001E+20</c:v>
                </c:pt>
                <c:pt idx="272">
                  <c:v>2.3018965300000001E+20</c:v>
                </c:pt>
                <c:pt idx="273">
                  <c:v>2.3126965300000001E+20</c:v>
                </c:pt>
                <c:pt idx="274">
                  <c:v>2.3237965300000001E+20</c:v>
                </c:pt>
                <c:pt idx="275">
                  <c:v>2.3339965300000001E+20</c:v>
                </c:pt>
                <c:pt idx="276">
                  <c:v>2.3437365300000001E+20</c:v>
                </c:pt>
                <c:pt idx="277">
                  <c:v>2.3475165300000001E+20</c:v>
                </c:pt>
                <c:pt idx="278">
                  <c:v>2.3548665300000001E+20</c:v>
                </c:pt>
                <c:pt idx="279">
                  <c:v>2.3633065300000001E+20</c:v>
                </c:pt>
                <c:pt idx="280">
                  <c:v>2.3723165300000001E+20</c:v>
                </c:pt>
                <c:pt idx="281">
                  <c:v>2.3827165300000001E+20</c:v>
                </c:pt>
                <c:pt idx="282">
                  <c:v>2.3931165300000001E+20</c:v>
                </c:pt>
                <c:pt idx="283">
                  <c:v>2.4025665300000001E+20</c:v>
                </c:pt>
                <c:pt idx="284">
                  <c:v>2.4133665300000001E+20</c:v>
                </c:pt>
                <c:pt idx="285">
                  <c:v>2.4215865300000001E+20</c:v>
                </c:pt>
                <c:pt idx="286">
                  <c:v>2.4315665300000001E+20</c:v>
                </c:pt>
                <c:pt idx="287">
                  <c:v>2.4424665300000001E+20</c:v>
                </c:pt>
                <c:pt idx="288">
                  <c:v>2.4532665300000001E+20</c:v>
                </c:pt>
                <c:pt idx="289">
                  <c:v>2.4640665300000001E+20</c:v>
                </c:pt>
                <c:pt idx="290">
                  <c:v>2.4748665300000001E+20</c:v>
                </c:pt>
                <c:pt idx="291">
                  <c:v>2.4848665300000001E+20</c:v>
                </c:pt>
                <c:pt idx="292">
                  <c:v>2.4954665300000001E+20</c:v>
                </c:pt>
                <c:pt idx="293">
                  <c:v>2.5026265300000001E+20</c:v>
                </c:pt>
                <c:pt idx="294">
                  <c:v>2.5132265300000001E+20</c:v>
                </c:pt>
                <c:pt idx="295">
                  <c:v>2.5244265300000001E+20</c:v>
                </c:pt>
                <c:pt idx="296">
                  <c:v>2.5337765300000001E+20</c:v>
                </c:pt>
                <c:pt idx="297">
                  <c:v>2.5439765300000001E+20</c:v>
                </c:pt>
                <c:pt idx="298">
                  <c:v>2.5542765300000001E+20</c:v>
                </c:pt>
                <c:pt idx="299">
                  <c:v>2.5644765300000001E+20</c:v>
                </c:pt>
                <c:pt idx="300">
                  <c:v>2.5735065300000001E+20</c:v>
                </c:pt>
                <c:pt idx="301">
                  <c:v>2.5822965300000001E+20</c:v>
                </c:pt>
                <c:pt idx="302">
                  <c:v>2.5929965300000001E+20</c:v>
                </c:pt>
                <c:pt idx="303">
                  <c:v>2.6037965300000001E+20</c:v>
                </c:pt>
                <c:pt idx="304">
                  <c:v>2.6129665300000001E+20</c:v>
                </c:pt>
                <c:pt idx="305">
                  <c:v>2.6195565300000001E+20</c:v>
                </c:pt>
                <c:pt idx="306">
                  <c:v>2.6249565300000001E+20</c:v>
                </c:pt>
                <c:pt idx="307">
                  <c:v>2.6340465300000001E+20</c:v>
                </c:pt>
                <c:pt idx="308">
                  <c:v>2.6440165300000001E+20</c:v>
                </c:pt>
                <c:pt idx="309">
                  <c:v>2.6544165300000001E+20</c:v>
                </c:pt>
                <c:pt idx="310">
                  <c:v>2.6649165300000001E+20</c:v>
                </c:pt>
                <c:pt idx="311">
                  <c:v>2.6726365300000001E+20</c:v>
                </c:pt>
                <c:pt idx="312">
                  <c:v>2.6832365300000001E+20</c:v>
                </c:pt>
                <c:pt idx="313">
                  <c:v>2.6930765300000001E+20</c:v>
                </c:pt>
                <c:pt idx="314">
                  <c:v>2.7045765300000001E+20</c:v>
                </c:pt>
                <c:pt idx="315">
                  <c:v>2.7156765300000001E+20</c:v>
                </c:pt>
                <c:pt idx="316">
                  <c:v>2.7271765300000001E+20</c:v>
                </c:pt>
                <c:pt idx="317">
                  <c:v>2.7387765300000001E+20</c:v>
                </c:pt>
                <c:pt idx="318">
                  <c:v>2.7500765300000001E+20</c:v>
                </c:pt>
                <c:pt idx="319">
                  <c:v>2.7519565300000001E+20</c:v>
                </c:pt>
                <c:pt idx="320">
                  <c:v>2.7519565300000001E+20</c:v>
                </c:pt>
                <c:pt idx="321">
                  <c:v>2.7560865300000001E+20</c:v>
                </c:pt>
                <c:pt idx="322">
                  <c:v>2.7666865300000001E+20</c:v>
                </c:pt>
                <c:pt idx="323">
                  <c:v>2.7759065300000001E+20</c:v>
                </c:pt>
                <c:pt idx="324">
                  <c:v>2.7825865300000001E+20</c:v>
                </c:pt>
                <c:pt idx="325">
                  <c:v>2.7912565300000001E+20</c:v>
                </c:pt>
                <c:pt idx="326">
                  <c:v>2.7912565300000001E+20</c:v>
                </c:pt>
                <c:pt idx="327">
                  <c:v>2.7912565300000001E+20</c:v>
                </c:pt>
                <c:pt idx="328">
                  <c:v>2.7950165300000001E+20</c:v>
                </c:pt>
                <c:pt idx="329">
                  <c:v>2.8054165300000001E+20</c:v>
                </c:pt>
                <c:pt idx="330">
                  <c:v>2.8175165300000001E+20</c:v>
                </c:pt>
                <c:pt idx="331">
                  <c:v>2.8278165300000001E+20</c:v>
                </c:pt>
                <c:pt idx="332">
                  <c:v>2.8385165300000001E+20</c:v>
                </c:pt>
                <c:pt idx="333">
                  <c:v>2.8517165300000001E+20</c:v>
                </c:pt>
                <c:pt idx="334">
                  <c:v>2.8648165300000001E+20</c:v>
                </c:pt>
                <c:pt idx="335">
                  <c:v>2.8769165300000001E+20</c:v>
                </c:pt>
                <c:pt idx="336">
                  <c:v>2.8901165300000001E+20</c:v>
                </c:pt>
                <c:pt idx="337">
                  <c:v>2.9034165300000001E+20</c:v>
                </c:pt>
                <c:pt idx="338">
                  <c:v>2.9162165300000001E+20</c:v>
                </c:pt>
                <c:pt idx="339">
                  <c:v>2.9296165300000001E+20</c:v>
                </c:pt>
                <c:pt idx="340">
                  <c:v>2.9408165300000001E+20</c:v>
                </c:pt>
                <c:pt idx="341">
                  <c:v>2.9546165299999998E+20</c:v>
                </c:pt>
                <c:pt idx="342">
                  <c:v>2.9643665300000001E+20</c:v>
                </c:pt>
                <c:pt idx="343">
                  <c:v>2.9775665300000001E+20</c:v>
                </c:pt>
                <c:pt idx="344">
                  <c:v>2.9908665300000001E+20</c:v>
                </c:pt>
                <c:pt idx="345">
                  <c:v>3.0036665300000001E+20</c:v>
                </c:pt>
                <c:pt idx="346">
                  <c:v>3.0168665300000001E+20</c:v>
                </c:pt>
                <c:pt idx="347">
                  <c:v>3.0292665300000001E+20</c:v>
                </c:pt>
                <c:pt idx="348">
                  <c:v>3.0424665300000001E+20</c:v>
                </c:pt>
                <c:pt idx="349">
                  <c:v>3.0463065300000001E+20</c:v>
                </c:pt>
                <c:pt idx="350">
                  <c:v>3.0518665300000001E+20</c:v>
                </c:pt>
                <c:pt idx="351">
                  <c:v>3.0629665300000001E+20</c:v>
                </c:pt>
                <c:pt idx="352">
                  <c:v>3.0763665300000001E+20</c:v>
                </c:pt>
                <c:pt idx="353">
                  <c:v>3.0868665300000001E+20</c:v>
                </c:pt>
                <c:pt idx="354">
                  <c:v>3.0999665300000001E+20</c:v>
                </c:pt>
                <c:pt idx="355">
                  <c:v>3.1136665300000001E+20</c:v>
                </c:pt>
                <c:pt idx="356">
                  <c:v>3.1265665300000001E+20</c:v>
                </c:pt>
                <c:pt idx="357">
                  <c:v>3.1376665300000001E+20</c:v>
                </c:pt>
                <c:pt idx="358">
                  <c:v>3.1485665300000001E+20</c:v>
                </c:pt>
                <c:pt idx="359">
                  <c:v>3.1591665300000001E+20</c:v>
                </c:pt>
                <c:pt idx="360">
                  <c:v>3.1693665300000001E+20</c:v>
                </c:pt>
                <c:pt idx="361">
                  <c:v>3.1781065300000001E+20</c:v>
                </c:pt>
                <c:pt idx="362">
                  <c:v>3.1878365300000005E+20</c:v>
                </c:pt>
                <c:pt idx="363">
                  <c:v>3.1976765300000005E+20</c:v>
                </c:pt>
                <c:pt idx="364">
                  <c:v>3.1992365300000005E+20</c:v>
                </c:pt>
                <c:pt idx="365">
                  <c:v>3.1993375300000003E+20</c:v>
                </c:pt>
                <c:pt idx="366">
                  <c:v>3.2052975300000003E+20</c:v>
                </c:pt>
                <c:pt idx="367">
                  <c:v>3.2143975300000003E+20</c:v>
                </c:pt>
                <c:pt idx="368">
                  <c:v>3.22328753E+20</c:v>
                </c:pt>
                <c:pt idx="369">
                  <c:v>3.23348753E+20</c:v>
                </c:pt>
                <c:pt idx="370">
                  <c:v>3.24398753E+20</c:v>
                </c:pt>
                <c:pt idx="371">
                  <c:v>3.2527375299999996E+20</c:v>
                </c:pt>
                <c:pt idx="372">
                  <c:v>3.2583775299999996E+20</c:v>
                </c:pt>
                <c:pt idx="373">
                  <c:v>3.2637875299999993E+20</c:v>
                </c:pt>
                <c:pt idx="374">
                  <c:v>3.2697275299999993E+20</c:v>
                </c:pt>
                <c:pt idx="375">
                  <c:v>3.2787275299999993E+20</c:v>
                </c:pt>
                <c:pt idx="376">
                  <c:v>3.2811375299999996E+20</c:v>
                </c:pt>
                <c:pt idx="377">
                  <c:v>3.28198353E+20</c:v>
                </c:pt>
                <c:pt idx="378">
                  <c:v>3.28910353E+20</c:v>
                </c:pt>
                <c:pt idx="379">
                  <c:v>3.29800353E+20</c:v>
                </c:pt>
                <c:pt idx="380">
                  <c:v>3.30840353E+20</c:v>
                </c:pt>
                <c:pt idx="381">
                  <c:v>3.31890353E+20</c:v>
                </c:pt>
                <c:pt idx="382">
                  <c:v>3.32950353E+20</c:v>
                </c:pt>
                <c:pt idx="383">
                  <c:v>3.3368135300000003E+20</c:v>
                </c:pt>
                <c:pt idx="384">
                  <c:v>3.3453535300000003E+20</c:v>
                </c:pt>
                <c:pt idx="385">
                  <c:v>3.35466353E+20</c:v>
                </c:pt>
                <c:pt idx="386">
                  <c:v>3.36586353E+20</c:v>
                </c:pt>
                <c:pt idx="387">
                  <c:v>3.37706353E+20</c:v>
                </c:pt>
                <c:pt idx="388">
                  <c:v>3.38856353E+20</c:v>
                </c:pt>
                <c:pt idx="389">
                  <c:v>3.39200353E+20</c:v>
                </c:pt>
                <c:pt idx="390">
                  <c:v>3.40076353E+20</c:v>
                </c:pt>
                <c:pt idx="391">
                  <c:v>3.41136353E+20</c:v>
                </c:pt>
                <c:pt idx="392">
                  <c:v>3.42316353E+20</c:v>
                </c:pt>
                <c:pt idx="393">
                  <c:v>3.43626353E+20</c:v>
                </c:pt>
                <c:pt idx="394">
                  <c:v>3.45026353E+20</c:v>
                </c:pt>
                <c:pt idx="395">
                  <c:v>3.46216353E+20</c:v>
                </c:pt>
                <c:pt idx="396">
                  <c:v>3.47406353E+20</c:v>
                </c:pt>
                <c:pt idx="397">
                  <c:v>3.48636353E+20</c:v>
                </c:pt>
                <c:pt idx="398">
                  <c:v>3.49956353E+20</c:v>
                </c:pt>
                <c:pt idx="399">
                  <c:v>3.51346353E+20</c:v>
                </c:pt>
                <c:pt idx="400">
                  <c:v>3.52696353E+20</c:v>
                </c:pt>
                <c:pt idx="401">
                  <c:v>3.53656353E+20</c:v>
                </c:pt>
                <c:pt idx="402">
                  <c:v>3.54976353E+20</c:v>
                </c:pt>
                <c:pt idx="403">
                  <c:v>3.56206353E+20</c:v>
                </c:pt>
                <c:pt idx="404">
                  <c:v>3.5652335299999996E+20</c:v>
                </c:pt>
                <c:pt idx="405">
                  <c:v>3.5766335299999996E+20</c:v>
                </c:pt>
                <c:pt idx="406">
                  <c:v>3.5903335299999996E+20</c:v>
                </c:pt>
                <c:pt idx="407">
                  <c:v>3.6037335299999996E+20</c:v>
                </c:pt>
                <c:pt idx="408">
                  <c:v>3.6175335299999996E+20</c:v>
                </c:pt>
                <c:pt idx="409">
                  <c:v>3.6309335299999996E+20</c:v>
                </c:pt>
                <c:pt idx="410">
                  <c:v>3.6389635299999993E+20</c:v>
                </c:pt>
                <c:pt idx="411">
                  <c:v>3.6525635299999993E+20</c:v>
                </c:pt>
                <c:pt idx="412">
                  <c:v>3.6663635299999993E+20</c:v>
                </c:pt>
                <c:pt idx="413">
                  <c:v>3.6801635299999993E+20</c:v>
                </c:pt>
                <c:pt idx="414">
                  <c:v>3.6910635299999993E+20</c:v>
                </c:pt>
                <c:pt idx="415">
                  <c:v>3.7043635299999993E+20</c:v>
                </c:pt>
                <c:pt idx="416">
                  <c:v>3.7176635299999993E+20</c:v>
                </c:pt>
                <c:pt idx="417">
                  <c:v>3.7305635299999993E+20</c:v>
                </c:pt>
                <c:pt idx="418">
                  <c:v>3.7437635299999993E+20</c:v>
                </c:pt>
                <c:pt idx="419">
                  <c:v>3.7562635299999993E+20</c:v>
                </c:pt>
                <c:pt idx="420">
                  <c:v>3.7691635299999993E+20</c:v>
                </c:pt>
                <c:pt idx="421">
                  <c:v>3.7828635299999993E+20</c:v>
                </c:pt>
                <c:pt idx="422">
                  <c:v>3.7966635299999993E+20</c:v>
                </c:pt>
                <c:pt idx="423">
                  <c:v>3.8095635299999993E+20</c:v>
                </c:pt>
                <c:pt idx="424">
                  <c:v>3.8224635299999993E+20</c:v>
                </c:pt>
                <c:pt idx="425">
                  <c:v>3.8355635299999993E+20</c:v>
                </c:pt>
                <c:pt idx="426">
                  <c:v>3.8490635299999993E+20</c:v>
                </c:pt>
                <c:pt idx="427">
                  <c:v>3.8625635299999993E+20</c:v>
                </c:pt>
                <c:pt idx="428">
                  <c:v>3.8757635299999993E+20</c:v>
                </c:pt>
                <c:pt idx="429">
                  <c:v>3.8840435299999993E+20</c:v>
                </c:pt>
                <c:pt idx="430">
                  <c:v>3.8973435299999993E+20</c:v>
                </c:pt>
                <c:pt idx="431">
                  <c:v>3.9093435299999993E+20</c:v>
                </c:pt>
                <c:pt idx="432">
                  <c:v>3.9205435299999993E+20</c:v>
                </c:pt>
                <c:pt idx="433">
                  <c:v>3.9341435299999993E+20</c:v>
                </c:pt>
                <c:pt idx="434">
                  <c:v>3.9479435299999993E+20</c:v>
                </c:pt>
                <c:pt idx="435">
                  <c:v>3.9600435299999993E+20</c:v>
                </c:pt>
                <c:pt idx="436">
                  <c:v>3.9727435299999993E+20</c:v>
                </c:pt>
                <c:pt idx="437">
                  <c:v>3.9858435299999993E+20</c:v>
                </c:pt>
                <c:pt idx="438">
                  <c:v>3.9991435299999993E+20</c:v>
                </c:pt>
                <c:pt idx="439">
                  <c:v>4.0115435299999993E+20</c:v>
                </c:pt>
                <c:pt idx="440">
                  <c:v>4.0244435299999993E+20</c:v>
                </c:pt>
                <c:pt idx="441">
                  <c:v>4.0380435299999993E+20</c:v>
                </c:pt>
                <c:pt idx="442">
                  <c:v>4.0515435299999993E+20</c:v>
                </c:pt>
                <c:pt idx="443">
                  <c:v>4.0647435299999993E+20</c:v>
                </c:pt>
                <c:pt idx="444">
                  <c:v>4.0778435299999993E+20</c:v>
                </c:pt>
                <c:pt idx="445">
                  <c:v>4.0905435299999993E+20</c:v>
                </c:pt>
                <c:pt idx="446">
                  <c:v>4.1038435299999993E+20</c:v>
                </c:pt>
                <c:pt idx="447">
                  <c:v>4.106613529999999E+20</c:v>
                </c:pt>
                <c:pt idx="448">
                  <c:v>4.106613529999999E+20</c:v>
                </c:pt>
                <c:pt idx="449">
                  <c:v>4.106613529999999E+20</c:v>
                </c:pt>
                <c:pt idx="450">
                  <c:v>4.106613529999999E+20</c:v>
                </c:pt>
                <c:pt idx="451">
                  <c:v>4.106613529999999E+20</c:v>
                </c:pt>
                <c:pt idx="452">
                  <c:v>4.106613529999999E+20</c:v>
                </c:pt>
                <c:pt idx="453">
                  <c:v>4.106613529999999E+20</c:v>
                </c:pt>
                <c:pt idx="454">
                  <c:v>4.106613529999999E+20</c:v>
                </c:pt>
                <c:pt idx="455">
                  <c:v>4.106613529999999E+20</c:v>
                </c:pt>
                <c:pt idx="456">
                  <c:v>4.106613529999999E+20</c:v>
                </c:pt>
                <c:pt idx="457">
                  <c:v>4.1084035299999993E+20</c:v>
                </c:pt>
                <c:pt idx="458">
                  <c:v>4.1184035299999993E+20</c:v>
                </c:pt>
                <c:pt idx="459">
                  <c:v>4.1308035299999993E+20</c:v>
                </c:pt>
                <c:pt idx="460">
                  <c:v>4.1429035299999993E+20</c:v>
                </c:pt>
                <c:pt idx="461">
                  <c:v>4.1536035299999993E+20</c:v>
                </c:pt>
                <c:pt idx="462">
                  <c:v>4.1664035299999993E+20</c:v>
                </c:pt>
                <c:pt idx="463">
                  <c:v>4.1791035299999993E+20</c:v>
                </c:pt>
                <c:pt idx="464">
                  <c:v>4.1920035299999993E+20</c:v>
                </c:pt>
                <c:pt idx="465">
                  <c:v>4.2032035299999993E+20</c:v>
                </c:pt>
                <c:pt idx="466">
                  <c:v>4.2156035299999993E+20</c:v>
                </c:pt>
                <c:pt idx="467">
                  <c:v>4.2274035299999993E+20</c:v>
                </c:pt>
                <c:pt idx="468">
                  <c:v>4.2379035299999993E+20</c:v>
                </c:pt>
                <c:pt idx="469">
                  <c:v>4.2412235299999993E+20</c:v>
                </c:pt>
                <c:pt idx="470">
                  <c:v>4.2532235299999993E+20</c:v>
                </c:pt>
                <c:pt idx="471">
                  <c:v>4.2597435299999993E+20</c:v>
                </c:pt>
                <c:pt idx="472">
                  <c:v>4.2696735299999996E+20</c:v>
                </c:pt>
                <c:pt idx="473">
                  <c:v>4.2823735299999996E+20</c:v>
                </c:pt>
                <c:pt idx="474">
                  <c:v>4.2923535299999996E+20</c:v>
                </c:pt>
                <c:pt idx="475">
                  <c:v>4.3034535299999996E+20</c:v>
                </c:pt>
                <c:pt idx="476">
                  <c:v>4.3158535299999996E+20</c:v>
                </c:pt>
                <c:pt idx="477">
                  <c:v>4.3268535299999996E+20</c:v>
                </c:pt>
                <c:pt idx="478">
                  <c:v>4.3383535299999996E+20</c:v>
                </c:pt>
                <c:pt idx="479">
                  <c:v>4.3487535299999996E+20</c:v>
                </c:pt>
                <c:pt idx="480">
                  <c:v>4.3590535299999996E+20</c:v>
                </c:pt>
                <c:pt idx="481">
                  <c:v>4.3702535299999996E+20</c:v>
                </c:pt>
                <c:pt idx="482">
                  <c:v>4.3739535299999996E+20</c:v>
                </c:pt>
                <c:pt idx="483">
                  <c:v>4.3859535299999996E+20</c:v>
                </c:pt>
                <c:pt idx="484">
                  <c:v>4.3978535299999996E+20</c:v>
                </c:pt>
                <c:pt idx="485">
                  <c:v>4.4100535299999996E+20</c:v>
                </c:pt>
                <c:pt idx="486">
                  <c:v>4.4230535299999996E+20</c:v>
                </c:pt>
                <c:pt idx="487">
                  <c:v>4.4355535299999996E+20</c:v>
                </c:pt>
                <c:pt idx="488">
                  <c:v>4.4479535299999996E+20</c:v>
                </c:pt>
                <c:pt idx="489">
                  <c:v>4.4602535299999996E+20</c:v>
                </c:pt>
                <c:pt idx="490">
                  <c:v>4.4744535299999996E+20</c:v>
                </c:pt>
                <c:pt idx="491">
                  <c:v>4.4866535299999996E+20</c:v>
                </c:pt>
                <c:pt idx="492">
                  <c:v>4.5003535299999996E+20</c:v>
                </c:pt>
                <c:pt idx="493">
                  <c:v>4.5132535299999996E+20</c:v>
                </c:pt>
                <c:pt idx="494">
                  <c:v>4.5267535299999996E+20</c:v>
                </c:pt>
                <c:pt idx="495">
                  <c:v>4.5300035299999993E+20</c:v>
                </c:pt>
                <c:pt idx="496">
                  <c:v>4.5393935299999996E+20</c:v>
                </c:pt>
                <c:pt idx="497">
                  <c:v>4.5531935299999996E+20</c:v>
                </c:pt>
                <c:pt idx="498">
                  <c:v>4.5669935299999996E+20</c:v>
                </c:pt>
                <c:pt idx="499">
                  <c:v>4.5805935299999996E+20</c:v>
                </c:pt>
                <c:pt idx="500">
                  <c:v>4.5951935299999996E+20</c:v>
                </c:pt>
                <c:pt idx="501">
                  <c:v>4.6099935299999996E+20</c:v>
                </c:pt>
                <c:pt idx="502">
                  <c:v>4.6222935299999996E+20</c:v>
                </c:pt>
                <c:pt idx="503">
                  <c:v>4.6351935299999996E+20</c:v>
                </c:pt>
                <c:pt idx="504">
                  <c:v>4.6492935299999996E+20</c:v>
                </c:pt>
                <c:pt idx="505">
                  <c:v>4.6635935299999996E+20</c:v>
                </c:pt>
                <c:pt idx="506">
                  <c:v>4.6797935299999996E+20</c:v>
                </c:pt>
                <c:pt idx="507">
                  <c:v>4.6960935299999996E+20</c:v>
                </c:pt>
                <c:pt idx="508">
                  <c:v>4.7095935299999996E+20</c:v>
                </c:pt>
                <c:pt idx="509">
                  <c:v>4.7250935299999996E+20</c:v>
                </c:pt>
                <c:pt idx="510">
                  <c:v>4.7330935299999996E+20</c:v>
                </c:pt>
                <c:pt idx="511">
                  <c:v>4.7435935299999996E+20</c:v>
                </c:pt>
                <c:pt idx="512">
                  <c:v>4.7589935299999996E+20</c:v>
                </c:pt>
                <c:pt idx="513">
                  <c:v>4.7724935299999996E+20</c:v>
                </c:pt>
                <c:pt idx="514">
                  <c:v>4.7863935299999996E+20</c:v>
                </c:pt>
                <c:pt idx="515">
                  <c:v>4.8007935299999996E+20</c:v>
                </c:pt>
                <c:pt idx="516">
                  <c:v>4.8159935299999996E+20</c:v>
                </c:pt>
                <c:pt idx="517">
                  <c:v>4.8318935299999996E+20</c:v>
                </c:pt>
                <c:pt idx="518">
                  <c:v>4.8487935299999996E+20</c:v>
                </c:pt>
                <c:pt idx="519">
                  <c:v>4.8664935299999996E+20</c:v>
                </c:pt>
                <c:pt idx="520">
                  <c:v>4.8820935299999996E+20</c:v>
                </c:pt>
                <c:pt idx="521">
                  <c:v>4.8979935299999996E+20</c:v>
                </c:pt>
                <c:pt idx="522">
                  <c:v>4.90570353E+20</c:v>
                </c:pt>
                <c:pt idx="523">
                  <c:v>4.92230353E+20</c:v>
                </c:pt>
                <c:pt idx="524">
                  <c:v>4.93590353E+20</c:v>
                </c:pt>
                <c:pt idx="525">
                  <c:v>4.95220353E+20</c:v>
                </c:pt>
                <c:pt idx="526">
                  <c:v>4.96950353E+20</c:v>
                </c:pt>
                <c:pt idx="527">
                  <c:v>4.98670353E+20</c:v>
                </c:pt>
                <c:pt idx="528">
                  <c:v>5.00380353E+20</c:v>
                </c:pt>
                <c:pt idx="529">
                  <c:v>5.02130353E+20</c:v>
                </c:pt>
                <c:pt idx="530">
                  <c:v>5.03810353E+20</c:v>
                </c:pt>
                <c:pt idx="531">
                  <c:v>5.05120353E+20</c:v>
                </c:pt>
                <c:pt idx="532">
                  <c:v>5.06800353E+20</c:v>
                </c:pt>
                <c:pt idx="533">
                  <c:v>5.08140353E+20</c:v>
                </c:pt>
                <c:pt idx="534">
                  <c:v>5.09420353E+20</c:v>
                </c:pt>
                <c:pt idx="535">
                  <c:v>5.11240353E+20</c:v>
                </c:pt>
                <c:pt idx="536">
                  <c:v>5.12940353E+20</c:v>
                </c:pt>
                <c:pt idx="537">
                  <c:v>5.14780353E+20</c:v>
                </c:pt>
                <c:pt idx="538">
                  <c:v>5.16570353E+20</c:v>
                </c:pt>
                <c:pt idx="539">
                  <c:v>5.18260353E+20</c:v>
                </c:pt>
                <c:pt idx="540">
                  <c:v>5.19970353E+20</c:v>
                </c:pt>
                <c:pt idx="541">
                  <c:v>5.21720353E+20</c:v>
                </c:pt>
                <c:pt idx="542">
                  <c:v>5.23530353E+20</c:v>
                </c:pt>
                <c:pt idx="543">
                  <c:v>5.25360353E+20</c:v>
                </c:pt>
                <c:pt idx="544">
                  <c:v>5.2572335299999996E+20</c:v>
                </c:pt>
                <c:pt idx="545">
                  <c:v>5.2594835299999993E+20</c:v>
                </c:pt>
                <c:pt idx="546">
                  <c:v>5.2748835299999993E+20</c:v>
                </c:pt>
                <c:pt idx="547">
                  <c:v>5.2916835299999993E+20</c:v>
                </c:pt>
                <c:pt idx="548">
                  <c:v>5.3093835299999993E+20</c:v>
                </c:pt>
                <c:pt idx="549">
                  <c:v>5.3274835299999993E+20</c:v>
                </c:pt>
                <c:pt idx="550">
                  <c:v>5.3445835299999993E+20</c:v>
                </c:pt>
                <c:pt idx="551">
                  <c:v>5.3585835299999993E+20</c:v>
                </c:pt>
                <c:pt idx="552">
                  <c:v>5.3664635299999993E+20</c:v>
                </c:pt>
                <c:pt idx="553">
                  <c:v>5.3850635299999993E+20</c:v>
                </c:pt>
                <c:pt idx="554">
                  <c:v>5.4033635299999993E+20</c:v>
                </c:pt>
                <c:pt idx="555">
                  <c:v>5.4177635299999993E+20</c:v>
                </c:pt>
                <c:pt idx="556">
                  <c:v>5.4340635299999993E+20</c:v>
                </c:pt>
                <c:pt idx="557">
                  <c:v>5.4486635299999993E+20</c:v>
                </c:pt>
                <c:pt idx="558">
                  <c:v>5.4663635299999993E+20</c:v>
                </c:pt>
                <c:pt idx="559">
                  <c:v>5.4842635299999993E+20</c:v>
                </c:pt>
                <c:pt idx="560">
                  <c:v>5.5004635299999993E+20</c:v>
                </c:pt>
                <c:pt idx="561">
                  <c:v>5.5180635299999993E+20</c:v>
                </c:pt>
                <c:pt idx="562">
                  <c:v>5.5361635299999993E+20</c:v>
                </c:pt>
                <c:pt idx="563">
                  <c:v>5.5545635299999993E+20</c:v>
                </c:pt>
                <c:pt idx="564">
                  <c:v>5.5697635299999993E+20</c:v>
                </c:pt>
                <c:pt idx="565">
                  <c:v>5.5731535299999996E+20</c:v>
                </c:pt>
                <c:pt idx="566">
                  <c:v>5.5731535299999996E+20</c:v>
                </c:pt>
                <c:pt idx="567">
                  <c:v>5.5794435299999993E+20</c:v>
                </c:pt>
                <c:pt idx="568">
                  <c:v>5.5958435299999993E+20</c:v>
                </c:pt>
                <c:pt idx="569">
                  <c:v>5.6132435299999993E+20</c:v>
                </c:pt>
                <c:pt idx="570">
                  <c:v>5.6305435299999993E+20</c:v>
                </c:pt>
                <c:pt idx="571">
                  <c:v>5.6478435299999993E+20</c:v>
                </c:pt>
                <c:pt idx="572">
                  <c:v>5.6649435299999993E+20</c:v>
                </c:pt>
                <c:pt idx="573">
                  <c:v>5.672253529999999E+20</c:v>
                </c:pt>
                <c:pt idx="574">
                  <c:v>5.684353529999999E+20</c:v>
                </c:pt>
                <c:pt idx="575">
                  <c:v>5.702653529999999E+20</c:v>
                </c:pt>
                <c:pt idx="576">
                  <c:v>5.717753529999999E+20</c:v>
                </c:pt>
                <c:pt idx="577">
                  <c:v>5.735953529999999E+20</c:v>
                </c:pt>
                <c:pt idx="578">
                  <c:v>5.7450035299999993E+20</c:v>
                </c:pt>
                <c:pt idx="579">
                  <c:v>5.7608035299999993E+20</c:v>
                </c:pt>
                <c:pt idx="580">
                  <c:v>5.7789035299999993E+20</c:v>
                </c:pt>
                <c:pt idx="581">
                  <c:v>5.787493529999999E+20</c:v>
                </c:pt>
                <c:pt idx="582">
                  <c:v>5.800693529999999E+20</c:v>
                </c:pt>
                <c:pt idx="583">
                  <c:v>5.817893529999999E+20</c:v>
                </c:pt>
                <c:pt idx="584">
                  <c:v>5.835493529999999E+20</c:v>
                </c:pt>
                <c:pt idx="585">
                  <c:v>5.851093529999999E+20</c:v>
                </c:pt>
                <c:pt idx="586">
                  <c:v>5.867893529999999E+20</c:v>
                </c:pt>
                <c:pt idx="587">
                  <c:v>5.885893529999999E+20</c:v>
                </c:pt>
                <c:pt idx="588">
                  <c:v>5.902893529999999E+20</c:v>
                </c:pt>
                <c:pt idx="589">
                  <c:v>5.9189935299999983E+20</c:v>
                </c:pt>
                <c:pt idx="590">
                  <c:v>5.9365935299999983E+20</c:v>
                </c:pt>
                <c:pt idx="591">
                  <c:v>5.9510935299999977E+20</c:v>
                </c:pt>
                <c:pt idx="592">
                  <c:v>5.9688935299999977E+20</c:v>
                </c:pt>
                <c:pt idx="593">
                  <c:v>5.9829935299999983E+20</c:v>
                </c:pt>
                <c:pt idx="594">
                  <c:v>5.9963935299999983E+20</c:v>
                </c:pt>
                <c:pt idx="595">
                  <c:v>6.0137935299999983E+20</c:v>
                </c:pt>
                <c:pt idx="596">
                  <c:v>6.031693529999999E+20</c:v>
                </c:pt>
                <c:pt idx="597">
                  <c:v>6.0402835299999993E+20</c:v>
                </c:pt>
                <c:pt idx="598">
                  <c:v>6.05378353E+20</c:v>
                </c:pt>
                <c:pt idx="599">
                  <c:v>6.0696835300000006E+20</c:v>
                </c:pt>
                <c:pt idx="600">
                  <c:v>6.0808835300000006E+20</c:v>
                </c:pt>
                <c:pt idx="601">
                  <c:v>6.0822735300000009E+20</c:v>
                </c:pt>
                <c:pt idx="602">
                  <c:v>6.0822735300000009E+20</c:v>
                </c:pt>
                <c:pt idx="603">
                  <c:v>6.0883535300000009E+20</c:v>
                </c:pt>
                <c:pt idx="604">
                  <c:v>6.1052535300000003E+20</c:v>
                </c:pt>
                <c:pt idx="605">
                  <c:v>6.1219535300000009E+20</c:v>
                </c:pt>
                <c:pt idx="606">
                  <c:v>6.1384535300000003E+20</c:v>
                </c:pt>
                <c:pt idx="607">
                  <c:v>6.1497535299999996E+20</c:v>
                </c:pt>
                <c:pt idx="608">
                  <c:v>6.166653529999999E+20</c:v>
                </c:pt>
                <c:pt idx="609">
                  <c:v>6.1823535299999983E+20</c:v>
                </c:pt>
                <c:pt idx="610">
                  <c:v>6.195053529999999E+20</c:v>
                </c:pt>
                <c:pt idx="611">
                  <c:v>6.2038335299999996E+20</c:v>
                </c:pt>
                <c:pt idx="612">
                  <c:v>6.2125535299999996E+20</c:v>
                </c:pt>
                <c:pt idx="613">
                  <c:v>6.2207135299999996E+20</c:v>
                </c:pt>
                <c:pt idx="614">
                  <c:v>6.228253529999999E+20</c:v>
                </c:pt>
                <c:pt idx="615">
                  <c:v>6.2362235299999986E+20</c:v>
                </c:pt>
                <c:pt idx="616">
                  <c:v>6.244323529999998E+20</c:v>
                </c:pt>
                <c:pt idx="617">
                  <c:v>6.2518135299999977E+20</c:v>
                </c:pt>
                <c:pt idx="618">
                  <c:v>6.2532335299999983E+20</c:v>
                </c:pt>
                <c:pt idx="619">
                  <c:v>6.2615035299999986E+20</c:v>
                </c:pt>
                <c:pt idx="620">
                  <c:v>6.2688235299999986E+20</c:v>
                </c:pt>
                <c:pt idx="621">
                  <c:v>6.2774235299999986E+20</c:v>
                </c:pt>
                <c:pt idx="622">
                  <c:v>6.286653529999999E+20</c:v>
                </c:pt>
                <c:pt idx="623">
                  <c:v>6.2958735299999983E+20</c:v>
                </c:pt>
                <c:pt idx="624">
                  <c:v>6.2996235299999986E+20</c:v>
                </c:pt>
                <c:pt idx="625">
                  <c:v>6.3085035299999986E+20</c:v>
                </c:pt>
                <c:pt idx="626">
                  <c:v>6.3185035299999986E+20</c:v>
                </c:pt>
                <c:pt idx="627">
                  <c:v>6.328803529999998E+20</c:v>
                </c:pt>
                <c:pt idx="628">
                  <c:v>6.3374535299999977E+20</c:v>
                </c:pt>
                <c:pt idx="629">
                  <c:v>6.3437335299999977E+20</c:v>
                </c:pt>
                <c:pt idx="630">
                  <c:v>6.352723529999998E+20</c:v>
                </c:pt>
                <c:pt idx="631">
                  <c:v>6.3620135299999977E+20</c:v>
                </c:pt>
                <c:pt idx="632">
                  <c:v>6.3699335299999977E+20</c:v>
                </c:pt>
                <c:pt idx="633">
                  <c:v>6.373673529999997E+20</c:v>
                </c:pt>
                <c:pt idx="634">
                  <c:v>6.3824435299999967E+20</c:v>
                </c:pt>
                <c:pt idx="635">
                  <c:v>6.3852835299999967E+20</c:v>
                </c:pt>
                <c:pt idx="636">
                  <c:v>6.3864435299999967E+20</c:v>
                </c:pt>
                <c:pt idx="637">
                  <c:v>6.3926835299999967E+20</c:v>
                </c:pt>
                <c:pt idx="638">
                  <c:v>6.3968835299999967E+20</c:v>
                </c:pt>
                <c:pt idx="639">
                  <c:v>6.4050435299999967E+20</c:v>
                </c:pt>
                <c:pt idx="640">
                  <c:v>6.415343529999996E+20</c:v>
                </c:pt>
                <c:pt idx="641">
                  <c:v>6.4241735299999964E+20</c:v>
                </c:pt>
                <c:pt idx="642">
                  <c:v>6.432073529999997E+20</c:v>
                </c:pt>
                <c:pt idx="643">
                  <c:v>6.442273529999997E+20</c:v>
                </c:pt>
                <c:pt idx="644">
                  <c:v>6.4510935299999977E+20</c:v>
                </c:pt>
                <c:pt idx="645">
                  <c:v>6.4634935299999977E+20</c:v>
                </c:pt>
                <c:pt idx="646">
                  <c:v>6.4760935299999977E+20</c:v>
                </c:pt>
                <c:pt idx="647">
                  <c:v>6.4878935299999977E+20</c:v>
                </c:pt>
                <c:pt idx="648">
                  <c:v>6.5005935299999983E+20</c:v>
                </c:pt>
                <c:pt idx="649">
                  <c:v>6.5110935299999977E+20</c:v>
                </c:pt>
                <c:pt idx="650">
                  <c:v>6.5221935299999983E+20</c:v>
                </c:pt>
                <c:pt idx="651">
                  <c:v>6.5355935299999983E+20</c:v>
                </c:pt>
                <c:pt idx="652">
                  <c:v>6.548893529999999E+20</c:v>
                </c:pt>
                <c:pt idx="653">
                  <c:v>6.5623935299999996E+20</c:v>
                </c:pt>
                <c:pt idx="654">
                  <c:v>6.576093529999999E+20</c:v>
                </c:pt>
                <c:pt idx="655">
                  <c:v>6.5897935299999983E+20</c:v>
                </c:pt>
                <c:pt idx="656">
                  <c:v>6.6031935299999983E+20</c:v>
                </c:pt>
                <c:pt idx="657">
                  <c:v>6.616893529999999E+20</c:v>
                </c:pt>
                <c:pt idx="658">
                  <c:v>6.6257635299999993E+20</c:v>
                </c:pt>
                <c:pt idx="659">
                  <c:v>6.63906353E+20</c:v>
                </c:pt>
                <c:pt idx="660">
                  <c:v>6.6519635299999993E+20</c:v>
                </c:pt>
                <c:pt idx="661">
                  <c:v>6.66506353E+20</c:v>
                </c:pt>
                <c:pt idx="662">
                  <c:v>6.67846353E+20</c:v>
                </c:pt>
                <c:pt idx="663">
                  <c:v>6.6917635300000006E+20</c:v>
                </c:pt>
                <c:pt idx="664">
                  <c:v>6.7031635300000006E+20</c:v>
                </c:pt>
                <c:pt idx="665">
                  <c:v>6.7066435300000006E+20</c:v>
                </c:pt>
                <c:pt idx="666">
                  <c:v>6.7176435300000006E+20</c:v>
                </c:pt>
                <c:pt idx="667">
                  <c:v>6.7304435300000006E+20</c:v>
                </c:pt>
                <c:pt idx="668">
                  <c:v>6.7429435300000013E+20</c:v>
                </c:pt>
                <c:pt idx="669">
                  <c:v>6.7541435300000013E+20</c:v>
                </c:pt>
                <c:pt idx="670">
                  <c:v>6.7632635300000013E+20</c:v>
                </c:pt>
                <c:pt idx="671">
                  <c:v>6.7767635300000019E+20</c:v>
                </c:pt>
                <c:pt idx="672">
                  <c:v>6.7885635300000019E+20</c:v>
                </c:pt>
                <c:pt idx="673">
                  <c:v>6.8026635300000026E+20</c:v>
                </c:pt>
                <c:pt idx="674">
                  <c:v>6.8169635300000032E+20</c:v>
                </c:pt>
                <c:pt idx="675">
                  <c:v>6.8308635300000039E+20</c:v>
                </c:pt>
                <c:pt idx="676">
                  <c:v>6.8458635300000039E+20</c:v>
                </c:pt>
                <c:pt idx="677">
                  <c:v>6.8601635300000032E+20</c:v>
                </c:pt>
                <c:pt idx="678">
                  <c:v>6.8733635300000032E+20</c:v>
                </c:pt>
                <c:pt idx="679">
                  <c:v>6.8871635300000032E+20</c:v>
                </c:pt>
                <c:pt idx="680">
                  <c:v>6.8996635300000039E+20</c:v>
                </c:pt>
                <c:pt idx="681">
                  <c:v>6.9131635300000045E+20</c:v>
                </c:pt>
                <c:pt idx="682">
                  <c:v>6.9285635300000045E+20</c:v>
                </c:pt>
                <c:pt idx="683">
                  <c:v>6.9441635300000045E+20</c:v>
                </c:pt>
                <c:pt idx="684">
                  <c:v>6.9599635300000045E+20</c:v>
                </c:pt>
                <c:pt idx="685">
                  <c:v>6.9718635300000052E+20</c:v>
                </c:pt>
                <c:pt idx="686">
                  <c:v>6.9814835300000045E+20</c:v>
                </c:pt>
                <c:pt idx="687">
                  <c:v>6.9961835300000052E+20</c:v>
                </c:pt>
                <c:pt idx="688">
                  <c:v>7.0107835300000052E+20</c:v>
                </c:pt>
                <c:pt idx="689">
                  <c:v>7.0240835300000059E+20</c:v>
                </c:pt>
                <c:pt idx="690">
                  <c:v>7.0384835300000059E+20</c:v>
                </c:pt>
                <c:pt idx="691">
                  <c:v>7.0533835300000052E+20</c:v>
                </c:pt>
                <c:pt idx="692">
                  <c:v>7.0675665300000054E+20</c:v>
                </c:pt>
                <c:pt idx="693">
                  <c:v>7.0829665300000054E+20</c:v>
                </c:pt>
                <c:pt idx="694">
                  <c:v>7.0989665300000054E+20</c:v>
                </c:pt>
                <c:pt idx="695">
                  <c:v>7.1128665300000047E+20</c:v>
                </c:pt>
                <c:pt idx="696">
                  <c:v>7.1288665300000047E+20</c:v>
                </c:pt>
                <c:pt idx="697">
                  <c:v>7.1437665300000041E+20</c:v>
                </c:pt>
                <c:pt idx="698">
                  <c:v>7.1550665300000034E+20</c:v>
                </c:pt>
                <c:pt idx="699">
                  <c:v>7.1695665300000027E+20</c:v>
                </c:pt>
                <c:pt idx="700">
                  <c:v>7.1747765300000024E+20</c:v>
                </c:pt>
                <c:pt idx="701">
                  <c:v>7.1747765300000024E+20</c:v>
                </c:pt>
                <c:pt idx="702">
                  <c:v>7.174823030000002E+20</c:v>
                </c:pt>
                <c:pt idx="703">
                  <c:v>7.1783330300000023E+20</c:v>
                </c:pt>
                <c:pt idx="704">
                  <c:v>7.1909330300000023E+20</c:v>
                </c:pt>
                <c:pt idx="705">
                  <c:v>7.1979630300000027E+20</c:v>
                </c:pt>
                <c:pt idx="706">
                  <c:v>7.2149630300000027E+20</c:v>
                </c:pt>
                <c:pt idx="707">
                  <c:v>7.2314630300000033E+20</c:v>
                </c:pt>
                <c:pt idx="708">
                  <c:v>7.2460630300000033E+20</c:v>
                </c:pt>
                <c:pt idx="709">
                  <c:v>7.2598630300000033E+20</c:v>
                </c:pt>
                <c:pt idx="710">
                  <c:v>7.2752630300000033E+20</c:v>
                </c:pt>
                <c:pt idx="711">
                  <c:v>7.292563030000004E+20</c:v>
                </c:pt>
                <c:pt idx="712">
                  <c:v>7.307563030000004E+20</c:v>
                </c:pt>
                <c:pt idx="713">
                  <c:v>7.323763030000004E+20</c:v>
                </c:pt>
                <c:pt idx="714">
                  <c:v>7.340963030000004E+20</c:v>
                </c:pt>
                <c:pt idx="715">
                  <c:v>7.356163030000004E+20</c:v>
                </c:pt>
                <c:pt idx="716">
                  <c:v>7.371363030000004E+20</c:v>
                </c:pt>
                <c:pt idx="717">
                  <c:v>7.389363030000004E+20</c:v>
                </c:pt>
                <c:pt idx="718">
                  <c:v>7.407363030000004E+20</c:v>
                </c:pt>
                <c:pt idx="719">
                  <c:v>7.424763030000004E+20</c:v>
                </c:pt>
                <c:pt idx="720">
                  <c:v>7.4292530300000036E+20</c:v>
                </c:pt>
                <c:pt idx="721">
                  <c:v>7.4292530300000036E+20</c:v>
                </c:pt>
                <c:pt idx="722">
                  <c:v>7.4356759300000042E+20</c:v>
                </c:pt>
                <c:pt idx="723">
                  <c:v>7.4499269300000037E+20</c:v>
                </c:pt>
                <c:pt idx="724">
                  <c:v>7.4708009300000034E+20</c:v>
                </c:pt>
                <c:pt idx="725">
                  <c:v>7.4925709300000031E+20</c:v>
                </c:pt>
                <c:pt idx="726">
                  <c:v>7.5141959300000029E+20</c:v>
                </c:pt>
                <c:pt idx="727">
                  <c:v>7.5359249300000027E+20</c:v>
                </c:pt>
                <c:pt idx="728">
                  <c:v>7.5573169300000027E+20</c:v>
                </c:pt>
                <c:pt idx="729">
                  <c:v>7.5792709300000024E+20</c:v>
                </c:pt>
                <c:pt idx="730">
                  <c:v>7.5992689300000027E+20</c:v>
                </c:pt>
                <c:pt idx="731">
                  <c:v>7.6220169300000034E+20</c:v>
                </c:pt>
                <c:pt idx="732">
                  <c:v>7.6438719300000036E+20</c:v>
                </c:pt>
                <c:pt idx="733">
                  <c:v>7.6630739300000032E+20</c:v>
                </c:pt>
                <c:pt idx="734">
                  <c:v>7.6807239300000029E+20</c:v>
                </c:pt>
                <c:pt idx="735">
                  <c:v>7.6994879300000023E+20</c:v>
                </c:pt>
                <c:pt idx="736">
                  <c:v>7.7185119300000023E+20</c:v>
                </c:pt>
                <c:pt idx="737">
                  <c:v>7.726578230000002E+20</c:v>
                </c:pt>
                <c:pt idx="738">
                  <c:v>7.7498842300000017E+20</c:v>
                </c:pt>
                <c:pt idx="739">
                  <c:v>7.773898230000002E+20</c:v>
                </c:pt>
                <c:pt idx="740">
                  <c:v>7.7916142300000027E+20</c:v>
                </c:pt>
                <c:pt idx="741">
                  <c:v>7.7950766300000027E+20</c:v>
                </c:pt>
                <c:pt idx="742">
                  <c:v>7.810802630000003E+20</c:v>
                </c:pt>
                <c:pt idx="743">
                  <c:v>7.8313606300000033E+20</c:v>
                </c:pt>
                <c:pt idx="744">
                  <c:v>7.8502726300000033E+20</c:v>
                </c:pt>
                <c:pt idx="745">
                  <c:v>7.871394630000003E+20</c:v>
                </c:pt>
                <c:pt idx="746">
                  <c:v>7.8929016300000025E+20</c:v>
                </c:pt>
                <c:pt idx="747">
                  <c:v>7.913816630000002E+20</c:v>
                </c:pt>
                <c:pt idx="748">
                  <c:v>7.9247666300000023E+20</c:v>
                </c:pt>
                <c:pt idx="749">
                  <c:v>7.9451376300000018E+20</c:v>
                </c:pt>
                <c:pt idx="750">
                  <c:v>7.9622556300000022E+20</c:v>
                </c:pt>
                <c:pt idx="751">
                  <c:v>7.9831976300000025E+20</c:v>
                </c:pt>
                <c:pt idx="752">
                  <c:v>7.9834769300000027E+20</c:v>
                </c:pt>
                <c:pt idx="753">
                  <c:v>8.0021399300000029E+20</c:v>
                </c:pt>
                <c:pt idx="754">
                  <c:v>8.0205629300000031E+20</c:v>
                </c:pt>
                <c:pt idx="755">
                  <c:v>8.0396699300000026E+20</c:v>
                </c:pt>
                <c:pt idx="756">
                  <c:v>8.0621769300000021E+20</c:v>
                </c:pt>
                <c:pt idx="757">
                  <c:v>8.0807049300000021E+20</c:v>
                </c:pt>
                <c:pt idx="758">
                  <c:v>8.1019399300000016E+20</c:v>
                </c:pt>
                <c:pt idx="759">
                  <c:v>8.1243949300000018E+20</c:v>
                </c:pt>
                <c:pt idx="760">
                  <c:v>8.1460479300000023E+20</c:v>
                </c:pt>
                <c:pt idx="761">
                  <c:v>8.1676259300000019E+20</c:v>
                </c:pt>
                <c:pt idx="762">
                  <c:v>8.1882129300000014E+20</c:v>
                </c:pt>
                <c:pt idx="763">
                  <c:v>8.2090599300000016E+20</c:v>
                </c:pt>
                <c:pt idx="764">
                  <c:v>8.2268899300000019E+20</c:v>
                </c:pt>
                <c:pt idx="765">
                  <c:v>8.2477819300000013E+20</c:v>
                </c:pt>
                <c:pt idx="766">
                  <c:v>8.2708369300000014E+20</c:v>
                </c:pt>
                <c:pt idx="767">
                  <c:v>8.2932409300000021E+20</c:v>
                </c:pt>
                <c:pt idx="768">
                  <c:v>8.3149159300000016E+20</c:v>
                </c:pt>
                <c:pt idx="769">
                  <c:v>8.3348509300000018E+20</c:v>
                </c:pt>
                <c:pt idx="770">
                  <c:v>8.3570579300000019E+20</c:v>
                </c:pt>
                <c:pt idx="771">
                  <c:v>8.3741389300000018E+20</c:v>
                </c:pt>
                <c:pt idx="772">
                  <c:v>8.3895159300000016E+20</c:v>
                </c:pt>
                <c:pt idx="773">
                  <c:v>8.4099909300000011E+20</c:v>
                </c:pt>
                <c:pt idx="774">
                  <c:v>8.4327539300000006E+20</c:v>
                </c:pt>
                <c:pt idx="775">
                  <c:v>8.4509309300000005E+20</c:v>
                </c:pt>
                <c:pt idx="776">
                  <c:v>8.47262993E+20</c:v>
                </c:pt>
                <c:pt idx="777">
                  <c:v>8.4862609300000001E+20</c:v>
                </c:pt>
                <c:pt idx="778">
                  <c:v>8.50742993E+20</c:v>
                </c:pt>
                <c:pt idx="779">
                  <c:v>8.5277239300000003E+20</c:v>
                </c:pt>
                <c:pt idx="780">
                  <c:v>8.5499679299999996E+20</c:v>
                </c:pt>
                <c:pt idx="781">
                  <c:v>8.57267793E+20</c:v>
                </c:pt>
                <c:pt idx="782">
                  <c:v>8.59538993E+20</c:v>
                </c:pt>
                <c:pt idx="783">
                  <c:v>8.6181859300000006E+20</c:v>
                </c:pt>
                <c:pt idx="784">
                  <c:v>8.6269871300000009E+20</c:v>
                </c:pt>
                <c:pt idx="785">
                  <c:v>8.6480901300000011E+20</c:v>
                </c:pt>
                <c:pt idx="786">
                  <c:v>8.6696541300000005E+20</c:v>
                </c:pt>
                <c:pt idx="787">
                  <c:v>8.6913111300000003E+20</c:v>
                </c:pt>
                <c:pt idx="788">
                  <c:v>8.7126931300000006E+20</c:v>
                </c:pt>
                <c:pt idx="789">
                  <c:v>8.7338051300000006E+20</c:v>
                </c:pt>
                <c:pt idx="790">
                  <c:v>8.7559631300000009E+20</c:v>
                </c:pt>
                <c:pt idx="791">
                  <c:v>8.7787521300000014E+20</c:v>
                </c:pt>
                <c:pt idx="792">
                  <c:v>8.8013421300000018E+20</c:v>
                </c:pt>
                <c:pt idx="793">
                  <c:v>8.8230571300000013E+20</c:v>
                </c:pt>
                <c:pt idx="794">
                  <c:v>8.8438491300000013E+20</c:v>
                </c:pt>
                <c:pt idx="795">
                  <c:v>8.8650141300000018E+20</c:v>
                </c:pt>
                <c:pt idx="796">
                  <c:v>8.8878661300000024E+20</c:v>
                </c:pt>
                <c:pt idx="797">
                  <c:v>8.9108561300000027E+20</c:v>
                </c:pt>
                <c:pt idx="798">
                  <c:v>8.9316341300000024E+20</c:v>
                </c:pt>
                <c:pt idx="799">
                  <c:v>8.9537561300000021E+20</c:v>
                </c:pt>
                <c:pt idx="800">
                  <c:v>8.9686661300000024E+20</c:v>
                </c:pt>
                <c:pt idx="801">
                  <c:v>8.9824241300000027E+20</c:v>
                </c:pt>
                <c:pt idx="802">
                  <c:v>8.9918946300000023E+20</c:v>
                </c:pt>
                <c:pt idx="803">
                  <c:v>9.0038096300000018E+20</c:v>
                </c:pt>
                <c:pt idx="804">
                  <c:v>9.016016630000002E+20</c:v>
                </c:pt>
                <c:pt idx="805">
                  <c:v>9.0291146300000017E+20</c:v>
                </c:pt>
                <c:pt idx="806">
                  <c:v>9.0423096300000012E+20</c:v>
                </c:pt>
                <c:pt idx="807">
                  <c:v>9.0547156300000015E+20</c:v>
                </c:pt>
                <c:pt idx="808">
                  <c:v>9.0678796300000009E+20</c:v>
                </c:pt>
                <c:pt idx="809">
                  <c:v>9.0809316300000015E+20</c:v>
                </c:pt>
                <c:pt idx="810">
                  <c:v>9.0940796300000022E+20</c:v>
                </c:pt>
                <c:pt idx="811">
                  <c:v>9.1071976300000025E+20</c:v>
                </c:pt>
                <c:pt idx="812">
                  <c:v>9.120752630000002E+20</c:v>
                </c:pt>
                <c:pt idx="813">
                  <c:v>9.1299355300000026E+20</c:v>
                </c:pt>
                <c:pt idx="814">
                  <c:v>9.1414125300000031E+20</c:v>
                </c:pt>
                <c:pt idx="815">
                  <c:v>9.1544555300000026E+20</c:v>
                </c:pt>
                <c:pt idx="816">
                  <c:v>9.1660305300000027E+20</c:v>
                </c:pt>
                <c:pt idx="817">
                  <c:v>9.1786055300000029E+20</c:v>
                </c:pt>
                <c:pt idx="818">
                  <c:v>9.1913685300000024E+20</c:v>
                </c:pt>
                <c:pt idx="819">
                  <c:v>9.1961445300000024E+20</c:v>
                </c:pt>
                <c:pt idx="820">
                  <c:v>9.2076345300000021E+20</c:v>
                </c:pt>
                <c:pt idx="821">
                  <c:v>9.2220425300000021E+20</c:v>
                </c:pt>
                <c:pt idx="822">
                  <c:v>9.2414065300000027E+20</c:v>
                </c:pt>
                <c:pt idx="823">
                  <c:v>9.2613325300000031E+20</c:v>
                </c:pt>
                <c:pt idx="824">
                  <c:v>9.2844785300000027E+20</c:v>
                </c:pt>
                <c:pt idx="825">
                  <c:v>9.3068385300000027E+20</c:v>
                </c:pt>
                <c:pt idx="826">
                  <c:v>9.3290285300000031E+20</c:v>
                </c:pt>
                <c:pt idx="827">
                  <c:v>9.3511275300000026E+20</c:v>
                </c:pt>
                <c:pt idx="828">
                  <c:v>9.3709705300000021E+20</c:v>
                </c:pt>
                <c:pt idx="829">
                  <c:v>9.3937435300000026E+20</c:v>
                </c:pt>
                <c:pt idx="830">
                  <c:v>9.4144805300000024E+20</c:v>
                </c:pt>
                <c:pt idx="831">
                  <c:v>9.4355035300000026E+20</c:v>
                </c:pt>
                <c:pt idx="832">
                  <c:v>9.4569875300000019E+20</c:v>
                </c:pt>
                <c:pt idx="833">
                  <c:v>9.4752635300000013E+20</c:v>
                </c:pt>
                <c:pt idx="834">
                  <c:v>9.4966145300000014E+20</c:v>
                </c:pt>
                <c:pt idx="835">
                  <c:v>9.5135105300000014E+20</c:v>
                </c:pt>
                <c:pt idx="836">
                  <c:v>9.5352245300000011E+20</c:v>
                </c:pt>
                <c:pt idx="837">
                  <c:v>9.5553115300000013E+20</c:v>
                </c:pt>
                <c:pt idx="838">
                  <c:v>9.5684655300000009E+20</c:v>
                </c:pt>
                <c:pt idx="839">
                  <c:v>9.5901755300000013E+20</c:v>
                </c:pt>
                <c:pt idx="840">
                  <c:v>9.6117835300000013E+20</c:v>
                </c:pt>
                <c:pt idx="841">
                  <c:v>9.6338365300000018E+20</c:v>
                </c:pt>
                <c:pt idx="842">
                  <c:v>9.6546215300000016E+20</c:v>
                </c:pt>
                <c:pt idx="843">
                  <c:v>9.6734475300000013E+20</c:v>
                </c:pt>
                <c:pt idx="844">
                  <c:v>9.6873815300000016E+20</c:v>
                </c:pt>
                <c:pt idx="845">
                  <c:v>9.6943975300000016E+20</c:v>
                </c:pt>
                <c:pt idx="846">
                  <c:v>9.7133795300000019E+20</c:v>
                </c:pt>
                <c:pt idx="847">
                  <c:v>9.7357535300000023E+20</c:v>
                </c:pt>
                <c:pt idx="848">
                  <c:v>9.7577255300000016E+20</c:v>
                </c:pt>
                <c:pt idx="849">
                  <c:v>9.7806245300000011E+20</c:v>
                </c:pt>
                <c:pt idx="850">
                  <c:v>9.8024215300000016E+20</c:v>
                </c:pt>
                <c:pt idx="851">
                  <c:v>9.8244585300000021E+20</c:v>
                </c:pt>
                <c:pt idx="852">
                  <c:v>9.8461455300000023E+20</c:v>
                </c:pt>
                <c:pt idx="853">
                  <c:v>9.8677865300000021E+20</c:v>
                </c:pt>
                <c:pt idx="854">
                  <c:v>9.8876355300000019E+20</c:v>
                </c:pt>
                <c:pt idx="855">
                  <c:v>9.9099075300000019E+20</c:v>
                </c:pt>
                <c:pt idx="856">
                  <c:v>9.9333115300000013E+20</c:v>
                </c:pt>
                <c:pt idx="857">
                  <c:v>9.9559955300000019E+20</c:v>
                </c:pt>
                <c:pt idx="858">
                  <c:v>9.9775115300000026E+20</c:v>
                </c:pt>
                <c:pt idx="859">
                  <c:v>9.9950075300000026E+20</c:v>
                </c:pt>
                <c:pt idx="860">
                  <c:v>1.0017894530000003E+21</c:v>
                </c:pt>
                <c:pt idx="861">
                  <c:v>1.0040204530000003E+21</c:v>
                </c:pt>
                <c:pt idx="862">
                  <c:v>1.0063491530000003E+21</c:v>
                </c:pt>
                <c:pt idx="863">
                  <c:v>1.0087456530000004E+21</c:v>
                </c:pt>
                <c:pt idx="864">
                  <c:v>1.0109086530000004E+21</c:v>
                </c:pt>
                <c:pt idx="865">
                  <c:v>1.0132481530000004E+21</c:v>
                </c:pt>
                <c:pt idx="866">
                  <c:v>1.0155244530000003E+21</c:v>
                </c:pt>
                <c:pt idx="867">
                  <c:v>1.0178822530000003E+21</c:v>
                </c:pt>
                <c:pt idx="868">
                  <c:v>1.0178822530000003E+21</c:v>
                </c:pt>
                <c:pt idx="869">
                  <c:v>1.0178822530000003E+21</c:v>
                </c:pt>
                <c:pt idx="870">
                  <c:v>1.0178822530000003E+21</c:v>
                </c:pt>
                <c:pt idx="871">
                  <c:v>1.0178822530000003E+21</c:v>
                </c:pt>
                <c:pt idx="872">
                  <c:v>1.0178822530000003E+21</c:v>
                </c:pt>
                <c:pt idx="873">
                  <c:v>1.0178822530000003E+21</c:v>
                </c:pt>
                <c:pt idx="874">
                  <c:v>1.0178822530000003E+21</c:v>
                </c:pt>
                <c:pt idx="875">
                  <c:v>1.0178822530000003E+21</c:v>
                </c:pt>
                <c:pt idx="876">
                  <c:v>1.0178822530000003E+21</c:v>
                </c:pt>
                <c:pt idx="877">
                  <c:v>1.0178822530000003E+21</c:v>
                </c:pt>
                <c:pt idx="878">
                  <c:v>1.0178822530000003E+21</c:v>
                </c:pt>
                <c:pt idx="879">
                  <c:v>1.0178822530000003E+21</c:v>
                </c:pt>
                <c:pt idx="880">
                  <c:v>1.0178822530000003E+21</c:v>
                </c:pt>
                <c:pt idx="881">
                  <c:v>1.0178822530000003E+21</c:v>
                </c:pt>
                <c:pt idx="882">
                  <c:v>1.0178822530000003E+21</c:v>
                </c:pt>
                <c:pt idx="883">
                  <c:v>1.0178822530000003E+21</c:v>
                </c:pt>
                <c:pt idx="884">
                  <c:v>1.0178822530000003E+21</c:v>
                </c:pt>
                <c:pt idx="885">
                  <c:v>1.0178822530000003E+21</c:v>
                </c:pt>
                <c:pt idx="886">
                  <c:v>1.0178822530000003E+21</c:v>
                </c:pt>
                <c:pt idx="887">
                  <c:v>1.0178822530000003E+21</c:v>
                </c:pt>
                <c:pt idx="888">
                  <c:v>1.0178822530000003E+21</c:v>
                </c:pt>
                <c:pt idx="889">
                  <c:v>1.0178822530000003E+21</c:v>
                </c:pt>
                <c:pt idx="890">
                  <c:v>1.0178822530000003E+21</c:v>
                </c:pt>
                <c:pt idx="891">
                  <c:v>1.0178822530000003E+21</c:v>
                </c:pt>
                <c:pt idx="892">
                  <c:v>1.0178822530000003E+21</c:v>
                </c:pt>
                <c:pt idx="893">
                  <c:v>1.0178822530000003E+21</c:v>
                </c:pt>
                <c:pt idx="894">
                  <c:v>1.0178822530000003E+21</c:v>
                </c:pt>
                <c:pt idx="895">
                  <c:v>1.0178822530000003E+21</c:v>
                </c:pt>
                <c:pt idx="896">
                  <c:v>1.0178822530000003E+21</c:v>
                </c:pt>
                <c:pt idx="897">
                  <c:v>1.0178822530000003E+21</c:v>
                </c:pt>
                <c:pt idx="898">
                  <c:v>1.0178822530000003E+21</c:v>
                </c:pt>
                <c:pt idx="899">
                  <c:v>1.0187832530000002E+21</c:v>
                </c:pt>
                <c:pt idx="900">
                  <c:v>1.0201432530000002E+21</c:v>
                </c:pt>
                <c:pt idx="901">
                  <c:v>1.0215232530000002E+21</c:v>
                </c:pt>
                <c:pt idx="902">
                  <c:v>1.0229132530000003E+21</c:v>
                </c:pt>
                <c:pt idx="903">
                  <c:v>1.0239332530000003E+21</c:v>
                </c:pt>
                <c:pt idx="904">
                  <c:v>1.0248872530000004E+21</c:v>
                </c:pt>
                <c:pt idx="905">
                  <c:v>1.0264372530000004E+21</c:v>
                </c:pt>
                <c:pt idx="906">
                  <c:v>1.0280372530000004E+21</c:v>
                </c:pt>
                <c:pt idx="907">
                  <c:v>1.0294272530000005E+21</c:v>
                </c:pt>
                <c:pt idx="908">
                  <c:v>1.0307572530000004E+21</c:v>
                </c:pt>
                <c:pt idx="909">
                  <c:v>1.0324472530000004E+21</c:v>
                </c:pt>
                <c:pt idx="910">
                  <c:v>1.0340072530000004E+21</c:v>
                </c:pt>
                <c:pt idx="911">
                  <c:v>1.0356772530000004E+21</c:v>
                </c:pt>
                <c:pt idx="912">
                  <c:v>1.0371972530000004E+21</c:v>
                </c:pt>
                <c:pt idx="913">
                  <c:v>1.0386472530000004E+21</c:v>
                </c:pt>
                <c:pt idx="914">
                  <c:v>1.0388382530000004E+21</c:v>
                </c:pt>
                <c:pt idx="915">
                  <c:v>1.0400982530000004E+21</c:v>
                </c:pt>
                <c:pt idx="916">
                  <c:v>1.0415182530000004E+21</c:v>
                </c:pt>
                <c:pt idx="917">
                  <c:v>1.0432182530000004E+21</c:v>
                </c:pt>
                <c:pt idx="918">
                  <c:v>1.0448882530000005E+21</c:v>
                </c:pt>
                <c:pt idx="919">
                  <c:v>1.0452002530000005E+21</c:v>
                </c:pt>
                <c:pt idx="920">
                  <c:v>1.0454792530000005E+21</c:v>
                </c:pt>
                <c:pt idx="921">
                  <c:v>1.0466592530000005E+21</c:v>
                </c:pt>
                <c:pt idx="922">
                  <c:v>1.0482892530000006E+21</c:v>
                </c:pt>
                <c:pt idx="923">
                  <c:v>1.0499292530000006E+21</c:v>
                </c:pt>
                <c:pt idx="924">
                  <c:v>1.0516792530000006E+21</c:v>
                </c:pt>
                <c:pt idx="925">
                  <c:v>1.0534692530000007E+21</c:v>
                </c:pt>
                <c:pt idx="926">
                  <c:v>1.0551692530000007E+21</c:v>
                </c:pt>
                <c:pt idx="927">
                  <c:v>1.0569392530000008E+21</c:v>
                </c:pt>
                <c:pt idx="928">
                  <c:v>1.0587392530000008E+21</c:v>
                </c:pt>
                <c:pt idx="929">
                  <c:v>1.0608792530000008E+21</c:v>
                </c:pt>
                <c:pt idx="930">
                  <c:v>1.0630592530000008E+21</c:v>
                </c:pt>
                <c:pt idx="931">
                  <c:v>1.0651292530000008E+21</c:v>
                </c:pt>
                <c:pt idx="932">
                  <c:v>1.0672492530000008E+21</c:v>
                </c:pt>
                <c:pt idx="933">
                  <c:v>1.0694392530000009E+21</c:v>
                </c:pt>
                <c:pt idx="934">
                  <c:v>1.0716192530000009E+21</c:v>
                </c:pt>
                <c:pt idx="935">
                  <c:v>1.0739192530000009E+21</c:v>
                </c:pt>
                <c:pt idx="936">
                  <c:v>1.0761192530000009E+21</c:v>
                </c:pt>
                <c:pt idx="937">
                  <c:v>1.0781392530000009E+21</c:v>
                </c:pt>
                <c:pt idx="938">
                  <c:v>1.0799692530000008E+21</c:v>
                </c:pt>
                <c:pt idx="939">
                  <c:v>1.0818992530000008E+21</c:v>
                </c:pt>
                <c:pt idx="940">
                  <c:v>1.0835292530000008E+21</c:v>
                </c:pt>
                <c:pt idx="941">
                  <c:v>1.0860692530000008E+21</c:v>
                </c:pt>
                <c:pt idx="942">
                  <c:v>1.0884892530000008E+21</c:v>
                </c:pt>
                <c:pt idx="943">
                  <c:v>1.0908092530000008E+21</c:v>
                </c:pt>
                <c:pt idx="944">
                  <c:v>1.0933992530000009E+21</c:v>
                </c:pt>
                <c:pt idx="945">
                  <c:v>1.0959692530000008E+21</c:v>
                </c:pt>
                <c:pt idx="946">
                  <c:v>1.0983292530000008E+21</c:v>
                </c:pt>
                <c:pt idx="947">
                  <c:v>1.1008192530000008E+21</c:v>
                </c:pt>
                <c:pt idx="948">
                  <c:v>1.1034992530000008E+21</c:v>
                </c:pt>
                <c:pt idx="949">
                  <c:v>1.1060892530000008E+21</c:v>
                </c:pt>
                <c:pt idx="950">
                  <c:v>1.1080392530000009E+21</c:v>
                </c:pt>
                <c:pt idx="951">
                  <c:v>1.1107292530000008E+21</c:v>
                </c:pt>
                <c:pt idx="952">
                  <c:v>1.1119992530000009E+21</c:v>
                </c:pt>
                <c:pt idx="953">
                  <c:v>1.112277253000001E+21</c:v>
                </c:pt>
                <c:pt idx="954">
                  <c:v>1.112496253000001E+21</c:v>
                </c:pt>
                <c:pt idx="955">
                  <c:v>1.1146062530000011E+21</c:v>
                </c:pt>
                <c:pt idx="956">
                  <c:v>1.1170762530000011E+21</c:v>
                </c:pt>
                <c:pt idx="957">
                  <c:v>1.1196562530000011E+21</c:v>
                </c:pt>
                <c:pt idx="958">
                  <c:v>1.1221462530000012E+21</c:v>
                </c:pt>
                <c:pt idx="959">
                  <c:v>1.1248262530000012E+21</c:v>
                </c:pt>
                <c:pt idx="960">
                  <c:v>1.1258762530000011E+21</c:v>
                </c:pt>
                <c:pt idx="961">
                  <c:v>1.1278662530000012E+21</c:v>
                </c:pt>
                <c:pt idx="962">
                  <c:v>1.1296362530000011E+21</c:v>
                </c:pt>
                <c:pt idx="963">
                  <c:v>1.1320262530000012E+21</c:v>
                </c:pt>
                <c:pt idx="964">
                  <c:v>1.1344162530000013E+21</c:v>
                </c:pt>
                <c:pt idx="965">
                  <c:v>1.1366862530000013E+21</c:v>
                </c:pt>
                <c:pt idx="966">
                  <c:v>1.1392462530000013E+21</c:v>
                </c:pt>
                <c:pt idx="967">
                  <c:v>1.1417162530000014E+21</c:v>
                </c:pt>
                <c:pt idx="968">
                  <c:v>1.1445162530000014E+21</c:v>
                </c:pt>
                <c:pt idx="969">
                  <c:v>1.1471362530000014E+21</c:v>
                </c:pt>
                <c:pt idx="970">
                  <c:v>1.1497862530000015E+21</c:v>
                </c:pt>
                <c:pt idx="971">
                  <c:v>1.1525262530000015E+21</c:v>
                </c:pt>
                <c:pt idx="972">
                  <c:v>1.1552062530000015E+21</c:v>
                </c:pt>
                <c:pt idx="973">
                  <c:v>1.1578462530000015E+21</c:v>
                </c:pt>
                <c:pt idx="974">
                  <c:v>1.1595762530000015E+21</c:v>
                </c:pt>
                <c:pt idx="975">
                  <c:v>1.1619762530000015E+21</c:v>
                </c:pt>
                <c:pt idx="976">
                  <c:v>1.1645262530000016E+21</c:v>
                </c:pt>
                <c:pt idx="977">
                  <c:v>1.1671662530000016E+21</c:v>
                </c:pt>
                <c:pt idx="978">
                  <c:v>1.1699062530000016E+21</c:v>
                </c:pt>
                <c:pt idx="979">
                  <c:v>1.1725962530000017E+21</c:v>
                </c:pt>
                <c:pt idx="980">
                  <c:v>1.1749962530000017E+21</c:v>
                </c:pt>
                <c:pt idx="981">
                  <c:v>1.1766962530000017E+21</c:v>
                </c:pt>
                <c:pt idx="982">
                  <c:v>1.1790962530000017E+21</c:v>
                </c:pt>
                <c:pt idx="983">
                  <c:v>1.1816862530000016E+21</c:v>
                </c:pt>
                <c:pt idx="984">
                  <c:v>1.1844762530000017E+21</c:v>
                </c:pt>
                <c:pt idx="985">
                  <c:v>1.1866962530000018E+21</c:v>
                </c:pt>
                <c:pt idx="986">
                  <c:v>1.1893762530000018E+21</c:v>
                </c:pt>
                <c:pt idx="987">
                  <c:v>1.1920062530000018E+21</c:v>
                </c:pt>
                <c:pt idx="988">
                  <c:v>1.1946262530000017E+21</c:v>
                </c:pt>
                <c:pt idx="989">
                  <c:v>1.1963562530000017E+21</c:v>
                </c:pt>
                <c:pt idx="990">
                  <c:v>1.1985362530000018E+21</c:v>
                </c:pt>
                <c:pt idx="991">
                  <c:v>1.2002562530000018E+21</c:v>
                </c:pt>
                <c:pt idx="992">
                  <c:v>1.2028262530000017E+21</c:v>
                </c:pt>
                <c:pt idx="993">
                  <c:v>1.2051062530000017E+21</c:v>
                </c:pt>
                <c:pt idx="994">
                  <c:v>1.2072662530000017E+21</c:v>
                </c:pt>
                <c:pt idx="995">
                  <c:v>1.2096362530000017E+21</c:v>
                </c:pt>
                <c:pt idx="996">
                  <c:v>1.2121562530000017E+21</c:v>
                </c:pt>
                <c:pt idx="997">
                  <c:v>1.2145862530000017E+21</c:v>
                </c:pt>
                <c:pt idx="998">
                  <c:v>1.2169462530000017E+21</c:v>
                </c:pt>
                <c:pt idx="999">
                  <c:v>1.2195362530000018E+21</c:v>
                </c:pt>
                <c:pt idx="1000">
                  <c:v>1.2221462530000017E+21</c:v>
                </c:pt>
                <c:pt idx="1001">
                  <c:v>1.2249062530000017E+21</c:v>
                </c:pt>
                <c:pt idx="1002">
                  <c:v>1.2274162530000018E+21</c:v>
                </c:pt>
                <c:pt idx="1003">
                  <c:v>1.2278812530000019E+21</c:v>
                </c:pt>
                <c:pt idx="1004">
                  <c:v>1.228346253000002E+21</c:v>
                </c:pt>
                <c:pt idx="1005">
                  <c:v>1.230626253000002E+21</c:v>
                </c:pt>
                <c:pt idx="1006">
                  <c:v>1.2328762530000019E+21</c:v>
                </c:pt>
                <c:pt idx="1007">
                  <c:v>1.2354162530000018E+21</c:v>
                </c:pt>
                <c:pt idx="1008">
                  <c:v>1.2367462530000017E+21</c:v>
                </c:pt>
                <c:pt idx="1009">
                  <c:v>1.2393662530000016E+21</c:v>
                </c:pt>
                <c:pt idx="1010">
                  <c:v>1.2420062530000016E+21</c:v>
                </c:pt>
                <c:pt idx="1011">
                  <c:v>1.2444962530000015E+21</c:v>
                </c:pt>
                <c:pt idx="1012">
                  <c:v>1.2473362530000015E+21</c:v>
                </c:pt>
                <c:pt idx="1013">
                  <c:v>1.2490762530000014E+21</c:v>
                </c:pt>
                <c:pt idx="1014">
                  <c:v>1.2515762530000013E+21</c:v>
                </c:pt>
                <c:pt idx="1015">
                  <c:v>1.2542762530000014E+21</c:v>
                </c:pt>
                <c:pt idx="1016">
                  <c:v>1.2569862530000015E+21</c:v>
                </c:pt>
                <c:pt idx="1017">
                  <c:v>1.2595262530000016E+21</c:v>
                </c:pt>
                <c:pt idx="1018">
                  <c:v>1.2622962530000015E+21</c:v>
                </c:pt>
                <c:pt idx="1019">
                  <c:v>1.2651262530000016E+21</c:v>
                </c:pt>
                <c:pt idx="1020">
                  <c:v>1.2678162530000015E+21</c:v>
                </c:pt>
                <c:pt idx="1021">
                  <c:v>1.2704162530000015E+21</c:v>
                </c:pt>
                <c:pt idx="1022">
                  <c:v>1.2731362530000015E+21</c:v>
                </c:pt>
                <c:pt idx="1023">
                  <c:v>1.2759062530000015E+21</c:v>
                </c:pt>
                <c:pt idx="1024">
                  <c:v>1.2783562530000014E+21</c:v>
                </c:pt>
                <c:pt idx="1025">
                  <c:v>1.2808762530000014E+21</c:v>
                </c:pt>
                <c:pt idx="1026">
                  <c:v>1.2830762530000014E+21</c:v>
                </c:pt>
                <c:pt idx="1027">
                  <c:v>1.2856462530000013E+21</c:v>
                </c:pt>
                <c:pt idx="1028">
                  <c:v>1.2881362530000013E+21</c:v>
                </c:pt>
                <c:pt idx="1029">
                  <c:v>1.2905762530000013E+21</c:v>
                </c:pt>
                <c:pt idx="1030">
                  <c:v>1.2932362530000014E+21</c:v>
                </c:pt>
                <c:pt idx="1031">
                  <c:v>1.2959262530000013E+21</c:v>
                </c:pt>
                <c:pt idx="1032">
                  <c:v>1.2985062530000015E+21</c:v>
                </c:pt>
                <c:pt idx="1033">
                  <c:v>1.3005862530000015E+21</c:v>
                </c:pt>
                <c:pt idx="1034">
                  <c:v>1.3031262530000016E+21</c:v>
                </c:pt>
                <c:pt idx="1035">
                  <c:v>1.3059162530000017E+21</c:v>
                </c:pt>
                <c:pt idx="1036">
                  <c:v>1.3084762530000017E+21</c:v>
                </c:pt>
                <c:pt idx="1037">
                  <c:v>1.3096062530000016E+21</c:v>
                </c:pt>
                <c:pt idx="1038">
                  <c:v>1.3120562530000015E+21</c:v>
                </c:pt>
                <c:pt idx="1039">
                  <c:v>1.3146662530000015E+21</c:v>
                </c:pt>
                <c:pt idx="1040">
                  <c:v>1.3166162530000015E+21</c:v>
                </c:pt>
                <c:pt idx="1041">
                  <c:v>1.3193462530000015E+21</c:v>
                </c:pt>
                <c:pt idx="1042">
                  <c:v>1.3220462530000013E+21</c:v>
                </c:pt>
                <c:pt idx="1043">
                  <c:v>1.3246062530000013E+21</c:v>
                </c:pt>
                <c:pt idx="1044">
                  <c:v>1.3267562530000014E+21</c:v>
                </c:pt>
                <c:pt idx="1045">
                  <c:v>1.3285662530000013E+21</c:v>
                </c:pt>
                <c:pt idx="1046">
                  <c:v>1.3313262530000013E+21</c:v>
                </c:pt>
                <c:pt idx="1047">
                  <c:v>1.3339062530000012E+21</c:v>
                </c:pt>
                <c:pt idx="1048">
                  <c:v>1.3357762530000013E+21</c:v>
                </c:pt>
                <c:pt idx="1049">
                  <c:v>1.3386562530000013E+21</c:v>
                </c:pt>
                <c:pt idx="1050">
                  <c:v>1.3394292530000012E+21</c:v>
                </c:pt>
                <c:pt idx="1051">
                  <c:v>1.3401542530000012E+21</c:v>
                </c:pt>
                <c:pt idx="1052">
                  <c:v>1.3425242530000011E+21</c:v>
                </c:pt>
                <c:pt idx="1053">
                  <c:v>1.3451142530000012E+21</c:v>
                </c:pt>
                <c:pt idx="1054">
                  <c:v>1.3474942530000011E+21</c:v>
                </c:pt>
                <c:pt idx="1055">
                  <c:v>1.349744253000001E+21</c:v>
                </c:pt>
                <c:pt idx="1056">
                  <c:v>1.3520842530000009E+21</c:v>
                </c:pt>
                <c:pt idx="1057">
                  <c:v>1.354464253000001E+21</c:v>
                </c:pt>
                <c:pt idx="1058">
                  <c:v>1.3547542530000009E+21</c:v>
                </c:pt>
                <c:pt idx="1059">
                  <c:v>1.3547542530000009E+21</c:v>
                </c:pt>
                <c:pt idx="1060">
                  <c:v>1.356744253000001E+21</c:v>
                </c:pt>
                <c:pt idx="1061">
                  <c:v>1.3592742530000009E+21</c:v>
                </c:pt>
                <c:pt idx="1062">
                  <c:v>1.3612542530000011E+21</c:v>
                </c:pt>
                <c:pt idx="1063">
                  <c:v>1.3636542530000011E+21</c:v>
                </c:pt>
                <c:pt idx="1064">
                  <c:v>1.3638572530000011E+21</c:v>
                </c:pt>
                <c:pt idx="1065">
                  <c:v>1.3642682530000011E+21</c:v>
                </c:pt>
                <c:pt idx="1066">
                  <c:v>1.3660282530000011E+21</c:v>
                </c:pt>
                <c:pt idx="1067">
                  <c:v>1.3685782530000012E+21</c:v>
                </c:pt>
                <c:pt idx="1068">
                  <c:v>1.3713582530000013E+21</c:v>
                </c:pt>
                <c:pt idx="1069">
                  <c:v>1.3740882530000013E+21</c:v>
                </c:pt>
                <c:pt idx="1070">
                  <c:v>1.3767082530000014E+21</c:v>
                </c:pt>
                <c:pt idx="1071">
                  <c:v>1.3791282530000013E+21</c:v>
                </c:pt>
                <c:pt idx="1072">
                  <c:v>1.3808982530000012E+21</c:v>
                </c:pt>
                <c:pt idx="1073">
                  <c:v>1.3817302530000012E+21</c:v>
                </c:pt>
                <c:pt idx="1074">
                  <c:v>1.3845102530000013E+21</c:v>
                </c:pt>
                <c:pt idx="1075">
                  <c:v>1.3872002530000013E+21</c:v>
                </c:pt>
                <c:pt idx="1076">
                  <c:v>1.3899002530000011E+21</c:v>
                </c:pt>
                <c:pt idx="1077">
                  <c:v>1.3925502530000011E+21</c:v>
                </c:pt>
                <c:pt idx="1078">
                  <c:v>1.3930632530000012E+21</c:v>
                </c:pt>
                <c:pt idx="1079">
                  <c:v>1.3941032530000012E+21</c:v>
                </c:pt>
                <c:pt idx="1080">
                  <c:v>1.3967332530000012E+21</c:v>
                </c:pt>
                <c:pt idx="1081">
                  <c:v>1.3986432530000013E+21</c:v>
                </c:pt>
                <c:pt idx="1082">
                  <c:v>1.4011932530000014E+21</c:v>
                </c:pt>
                <c:pt idx="1083">
                  <c:v>1.4015982530000013E+21</c:v>
                </c:pt>
                <c:pt idx="1084">
                  <c:v>1.4037082530000014E+21</c:v>
                </c:pt>
                <c:pt idx="1085">
                  <c:v>1.4062482530000013E+21</c:v>
                </c:pt>
                <c:pt idx="1086">
                  <c:v>1.4089782530000012E+21</c:v>
                </c:pt>
                <c:pt idx="1087">
                  <c:v>1.4118182530000012E+21</c:v>
                </c:pt>
                <c:pt idx="1088">
                  <c:v>1.4125582530000013E+21</c:v>
                </c:pt>
                <c:pt idx="1089">
                  <c:v>1.4136782530000013E+21</c:v>
                </c:pt>
                <c:pt idx="1090">
                  <c:v>1.4147282530000013E+21</c:v>
                </c:pt>
                <c:pt idx="1091">
                  <c:v>1.4171782530000012E+21</c:v>
                </c:pt>
                <c:pt idx="1092">
                  <c:v>1.4198082530000013E+21</c:v>
                </c:pt>
                <c:pt idx="1093">
                  <c:v>1.4221282530000013E+21</c:v>
                </c:pt>
                <c:pt idx="1094">
                  <c:v>1.4244782530000013E+21</c:v>
                </c:pt>
                <c:pt idx="1095">
                  <c:v>1.4268682530000014E+21</c:v>
                </c:pt>
                <c:pt idx="1096">
                  <c:v>1.4290482530000013E+21</c:v>
                </c:pt>
                <c:pt idx="1097">
                  <c:v>1.4316082530000013E+21</c:v>
                </c:pt>
                <c:pt idx="1098">
                  <c:v>1.4342682530000011E+21</c:v>
                </c:pt>
                <c:pt idx="1099">
                  <c:v>1.4356682530000011E+21</c:v>
                </c:pt>
                <c:pt idx="1100">
                  <c:v>1.4379982530000011E+21</c:v>
                </c:pt>
                <c:pt idx="1101">
                  <c:v>1.4406382530000011E+21</c:v>
                </c:pt>
                <c:pt idx="1102">
                  <c:v>1.4427882530000011E+21</c:v>
                </c:pt>
                <c:pt idx="1103">
                  <c:v>1.4454282530000011E+21</c:v>
                </c:pt>
                <c:pt idx="1104">
                  <c:v>1.4479382530000012E+21</c:v>
                </c:pt>
                <c:pt idx="1105">
                  <c:v>1.4501882530000011E+21</c:v>
                </c:pt>
                <c:pt idx="1106">
                  <c:v>1.4527982530000011E+21</c:v>
                </c:pt>
                <c:pt idx="1107">
                  <c:v>1.4552282530000011E+21</c:v>
                </c:pt>
                <c:pt idx="1108">
                  <c:v>1.4579882530000011E+21</c:v>
                </c:pt>
                <c:pt idx="1109">
                  <c:v>1.4606182530000012E+21</c:v>
                </c:pt>
                <c:pt idx="1110">
                  <c:v>1.4624782530000013E+21</c:v>
                </c:pt>
                <c:pt idx="1111">
                  <c:v>1.4650882530000013E+21</c:v>
                </c:pt>
                <c:pt idx="1112">
                  <c:v>1.4662082530000013E+21</c:v>
                </c:pt>
                <c:pt idx="1113">
                  <c:v>1.4687682530000013E+21</c:v>
                </c:pt>
                <c:pt idx="1114">
                  <c:v>1.4714882530000013E+21</c:v>
                </c:pt>
                <c:pt idx="1115">
                  <c:v>1.4738782530000013E+21</c:v>
                </c:pt>
                <c:pt idx="1116">
                  <c:v>1.4762382530000013E+21</c:v>
                </c:pt>
                <c:pt idx="1117">
                  <c:v>1.4787882530000014E+21</c:v>
                </c:pt>
                <c:pt idx="1118">
                  <c:v>1.4814082530000015E+21</c:v>
                </c:pt>
                <c:pt idx="1119">
                  <c:v>1.4841982530000016E+21</c:v>
                </c:pt>
                <c:pt idx="1120">
                  <c:v>1.4866982530000015E+21</c:v>
                </c:pt>
                <c:pt idx="1121">
                  <c:v>1.4876672530000016E+21</c:v>
                </c:pt>
                <c:pt idx="1122">
                  <c:v>1.4878162530000015E+21</c:v>
                </c:pt>
                <c:pt idx="1123">
                  <c:v>1.4902262530000015E+21</c:v>
                </c:pt>
                <c:pt idx="1124">
                  <c:v>1.4927262530000016E+21</c:v>
                </c:pt>
                <c:pt idx="1125">
                  <c:v>1.4952062530000016E+21</c:v>
                </c:pt>
                <c:pt idx="1126">
                  <c:v>1.4978662530000015E+21</c:v>
                </c:pt>
                <c:pt idx="1127">
                  <c:v>1.5002462530000016E+21</c:v>
                </c:pt>
                <c:pt idx="1128">
                  <c:v>1.5029662530000016E+21</c:v>
                </c:pt>
                <c:pt idx="1129">
                  <c:v>1.5055062530000017E+21</c:v>
                </c:pt>
                <c:pt idx="1130">
                  <c:v>1.5080562530000018E+21</c:v>
                </c:pt>
                <c:pt idx="1131">
                  <c:v>1.5093662530000018E+21</c:v>
                </c:pt>
                <c:pt idx="1132">
                  <c:v>1.509594253000002E+21</c:v>
                </c:pt>
                <c:pt idx="1133">
                  <c:v>1.510264253000002E+21</c:v>
                </c:pt>
                <c:pt idx="1134">
                  <c:v>1.5110302530000021E+21</c:v>
                </c:pt>
                <c:pt idx="1135">
                  <c:v>1.5119642530000022E+21</c:v>
                </c:pt>
                <c:pt idx="1136">
                  <c:v>1.5129642530000022E+21</c:v>
                </c:pt>
                <c:pt idx="1137">
                  <c:v>1.5138702530000021E+21</c:v>
                </c:pt>
                <c:pt idx="1138">
                  <c:v>1.514970253000002E+21</c:v>
                </c:pt>
                <c:pt idx="1139">
                  <c:v>1.5160702530000021E+21</c:v>
                </c:pt>
                <c:pt idx="1140">
                  <c:v>1.5171902530000021E+21</c:v>
                </c:pt>
                <c:pt idx="1141">
                  <c:v>1.518280253000002E+21</c:v>
                </c:pt>
                <c:pt idx="1142">
                  <c:v>1.5193902530000021E+21</c:v>
                </c:pt>
                <c:pt idx="1143">
                  <c:v>1.520298253000002E+21</c:v>
                </c:pt>
                <c:pt idx="1144">
                  <c:v>1.521808253000002E+21</c:v>
                </c:pt>
                <c:pt idx="1145">
                  <c:v>1.521808253000002E+21</c:v>
                </c:pt>
                <c:pt idx="1146">
                  <c:v>1.522558853000002E+21</c:v>
                </c:pt>
                <c:pt idx="1147">
                  <c:v>1.5243888530000021E+21</c:v>
                </c:pt>
                <c:pt idx="1148">
                  <c:v>1.526110853000002E+21</c:v>
                </c:pt>
                <c:pt idx="1149">
                  <c:v>1.5273848530000019E+21</c:v>
                </c:pt>
                <c:pt idx="1150">
                  <c:v>1.528974853000002E+21</c:v>
                </c:pt>
                <c:pt idx="1151">
                  <c:v>1.531254853000002E+21</c:v>
                </c:pt>
                <c:pt idx="1152">
                  <c:v>1.5331148530000021E+21</c:v>
                </c:pt>
                <c:pt idx="1153">
                  <c:v>1.5343548530000021E+21</c:v>
                </c:pt>
                <c:pt idx="1154">
                  <c:v>1.535129853000002E+21</c:v>
                </c:pt>
                <c:pt idx="1155">
                  <c:v>1.537769853000002E+21</c:v>
                </c:pt>
                <c:pt idx="1156">
                  <c:v>1.5404398530000021E+21</c:v>
                </c:pt>
                <c:pt idx="1157">
                  <c:v>1.542899853000002E+21</c:v>
                </c:pt>
                <c:pt idx="1158">
                  <c:v>1.5452298530000019E+21</c:v>
                </c:pt>
                <c:pt idx="1159">
                  <c:v>1.547689853000002E+21</c:v>
                </c:pt>
                <c:pt idx="1160">
                  <c:v>1.5502398530000021E+21</c:v>
                </c:pt>
                <c:pt idx="1161">
                  <c:v>1.552649853000002E+21</c:v>
                </c:pt>
                <c:pt idx="1162">
                  <c:v>1.555369853000002E+21</c:v>
                </c:pt>
                <c:pt idx="1163">
                  <c:v>1.5580698530000022E+21</c:v>
                </c:pt>
                <c:pt idx="1164">
                  <c:v>1.5607698530000023E+21</c:v>
                </c:pt>
                <c:pt idx="1165">
                  <c:v>1.5625198530000024E+21</c:v>
                </c:pt>
                <c:pt idx="1166">
                  <c:v>1.5639898530000024E+21</c:v>
                </c:pt>
                <c:pt idx="1167">
                  <c:v>1.5656098530000026E+21</c:v>
                </c:pt>
                <c:pt idx="1168">
                  <c:v>1.5667998530000026E+21</c:v>
                </c:pt>
                <c:pt idx="1169">
                  <c:v>1.5684798530000026E+21</c:v>
                </c:pt>
                <c:pt idx="1170">
                  <c:v>1.5710598530000025E+21</c:v>
                </c:pt>
                <c:pt idx="1171">
                  <c:v>1.5734298530000024E+21</c:v>
                </c:pt>
                <c:pt idx="1172">
                  <c:v>1.5754198530000025E+21</c:v>
                </c:pt>
                <c:pt idx="1173">
                  <c:v>1.5778098530000026E+21</c:v>
                </c:pt>
                <c:pt idx="1174">
                  <c:v>1.5804798530000026E+21</c:v>
                </c:pt>
                <c:pt idx="1175">
                  <c:v>1.5831298530000026E+21</c:v>
                </c:pt>
                <c:pt idx="1176">
                  <c:v>1.5858198530000025E+21</c:v>
                </c:pt>
                <c:pt idx="1177">
                  <c:v>1.5884398530000024E+21</c:v>
                </c:pt>
                <c:pt idx="1178">
                  <c:v>1.5907598530000024E+21</c:v>
                </c:pt>
                <c:pt idx="1179">
                  <c:v>1.5932598530000022E+21</c:v>
                </c:pt>
                <c:pt idx="1180">
                  <c:v>1.5952398530000024E+21</c:v>
                </c:pt>
                <c:pt idx="1181">
                  <c:v>1.5979598530000024E+21</c:v>
                </c:pt>
                <c:pt idx="1182">
                  <c:v>1.6004598530000022E+21</c:v>
                </c:pt>
                <c:pt idx="1183">
                  <c:v>1.6030498530000023E+21</c:v>
                </c:pt>
                <c:pt idx="1184">
                  <c:v>1.6057498530000022E+21</c:v>
                </c:pt>
                <c:pt idx="1185">
                  <c:v>1.6083498530000022E+21</c:v>
                </c:pt>
                <c:pt idx="1186">
                  <c:v>1.6110298530000022E+21</c:v>
                </c:pt>
                <c:pt idx="1187">
                  <c:v>1.612169853000002E+21</c:v>
                </c:pt>
                <c:pt idx="1188">
                  <c:v>1.6148798530000021E+21</c:v>
                </c:pt>
                <c:pt idx="1189">
                  <c:v>1.617609853000002E+21</c:v>
                </c:pt>
                <c:pt idx="1190">
                  <c:v>1.620329853000002E+21</c:v>
                </c:pt>
                <c:pt idx="1191">
                  <c:v>1.6229498530000022E+21</c:v>
                </c:pt>
                <c:pt idx="1192">
                  <c:v>1.6257798530000022E+21</c:v>
                </c:pt>
                <c:pt idx="1193">
                  <c:v>1.6284398530000024E+21</c:v>
                </c:pt>
                <c:pt idx="1194">
                  <c:v>1.6311698530000023E+21</c:v>
                </c:pt>
                <c:pt idx="1195">
                  <c:v>1.6338298530000022E+21</c:v>
                </c:pt>
                <c:pt idx="1196">
                  <c:v>1.6366798530000021E+21</c:v>
                </c:pt>
                <c:pt idx="1197">
                  <c:v>1.6381598530000021E+21</c:v>
                </c:pt>
                <c:pt idx="1198">
                  <c:v>1.6406298530000022E+21</c:v>
                </c:pt>
                <c:pt idx="1199">
                  <c:v>1.6431798530000022E+21</c:v>
                </c:pt>
                <c:pt idx="1200">
                  <c:v>1.6458398530000021E+21</c:v>
                </c:pt>
                <c:pt idx="1201">
                  <c:v>1.6487998530000021E+21</c:v>
                </c:pt>
                <c:pt idx="1202">
                  <c:v>1.651529853000002E+21</c:v>
                </c:pt>
                <c:pt idx="1203">
                  <c:v>1.6542398530000021E+21</c:v>
                </c:pt>
                <c:pt idx="1204">
                  <c:v>1.6572598530000022E+21</c:v>
                </c:pt>
                <c:pt idx="1205">
                  <c:v>1.6601498530000022E+21</c:v>
                </c:pt>
                <c:pt idx="1206">
                  <c:v>1.663209853000002E+21</c:v>
                </c:pt>
                <c:pt idx="1207">
                  <c:v>1.6661998530000021E+21</c:v>
                </c:pt>
                <c:pt idx="1208">
                  <c:v>1.668809853000002E+21</c:v>
                </c:pt>
                <c:pt idx="1209">
                  <c:v>1.6717598530000021E+21</c:v>
                </c:pt>
                <c:pt idx="1210">
                  <c:v>1.6746798530000021E+21</c:v>
                </c:pt>
                <c:pt idx="1211">
                  <c:v>1.6775798530000022E+21</c:v>
                </c:pt>
                <c:pt idx="1212">
                  <c:v>1.6802498530000023E+21</c:v>
                </c:pt>
                <c:pt idx="1213">
                  <c:v>1.6832298530000024E+21</c:v>
                </c:pt>
                <c:pt idx="1214">
                  <c:v>1.6848698530000024E+21</c:v>
                </c:pt>
                <c:pt idx="1215">
                  <c:v>1.6877298530000023E+21</c:v>
                </c:pt>
                <c:pt idx="1216">
                  <c:v>1.6905298530000023E+21</c:v>
                </c:pt>
                <c:pt idx="1217">
                  <c:v>1.6935398530000022E+21</c:v>
                </c:pt>
                <c:pt idx="1218">
                  <c:v>1.6965398530000022E+21</c:v>
                </c:pt>
                <c:pt idx="1219">
                  <c:v>1.6996298530000022E+21</c:v>
                </c:pt>
                <c:pt idx="1220">
                  <c:v>1.7025998530000021E+21</c:v>
                </c:pt>
                <c:pt idx="1221">
                  <c:v>1.705619853000002E+21</c:v>
                </c:pt>
                <c:pt idx="1222">
                  <c:v>1.708409853000002E+21</c:v>
                </c:pt>
                <c:pt idx="1223">
                  <c:v>1.7112698530000022E+21</c:v>
                </c:pt>
                <c:pt idx="1224">
                  <c:v>1.7131398530000022E+21</c:v>
                </c:pt>
                <c:pt idx="1225">
                  <c:v>1.7158998530000022E+21</c:v>
                </c:pt>
                <c:pt idx="1226">
                  <c:v>1.7186098530000023E+21</c:v>
                </c:pt>
                <c:pt idx="1227">
                  <c:v>1.7212098530000023E+21</c:v>
                </c:pt>
                <c:pt idx="1228">
                  <c:v>1.7237198530000024E+21</c:v>
                </c:pt>
                <c:pt idx="1229">
                  <c:v>1.7265098530000024E+21</c:v>
                </c:pt>
                <c:pt idx="1230">
                  <c:v>1.7294398530000024E+21</c:v>
                </c:pt>
                <c:pt idx="1231">
                  <c:v>1.7320198530000025E+21</c:v>
                </c:pt>
                <c:pt idx="1232">
                  <c:v>1.7346398530000026E+21</c:v>
                </c:pt>
                <c:pt idx="1233">
                  <c:v>1.7359498530000027E+21</c:v>
                </c:pt>
                <c:pt idx="1234">
                  <c:v>1.7384398530000026E+21</c:v>
                </c:pt>
                <c:pt idx="1235">
                  <c:v>1.7411998530000026E+21</c:v>
                </c:pt>
                <c:pt idx="1236">
                  <c:v>1.7440298530000027E+21</c:v>
                </c:pt>
                <c:pt idx="1237">
                  <c:v>1.7467598530000026E+21</c:v>
                </c:pt>
                <c:pt idx="1238">
                  <c:v>1.7495898530000027E+21</c:v>
                </c:pt>
                <c:pt idx="1239">
                  <c:v>1.7523898530000027E+21</c:v>
                </c:pt>
                <c:pt idx="1240">
                  <c:v>1.7552798530000026E+21</c:v>
                </c:pt>
                <c:pt idx="1241">
                  <c:v>1.7582698530000027E+21</c:v>
                </c:pt>
                <c:pt idx="1242">
                  <c:v>1.7606298530000027E+21</c:v>
                </c:pt>
                <c:pt idx="1243">
                  <c:v>1.7630298530000027E+21</c:v>
                </c:pt>
                <c:pt idx="1244">
                  <c:v>1.7657498530000027E+21</c:v>
                </c:pt>
                <c:pt idx="1245">
                  <c:v>1.7686398530000026E+21</c:v>
                </c:pt>
                <c:pt idx="1246">
                  <c:v>1.7712398530000026E+21</c:v>
                </c:pt>
                <c:pt idx="1247">
                  <c:v>1.7740198530000025E+21</c:v>
                </c:pt>
                <c:pt idx="1248">
                  <c:v>1.7760398530000024E+21</c:v>
                </c:pt>
                <c:pt idx="1249">
                  <c:v>1.7787398530000025E+21</c:v>
                </c:pt>
                <c:pt idx="1250">
                  <c:v>1.7815698530000026E+21</c:v>
                </c:pt>
                <c:pt idx="1251">
                  <c:v>1.7843098530000027E+21</c:v>
                </c:pt>
                <c:pt idx="1252">
                  <c:v>1.7870998530000028E+21</c:v>
                </c:pt>
                <c:pt idx="1253">
                  <c:v>1.7896598530000028E+21</c:v>
                </c:pt>
                <c:pt idx="1254">
                  <c:v>1.7925598530000026E+21</c:v>
                </c:pt>
                <c:pt idx="1255">
                  <c:v>1.7953498530000027E+21</c:v>
                </c:pt>
                <c:pt idx="1256">
                  <c:v>1.7960788530000028E+21</c:v>
                </c:pt>
                <c:pt idx="1257">
                  <c:v>1.7967108530000028E+21</c:v>
                </c:pt>
                <c:pt idx="1258">
                  <c:v>1.7994208530000029E+21</c:v>
                </c:pt>
                <c:pt idx="1259">
                  <c:v>1.8019008530000029E+21</c:v>
                </c:pt>
                <c:pt idx="1260">
                  <c:v>1.8046708530000028E+21</c:v>
                </c:pt>
                <c:pt idx="1261">
                  <c:v>1.8074208530000029E+21</c:v>
                </c:pt>
                <c:pt idx="1262">
                  <c:v>1.8102208530000029E+21</c:v>
                </c:pt>
                <c:pt idx="1263">
                  <c:v>1.813080853000003E+21</c:v>
                </c:pt>
                <c:pt idx="1264">
                  <c:v>1.815760853000003E+21</c:v>
                </c:pt>
                <c:pt idx="1265">
                  <c:v>1.8182708530000031E+21</c:v>
                </c:pt>
                <c:pt idx="1266">
                  <c:v>1.820520853000003E+21</c:v>
                </c:pt>
                <c:pt idx="1267">
                  <c:v>1.823360853000003E+21</c:v>
                </c:pt>
                <c:pt idx="1268">
                  <c:v>1.8261908530000031E+21</c:v>
                </c:pt>
                <c:pt idx="1269">
                  <c:v>1.8288208530000031E+21</c:v>
                </c:pt>
                <c:pt idx="1270">
                  <c:v>1.8315708530000032E+21</c:v>
                </c:pt>
                <c:pt idx="1271">
                  <c:v>1.8343708530000032E+21</c:v>
                </c:pt>
                <c:pt idx="1272">
                  <c:v>1.8363408530000031E+21</c:v>
                </c:pt>
                <c:pt idx="1273">
                  <c:v>1.8387008530000031E+21</c:v>
                </c:pt>
                <c:pt idx="1274">
                  <c:v>1.8410408530000033E+21</c:v>
                </c:pt>
                <c:pt idx="1275">
                  <c:v>1.8437008530000031E+21</c:v>
                </c:pt>
                <c:pt idx="1276">
                  <c:v>1.8466208530000031E+21</c:v>
                </c:pt>
                <c:pt idx="1277">
                  <c:v>1.8493308530000032E+21</c:v>
                </c:pt>
                <c:pt idx="1278">
                  <c:v>1.8521808530000031E+21</c:v>
                </c:pt>
                <c:pt idx="1279">
                  <c:v>1.8551108530000031E+21</c:v>
                </c:pt>
                <c:pt idx="1280">
                  <c:v>1.8578708530000031E+21</c:v>
                </c:pt>
                <c:pt idx="1281">
                  <c:v>1.860480853000003E+21</c:v>
                </c:pt>
                <c:pt idx="1282">
                  <c:v>1.8616208530000031E+21</c:v>
                </c:pt>
                <c:pt idx="1283">
                  <c:v>1.8644108530000032E+21</c:v>
                </c:pt>
                <c:pt idx="1284">
                  <c:v>1.8673008530000031E+21</c:v>
                </c:pt>
                <c:pt idx="1285">
                  <c:v>1.8690308530000031E+21</c:v>
                </c:pt>
                <c:pt idx="1286">
                  <c:v>1.871720853000003E+21</c:v>
                </c:pt>
                <c:pt idx="1287">
                  <c:v>1.874240853000003E+21</c:v>
                </c:pt>
                <c:pt idx="1288">
                  <c:v>1.8769808530000031E+21</c:v>
                </c:pt>
                <c:pt idx="1289">
                  <c:v>1.879720853000003E+21</c:v>
                </c:pt>
                <c:pt idx="1290">
                  <c:v>1.8824208530000031E+21</c:v>
                </c:pt>
                <c:pt idx="1291">
                  <c:v>1.8850708530000031E+21</c:v>
                </c:pt>
                <c:pt idx="1292">
                  <c:v>1.8857468530000029E+21</c:v>
                </c:pt>
                <c:pt idx="1293">
                  <c:v>1.8865668530000028E+21</c:v>
                </c:pt>
                <c:pt idx="1294">
                  <c:v>1.8891268530000028E+21</c:v>
                </c:pt>
                <c:pt idx="1295">
                  <c:v>1.8918168530000027E+21</c:v>
                </c:pt>
                <c:pt idx="1296">
                  <c:v>1.8943168530000029E+21</c:v>
                </c:pt>
                <c:pt idx="1297">
                  <c:v>1.8966268530000029E+21</c:v>
                </c:pt>
                <c:pt idx="1298">
                  <c:v>1.899496853000003E+21</c:v>
                </c:pt>
                <c:pt idx="1299">
                  <c:v>1.902216853000003E+21</c:v>
                </c:pt>
                <c:pt idx="1300">
                  <c:v>1.9041868530000029E+21</c:v>
                </c:pt>
                <c:pt idx="1301">
                  <c:v>1.9068368530000029E+21</c:v>
                </c:pt>
                <c:pt idx="1302">
                  <c:v>1.9097968530000029E+21</c:v>
                </c:pt>
                <c:pt idx="1303">
                  <c:v>1.9128368530000029E+21</c:v>
                </c:pt>
                <c:pt idx="1304">
                  <c:v>1.9150268530000029E+21</c:v>
                </c:pt>
                <c:pt idx="1305">
                  <c:v>1.9171268530000028E+21</c:v>
                </c:pt>
                <c:pt idx="1306">
                  <c:v>1.9198768530000029E+21</c:v>
                </c:pt>
                <c:pt idx="1307">
                  <c:v>1.9228868530000028E+21</c:v>
                </c:pt>
                <c:pt idx="1308">
                  <c:v>1.9241668530000028E+21</c:v>
                </c:pt>
                <c:pt idx="1309">
                  <c:v>1.9271668530000028E+21</c:v>
                </c:pt>
                <c:pt idx="1310">
                  <c:v>1.9302768530000029E+21</c:v>
                </c:pt>
                <c:pt idx="1311">
                  <c:v>1.933016853000003E+21</c:v>
                </c:pt>
                <c:pt idx="1312">
                  <c:v>1.9341068530000029E+21</c:v>
                </c:pt>
                <c:pt idx="1313">
                  <c:v>1.9365868530000029E+21</c:v>
                </c:pt>
                <c:pt idx="1314">
                  <c:v>1.938816853000003E+21</c:v>
                </c:pt>
                <c:pt idx="1315">
                  <c:v>1.941456853000003E+21</c:v>
                </c:pt>
                <c:pt idx="1316">
                  <c:v>1.9439568530000031E+21</c:v>
                </c:pt>
                <c:pt idx="1317">
                  <c:v>1.946856853000003E+21</c:v>
                </c:pt>
                <c:pt idx="1318">
                  <c:v>1.949696853000003E+21</c:v>
                </c:pt>
                <c:pt idx="1319">
                  <c:v>1.9520368530000031E+21</c:v>
                </c:pt>
                <c:pt idx="1320">
                  <c:v>1.9548668530000032E+21</c:v>
                </c:pt>
                <c:pt idx="1321">
                  <c:v>1.9571168530000031E+21</c:v>
                </c:pt>
                <c:pt idx="1322">
                  <c:v>1.9598468530000031E+21</c:v>
                </c:pt>
                <c:pt idx="1323">
                  <c:v>1.961936853000003E+21</c:v>
                </c:pt>
                <c:pt idx="1324">
                  <c:v>1.9645868530000029E+21</c:v>
                </c:pt>
                <c:pt idx="1325">
                  <c:v>1.967536853000003E+21</c:v>
                </c:pt>
                <c:pt idx="1326">
                  <c:v>1.9703568530000031E+21</c:v>
                </c:pt>
                <c:pt idx="1327">
                  <c:v>1.9729168530000031E+21</c:v>
                </c:pt>
                <c:pt idx="1328">
                  <c:v>1.9758468530000031E+21</c:v>
                </c:pt>
                <c:pt idx="1329">
                  <c:v>1.9783868530000029E+21</c:v>
                </c:pt>
                <c:pt idx="1330">
                  <c:v>1.9812268530000029E+21</c:v>
                </c:pt>
                <c:pt idx="1331">
                  <c:v>1.9836068530000028E+21</c:v>
                </c:pt>
                <c:pt idx="1332">
                  <c:v>1.9864568530000027E+21</c:v>
                </c:pt>
                <c:pt idx="1333">
                  <c:v>1.9889668530000028E+21</c:v>
                </c:pt>
                <c:pt idx="1334">
                  <c:v>1.9905968530000029E+21</c:v>
                </c:pt>
                <c:pt idx="1335">
                  <c:v>1.9934268530000029E+21</c:v>
                </c:pt>
                <c:pt idx="1336">
                  <c:v>1.996216853000003E+21</c:v>
                </c:pt>
                <c:pt idx="1337">
                  <c:v>1.998976853000003E+21</c:v>
                </c:pt>
                <c:pt idx="1338">
                  <c:v>2.0015168530000029E+21</c:v>
                </c:pt>
                <c:pt idx="1339">
                  <c:v>2.0043268530000028E+21</c:v>
                </c:pt>
                <c:pt idx="1340">
                  <c:v>2.0067268530000028E+21</c:v>
                </c:pt>
                <c:pt idx="1341">
                  <c:v>2.0089368530000027E+21</c:v>
                </c:pt>
                <c:pt idx="1342">
                  <c:v>2.0114268530000027E+21</c:v>
                </c:pt>
                <c:pt idx="1343">
                  <c:v>2.0135068530000027E+21</c:v>
                </c:pt>
                <c:pt idx="1344">
                  <c:v>2.0161268530000025E+21</c:v>
                </c:pt>
                <c:pt idx="1345">
                  <c:v>2.0187568530000026E+21</c:v>
                </c:pt>
                <c:pt idx="1346">
                  <c:v>2.0201568530000026E+21</c:v>
                </c:pt>
                <c:pt idx="1347">
                  <c:v>2.0226368530000026E+21</c:v>
                </c:pt>
                <c:pt idx="1348">
                  <c:v>2.0250968530000025E+21</c:v>
                </c:pt>
                <c:pt idx="1349">
                  <c:v>2.0277268530000025E+21</c:v>
                </c:pt>
                <c:pt idx="1350">
                  <c:v>2.0304468530000025E+21</c:v>
                </c:pt>
                <c:pt idx="1351">
                  <c:v>2.0333068530000027E+21</c:v>
                </c:pt>
                <c:pt idx="1352">
                  <c:v>2.0361668530000028E+21</c:v>
                </c:pt>
                <c:pt idx="1353">
                  <c:v>2.0389768530000027E+21</c:v>
                </c:pt>
                <c:pt idx="1354">
                  <c:v>2.0417768530000027E+21</c:v>
                </c:pt>
                <c:pt idx="1355">
                  <c:v>2.0446268530000027E+21</c:v>
                </c:pt>
                <c:pt idx="1356">
                  <c:v>2.0472868530000028E+21</c:v>
                </c:pt>
                <c:pt idx="1357">
                  <c:v>2.0500168530000027E+21</c:v>
                </c:pt>
                <c:pt idx="1358">
                  <c:v>2.0522868530000028E+21</c:v>
                </c:pt>
                <c:pt idx="1359">
                  <c:v>2.0551068530000029E+21</c:v>
                </c:pt>
                <c:pt idx="1360">
                  <c:v>2.0575268530000028E+21</c:v>
                </c:pt>
                <c:pt idx="1361">
                  <c:v>2.0600068530000028E+21</c:v>
                </c:pt>
                <c:pt idx="1362">
                  <c:v>2.0624968530000027E+21</c:v>
                </c:pt>
                <c:pt idx="1363">
                  <c:v>2.0640168530000027E+21</c:v>
                </c:pt>
                <c:pt idx="1364">
                  <c:v>2.0661668530000028E+21</c:v>
                </c:pt>
                <c:pt idx="1365">
                  <c:v>2.0663638530000028E+21</c:v>
                </c:pt>
                <c:pt idx="1366">
                  <c:v>2.0672698530000027E+21</c:v>
                </c:pt>
                <c:pt idx="1367">
                  <c:v>2.0682798530000026E+21</c:v>
                </c:pt>
                <c:pt idx="1368">
                  <c:v>2.0693798530000025E+21</c:v>
                </c:pt>
                <c:pt idx="1369">
                  <c:v>2.0703058530000026E+21</c:v>
                </c:pt>
                <c:pt idx="1370">
                  <c:v>2.0714258530000026E+21</c:v>
                </c:pt>
                <c:pt idx="1371">
                  <c:v>2.0727258530000027E+21</c:v>
                </c:pt>
                <c:pt idx="1372">
                  <c:v>2.0740158530000026E+21</c:v>
                </c:pt>
                <c:pt idx="1373">
                  <c:v>2.0746688530000026E+21</c:v>
                </c:pt>
                <c:pt idx="1374">
                  <c:v>2.0759888530000026E+21</c:v>
                </c:pt>
                <c:pt idx="1375">
                  <c:v>2.0774388530000025E+21</c:v>
                </c:pt>
                <c:pt idx="1376">
                  <c:v>2.0789388530000027E+21</c:v>
                </c:pt>
                <c:pt idx="1377">
                  <c:v>2.0803988530000025E+21</c:v>
                </c:pt>
                <c:pt idx="1378">
                  <c:v>2.0816388530000025E+21</c:v>
                </c:pt>
                <c:pt idx="1379">
                  <c:v>2.0831588530000025E+21</c:v>
                </c:pt>
                <c:pt idx="1380">
                  <c:v>2.0846988530000027E+21</c:v>
                </c:pt>
                <c:pt idx="1381">
                  <c:v>2.0860688530000026E+21</c:v>
                </c:pt>
                <c:pt idx="1382">
                  <c:v>2.0873188530000025E+21</c:v>
                </c:pt>
                <c:pt idx="1383">
                  <c:v>2.0880298530000024E+21</c:v>
                </c:pt>
                <c:pt idx="1384">
                  <c:v>2.0897298530000023E+21</c:v>
                </c:pt>
                <c:pt idx="1385">
                  <c:v>2.0905308530000024E+21</c:v>
                </c:pt>
                <c:pt idx="1386">
                  <c:v>2.0918408530000025E+21</c:v>
                </c:pt>
                <c:pt idx="1387">
                  <c:v>2.0934608530000026E+21</c:v>
                </c:pt>
                <c:pt idx="1388">
                  <c:v>2.0955408530000026E+21</c:v>
                </c:pt>
                <c:pt idx="1389">
                  <c:v>2.0976608530000026E+21</c:v>
                </c:pt>
                <c:pt idx="1390">
                  <c:v>2.0985798530000025E+21</c:v>
                </c:pt>
                <c:pt idx="1391">
                  <c:v>2.1009298530000026E+21</c:v>
                </c:pt>
                <c:pt idx="1392">
                  <c:v>2.1029498530000027E+21</c:v>
                </c:pt>
                <c:pt idx="1393">
                  <c:v>2.1056898530000026E+21</c:v>
                </c:pt>
                <c:pt idx="1394">
                  <c:v>2.1085398530000025E+21</c:v>
                </c:pt>
                <c:pt idx="1395">
                  <c:v>2.1113998530000024E+21</c:v>
                </c:pt>
                <c:pt idx="1396">
                  <c:v>2.1141498530000024E+21</c:v>
                </c:pt>
                <c:pt idx="1397">
                  <c:v>2.1169798530000025E+21</c:v>
                </c:pt>
                <c:pt idx="1398">
                  <c:v>2.1198898530000026E+21</c:v>
                </c:pt>
                <c:pt idx="1399">
                  <c:v>2.1228498530000026E+21</c:v>
                </c:pt>
                <c:pt idx="1400">
                  <c:v>2.1258098530000026E+21</c:v>
                </c:pt>
                <c:pt idx="1401">
                  <c:v>2.1286698530000024E+21</c:v>
                </c:pt>
                <c:pt idx="1402">
                  <c:v>2.1315798530000025E+21</c:v>
                </c:pt>
                <c:pt idx="1403">
                  <c:v>2.1344698530000024E+21</c:v>
                </c:pt>
                <c:pt idx="1404">
                  <c:v>2.1370798530000024E+21</c:v>
                </c:pt>
                <c:pt idx="1405">
                  <c:v>2.1395898530000024E+21</c:v>
                </c:pt>
                <c:pt idx="1406">
                  <c:v>2.1422598530000025E+21</c:v>
                </c:pt>
                <c:pt idx="1407">
                  <c:v>2.1453598530000026E+21</c:v>
                </c:pt>
                <c:pt idx="1408">
                  <c:v>2.1483798530000028E+21</c:v>
                </c:pt>
                <c:pt idx="1409">
                  <c:v>2.1513398530000028E+21</c:v>
                </c:pt>
                <c:pt idx="1410">
                  <c:v>2.1543998530000026E+21</c:v>
                </c:pt>
                <c:pt idx="1411">
                  <c:v>2.1574098530000026E+21</c:v>
                </c:pt>
                <c:pt idx="1412">
                  <c:v>2.1602998530000025E+21</c:v>
                </c:pt>
                <c:pt idx="1413">
                  <c:v>2.1631898530000024E+21</c:v>
                </c:pt>
                <c:pt idx="1414">
                  <c:v>2.1662298530000024E+21</c:v>
                </c:pt>
                <c:pt idx="1415">
                  <c:v>2.1688698530000024E+21</c:v>
                </c:pt>
                <c:pt idx="1416">
                  <c:v>2.1716398530000024E+21</c:v>
                </c:pt>
                <c:pt idx="1417">
                  <c:v>2.1746198530000022E+21</c:v>
                </c:pt>
                <c:pt idx="1418">
                  <c:v>2.1765998530000024E+21</c:v>
                </c:pt>
                <c:pt idx="1419">
                  <c:v>2.1794398530000024E+21</c:v>
                </c:pt>
                <c:pt idx="1420">
                  <c:v>2.1822598530000025E+21</c:v>
                </c:pt>
                <c:pt idx="1421">
                  <c:v>2.1846498530000026E+21</c:v>
                </c:pt>
                <c:pt idx="1422">
                  <c:v>2.1862898530000026E+21</c:v>
                </c:pt>
                <c:pt idx="1423">
                  <c:v>2.1869878530000025E+21</c:v>
                </c:pt>
                <c:pt idx="1424">
                  <c:v>2.1884278530000025E+21</c:v>
                </c:pt>
                <c:pt idx="1425">
                  <c:v>2.1907478530000025E+21</c:v>
                </c:pt>
                <c:pt idx="1426">
                  <c:v>2.1930278530000025E+21</c:v>
                </c:pt>
                <c:pt idx="1427">
                  <c:v>2.1956978530000026E+21</c:v>
                </c:pt>
                <c:pt idx="1428">
                  <c:v>2.1985878530000025E+21</c:v>
                </c:pt>
                <c:pt idx="1429">
                  <c:v>2.2016978530000026E+21</c:v>
                </c:pt>
                <c:pt idx="1430">
                  <c:v>2.2048378530000027E+21</c:v>
                </c:pt>
                <c:pt idx="1431">
                  <c:v>2.2080078530000026E+21</c:v>
                </c:pt>
                <c:pt idx="1432">
                  <c:v>2.2099278530000026E+21</c:v>
                </c:pt>
                <c:pt idx="1433">
                  <c:v>2.2125878530000028E+21</c:v>
                </c:pt>
                <c:pt idx="1434">
                  <c:v>2.2152478530000026E+21</c:v>
                </c:pt>
                <c:pt idx="1435">
                  <c:v>2.2183678530000026E+21</c:v>
                </c:pt>
                <c:pt idx="1436">
                  <c:v>2.2214678530000028E+21</c:v>
                </c:pt>
                <c:pt idx="1437">
                  <c:v>2.2246078530000026E+21</c:v>
                </c:pt>
                <c:pt idx="1438">
                  <c:v>2.2272678530000025E+21</c:v>
                </c:pt>
                <c:pt idx="1439">
                  <c:v>2.2301978530000024E+21</c:v>
                </c:pt>
                <c:pt idx="1440">
                  <c:v>2.2333378530000026E+21</c:v>
                </c:pt>
                <c:pt idx="1441">
                  <c:v>2.2361278530000026E+21</c:v>
                </c:pt>
                <c:pt idx="1442">
                  <c:v>2.2392578530000026E+21</c:v>
                </c:pt>
                <c:pt idx="1443">
                  <c:v>2.2423878530000025E+21</c:v>
                </c:pt>
                <c:pt idx="1444">
                  <c:v>2.2449478530000025E+21</c:v>
                </c:pt>
                <c:pt idx="1445">
                  <c:v>2.2471378530000026E+21</c:v>
                </c:pt>
                <c:pt idx="1446">
                  <c:v>2.2501578530000024E+21</c:v>
                </c:pt>
                <c:pt idx="1447">
                  <c:v>2.2532278530000025E+21</c:v>
                </c:pt>
                <c:pt idx="1448">
                  <c:v>2.2562278530000025E+21</c:v>
                </c:pt>
                <c:pt idx="1449">
                  <c:v>2.2594578530000026E+21</c:v>
                </c:pt>
                <c:pt idx="1450">
                  <c:v>2.2625978530000027E+21</c:v>
                </c:pt>
                <c:pt idx="1451">
                  <c:v>2.2656178530000028E+21</c:v>
                </c:pt>
                <c:pt idx="1452">
                  <c:v>2.2686978530000028E+21</c:v>
                </c:pt>
                <c:pt idx="1453">
                  <c:v>2.2716378530000027E+21</c:v>
                </c:pt>
                <c:pt idx="1454">
                  <c:v>2.2743878530000028E+21</c:v>
                </c:pt>
                <c:pt idx="1455">
                  <c:v>2.2775078530000028E+21</c:v>
                </c:pt>
                <c:pt idx="1456">
                  <c:v>2.2800978530000028E+21</c:v>
                </c:pt>
                <c:pt idx="1457">
                  <c:v>2.2830978530000028E+21</c:v>
                </c:pt>
                <c:pt idx="1458">
                  <c:v>2.2860978530000028E+21</c:v>
                </c:pt>
                <c:pt idx="1459">
                  <c:v>2.289117853000003E+21</c:v>
                </c:pt>
                <c:pt idx="1460">
                  <c:v>2.290467853000003E+21</c:v>
                </c:pt>
                <c:pt idx="1461">
                  <c:v>2.2933278530000032E+21</c:v>
                </c:pt>
                <c:pt idx="1462">
                  <c:v>2.2960778530000032E+21</c:v>
                </c:pt>
                <c:pt idx="1463">
                  <c:v>2.2989778530000034E+21</c:v>
                </c:pt>
                <c:pt idx="1464">
                  <c:v>2.3018178530000034E+21</c:v>
                </c:pt>
                <c:pt idx="1465">
                  <c:v>2.3045778530000034E+21</c:v>
                </c:pt>
                <c:pt idx="1466">
                  <c:v>2.3071578530000032E+21</c:v>
                </c:pt>
                <c:pt idx="1467">
                  <c:v>2.3087878530000033E+21</c:v>
                </c:pt>
                <c:pt idx="1468">
                  <c:v>2.3112778530000032E+21</c:v>
                </c:pt>
                <c:pt idx="1469">
                  <c:v>2.3141578530000032E+21</c:v>
                </c:pt>
                <c:pt idx="1470">
                  <c:v>2.3170578530000034E+21</c:v>
                </c:pt>
                <c:pt idx="1471">
                  <c:v>2.3198978530000034E+21</c:v>
                </c:pt>
                <c:pt idx="1472">
                  <c:v>2.3225678530000034E+21</c:v>
                </c:pt>
                <c:pt idx="1473">
                  <c:v>2.3249178530000035E+21</c:v>
                </c:pt>
                <c:pt idx="1474">
                  <c:v>2.3280678530000036E+21</c:v>
                </c:pt>
                <c:pt idx="1475">
                  <c:v>2.3310678530000036E+21</c:v>
                </c:pt>
                <c:pt idx="1476">
                  <c:v>2.3338878530000037E+21</c:v>
                </c:pt>
                <c:pt idx="1477">
                  <c:v>2.3368978530000036E+21</c:v>
                </c:pt>
                <c:pt idx="1478">
                  <c:v>2.3398978530000036E+21</c:v>
                </c:pt>
                <c:pt idx="1479">
                  <c:v>2.3429178530000037E+21</c:v>
                </c:pt>
                <c:pt idx="1480">
                  <c:v>2.3455878530000038E+21</c:v>
                </c:pt>
                <c:pt idx="1481">
                  <c:v>2.3484978530000039E+21</c:v>
                </c:pt>
                <c:pt idx="1482">
                  <c:v>2.351597853000004E+21</c:v>
                </c:pt>
                <c:pt idx="1483">
                  <c:v>2.3546078530000039E+21</c:v>
                </c:pt>
                <c:pt idx="1484">
                  <c:v>2.3577078530000038E+21</c:v>
                </c:pt>
                <c:pt idx="1485">
                  <c:v>2.3602578530000039E+21</c:v>
                </c:pt>
                <c:pt idx="1486">
                  <c:v>2.363197853000004E+21</c:v>
                </c:pt>
                <c:pt idx="1487">
                  <c:v>2.3661478530000041E+21</c:v>
                </c:pt>
                <c:pt idx="1488">
                  <c:v>2.3677978530000043E+21</c:v>
                </c:pt>
                <c:pt idx="1489">
                  <c:v>2.3709278530000042E+21</c:v>
                </c:pt>
                <c:pt idx="1490">
                  <c:v>2.3735678530000042E+21</c:v>
                </c:pt>
                <c:pt idx="1491">
                  <c:v>2.3765678530000039E+21</c:v>
                </c:pt>
                <c:pt idx="1492">
                  <c:v>2.3794778530000037E+21</c:v>
                </c:pt>
                <c:pt idx="1493">
                  <c:v>2.3823878530000036E+21</c:v>
                </c:pt>
                <c:pt idx="1494">
                  <c:v>2.3832378530000037E+21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D-B148-B239-7500C33DAF17}"/>
            </c:ext>
          </c:extLst>
        </c:ser>
        <c:ser>
          <c:idx val="0"/>
          <c:order val="2"/>
          <c:tx>
            <c:strRef>
              <c:f>live!$S$1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>
              <a:solidFill>
                <a:srgbClr val="FF6F00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live!$L$2:$L$2000</c:f>
              <c:numCache>
                <c:formatCode>0.000E+00</c:formatCode>
                <c:ptCount val="1999"/>
                <c:pt idx="0">
                  <c:v>1.53E+17</c:v>
                </c:pt>
                <c:pt idx="1">
                  <c:v>6.09E+17</c:v>
                </c:pt>
                <c:pt idx="2">
                  <c:v>9.46E+17</c:v>
                </c:pt>
                <c:pt idx="3">
                  <c:v>1.369E+18</c:v>
                </c:pt>
                <c:pt idx="4">
                  <c:v>1.4296E+18</c:v>
                </c:pt>
                <c:pt idx="5">
                  <c:v>1.9596E+18</c:v>
                </c:pt>
                <c:pt idx="6">
                  <c:v>2.8256E+18</c:v>
                </c:pt>
                <c:pt idx="7">
                  <c:v>3.5656E+18</c:v>
                </c:pt>
                <c:pt idx="8">
                  <c:v>4.4966E+18</c:v>
                </c:pt>
                <c:pt idx="9">
                  <c:v>5.2926E+18</c:v>
                </c:pt>
                <c:pt idx="10">
                  <c:v>6.0716E+18</c:v>
                </c:pt>
                <c:pt idx="11">
                  <c:v>6.7366E+18</c:v>
                </c:pt>
                <c:pt idx="12">
                  <c:v>7.3186E+18</c:v>
                </c:pt>
                <c:pt idx="13">
                  <c:v>7.5806E+18</c:v>
                </c:pt>
                <c:pt idx="14">
                  <c:v>8.2496E+18</c:v>
                </c:pt>
                <c:pt idx="15">
                  <c:v>8.9586E+18</c:v>
                </c:pt>
                <c:pt idx="16">
                  <c:v>9.4606E+18</c:v>
                </c:pt>
                <c:pt idx="17">
                  <c:v>1.01406E+19</c:v>
                </c:pt>
                <c:pt idx="18">
                  <c:v>1.09636E+19</c:v>
                </c:pt>
                <c:pt idx="19">
                  <c:v>1.18496E+19</c:v>
                </c:pt>
                <c:pt idx="20">
                  <c:v>1.28796E+19</c:v>
                </c:pt>
                <c:pt idx="21">
                  <c:v>1.36986E+19</c:v>
                </c:pt>
                <c:pt idx="22">
                  <c:v>1.47286E+19</c:v>
                </c:pt>
                <c:pt idx="23">
                  <c:v>1.57886E+19</c:v>
                </c:pt>
                <c:pt idx="24">
                  <c:v>1.66936E+19</c:v>
                </c:pt>
                <c:pt idx="25">
                  <c:v>1.76746E+19</c:v>
                </c:pt>
                <c:pt idx="26">
                  <c:v>1.87746E+19</c:v>
                </c:pt>
                <c:pt idx="27">
                  <c:v>1.96466E+19</c:v>
                </c:pt>
                <c:pt idx="28">
                  <c:v>2.03796E+19</c:v>
                </c:pt>
                <c:pt idx="29">
                  <c:v>2.12866E+19</c:v>
                </c:pt>
                <c:pt idx="30">
                  <c:v>2.22756E+19</c:v>
                </c:pt>
                <c:pt idx="31">
                  <c:v>2.31316E+19</c:v>
                </c:pt>
                <c:pt idx="32">
                  <c:v>2.31579E+19</c:v>
                </c:pt>
                <c:pt idx="33">
                  <c:v>2.31579E+19</c:v>
                </c:pt>
                <c:pt idx="34">
                  <c:v>2.31579E+19</c:v>
                </c:pt>
                <c:pt idx="35">
                  <c:v>2.35619E+19</c:v>
                </c:pt>
                <c:pt idx="36">
                  <c:v>2.41989E+19</c:v>
                </c:pt>
                <c:pt idx="37">
                  <c:v>2.51899E+19</c:v>
                </c:pt>
                <c:pt idx="38">
                  <c:v>2.61789E+19</c:v>
                </c:pt>
                <c:pt idx="39">
                  <c:v>2.64409E+19</c:v>
                </c:pt>
                <c:pt idx="40">
                  <c:v>2.65078E+19</c:v>
                </c:pt>
                <c:pt idx="41">
                  <c:v>2.71778E+19</c:v>
                </c:pt>
                <c:pt idx="42">
                  <c:v>2.8095279E+19</c:v>
                </c:pt>
                <c:pt idx="43">
                  <c:v>2.9102819E+19</c:v>
                </c:pt>
                <c:pt idx="44">
                  <c:v>2.9572819E+19</c:v>
                </c:pt>
                <c:pt idx="45">
                  <c:v>2.9572819E+19</c:v>
                </c:pt>
                <c:pt idx="46">
                  <c:v>3.0119819E+19</c:v>
                </c:pt>
                <c:pt idx="47">
                  <c:v>3.0385819E+19</c:v>
                </c:pt>
                <c:pt idx="48">
                  <c:v>3.0426319E+19</c:v>
                </c:pt>
                <c:pt idx="49">
                  <c:v>3.1426319E+19</c:v>
                </c:pt>
                <c:pt idx="50">
                  <c:v>3.2606319E+19</c:v>
                </c:pt>
                <c:pt idx="51">
                  <c:v>3.3686319E+19</c:v>
                </c:pt>
                <c:pt idx="52">
                  <c:v>3.4846319E+19</c:v>
                </c:pt>
                <c:pt idx="53">
                  <c:v>3.5473319E+19</c:v>
                </c:pt>
                <c:pt idx="54">
                  <c:v>3.5761319E+19</c:v>
                </c:pt>
                <c:pt idx="55">
                  <c:v>3.6531319E+19</c:v>
                </c:pt>
                <c:pt idx="56">
                  <c:v>3.7339319000000004E+19</c:v>
                </c:pt>
                <c:pt idx="57">
                  <c:v>3.8429319000000004E+19</c:v>
                </c:pt>
                <c:pt idx="58">
                  <c:v>3.9529319000000004E+19</c:v>
                </c:pt>
                <c:pt idx="59">
                  <c:v>4.0529319000000004E+19</c:v>
                </c:pt>
                <c:pt idx="60">
                  <c:v>4.0714319000000004E+19</c:v>
                </c:pt>
                <c:pt idx="61">
                  <c:v>4.1171319000000004E+19</c:v>
                </c:pt>
                <c:pt idx="62">
                  <c:v>4.2211319000000004E+19</c:v>
                </c:pt>
                <c:pt idx="63">
                  <c:v>4.3211319000000004E+19</c:v>
                </c:pt>
                <c:pt idx="64">
                  <c:v>4.4197319000000004E+19</c:v>
                </c:pt>
                <c:pt idx="65">
                  <c:v>4.5195319000000004E+19</c:v>
                </c:pt>
                <c:pt idx="66">
                  <c:v>4.6147319000000004E+19</c:v>
                </c:pt>
                <c:pt idx="67">
                  <c:v>4.7116319000000004E+19</c:v>
                </c:pt>
                <c:pt idx="68">
                  <c:v>4.7929319000000004E+19</c:v>
                </c:pt>
                <c:pt idx="69">
                  <c:v>4.8679319000000004E+19</c:v>
                </c:pt>
                <c:pt idx="70">
                  <c:v>4.9659319000000004E+19</c:v>
                </c:pt>
                <c:pt idx="71">
                  <c:v>5.0576319000000004E+19</c:v>
                </c:pt>
                <c:pt idx="72">
                  <c:v>5.1112319000000004E+19</c:v>
                </c:pt>
                <c:pt idx="73">
                  <c:v>5.1473319000000004E+19</c:v>
                </c:pt>
                <c:pt idx="74">
                  <c:v>5.2483319000000004E+19</c:v>
                </c:pt>
                <c:pt idx="75">
                  <c:v>5.3425319000000004E+19</c:v>
                </c:pt>
                <c:pt idx="76">
                  <c:v>5.4166319000000004E+19</c:v>
                </c:pt>
                <c:pt idx="77">
                  <c:v>5.5095319000000004E+19</c:v>
                </c:pt>
                <c:pt idx="78">
                  <c:v>5.6026319000000004E+19</c:v>
                </c:pt>
                <c:pt idx="79">
                  <c:v>5.6945319000000004E+19</c:v>
                </c:pt>
                <c:pt idx="80">
                  <c:v>5.7352319000000004E+19</c:v>
                </c:pt>
                <c:pt idx="81">
                  <c:v>5.7491319000000004E+19</c:v>
                </c:pt>
                <c:pt idx="82">
                  <c:v>5.8030319000000004E+19</c:v>
                </c:pt>
                <c:pt idx="83">
                  <c:v>5.8979319000000004E+19</c:v>
                </c:pt>
                <c:pt idx="84">
                  <c:v>5.9900319000000004E+19</c:v>
                </c:pt>
                <c:pt idx="85">
                  <c:v>6.0821319000000004E+19</c:v>
                </c:pt>
                <c:pt idx="86">
                  <c:v>6.1685319000000004E+19</c:v>
                </c:pt>
                <c:pt idx="87">
                  <c:v>6.2568319000000004E+19</c:v>
                </c:pt>
                <c:pt idx="88">
                  <c:v>6.3628319000000004E+19</c:v>
                </c:pt>
                <c:pt idx="89">
                  <c:v>6.3820319000000004E+19</c:v>
                </c:pt>
                <c:pt idx="90">
                  <c:v>6.3820319000000004E+19</c:v>
                </c:pt>
                <c:pt idx="91">
                  <c:v>6.3820319000000004E+19</c:v>
                </c:pt>
                <c:pt idx="92">
                  <c:v>6.4574319000000004E+19</c:v>
                </c:pt>
                <c:pt idx="93">
                  <c:v>6.5324319000000004E+19</c:v>
                </c:pt>
                <c:pt idx="94">
                  <c:v>6.6033319000000004E+19</c:v>
                </c:pt>
                <c:pt idx="95">
                  <c:v>6.6926319000000004E+19</c:v>
                </c:pt>
                <c:pt idx="96">
                  <c:v>6.7848319000000004E+19</c:v>
                </c:pt>
                <c:pt idx="97">
                  <c:v>6.8888319000000004E+19</c:v>
                </c:pt>
                <c:pt idx="98">
                  <c:v>6.9882319000000004E+19</c:v>
                </c:pt>
                <c:pt idx="99">
                  <c:v>7.0972319000000004E+19</c:v>
                </c:pt>
                <c:pt idx="100">
                  <c:v>7.2042319000000004E+19</c:v>
                </c:pt>
                <c:pt idx="101">
                  <c:v>7.3162319000000004E+19</c:v>
                </c:pt>
                <c:pt idx="102">
                  <c:v>7.4212319000000004E+19</c:v>
                </c:pt>
                <c:pt idx="103">
                  <c:v>7.5096319000000004E+19</c:v>
                </c:pt>
                <c:pt idx="104">
                  <c:v>7.6156319000000004E+19</c:v>
                </c:pt>
                <c:pt idx="105">
                  <c:v>7.7186319000000004E+19</c:v>
                </c:pt>
                <c:pt idx="106">
                  <c:v>7.7937319000000004E+19</c:v>
                </c:pt>
                <c:pt idx="107">
                  <c:v>7.9037319000000004E+19</c:v>
                </c:pt>
                <c:pt idx="108">
                  <c:v>8.0107319000000004E+19</c:v>
                </c:pt>
                <c:pt idx="109">
                  <c:v>8.1187319000000004E+19</c:v>
                </c:pt>
                <c:pt idx="110">
                  <c:v>8.2287319000000004E+19</c:v>
                </c:pt>
                <c:pt idx="111">
                  <c:v>8.3317319000000004E+19</c:v>
                </c:pt>
                <c:pt idx="112">
                  <c:v>8.4337319000000004E+19</c:v>
                </c:pt>
                <c:pt idx="113">
                  <c:v>8.5437319000000004E+19</c:v>
                </c:pt>
                <c:pt idx="114">
                  <c:v>8.6567319000000004E+19</c:v>
                </c:pt>
                <c:pt idx="115">
                  <c:v>8.7687319000000004E+19</c:v>
                </c:pt>
                <c:pt idx="116">
                  <c:v>8.8707319000000004E+19</c:v>
                </c:pt>
                <c:pt idx="117">
                  <c:v>8.8853319000000004E+19</c:v>
                </c:pt>
                <c:pt idx="118">
                  <c:v>8.9993319000000004E+19</c:v>
                </c:pt>
                <c:pt idx="119">
                  <c:v>9.1003319000000004E+19</c:v>
                </c:pt>
                <c:pt idx="120">
                  <c:v>9.2133319000000004E+19</c:v>
                </c:pt>
                <c:pt idx="121">
                  <c:v>9.3263319000000004E+19</c:v>
                </c:pt>
                <c:pt idx="122">
                  <c:v>9.4014319000000004E+19</c:v>
                </c:pt>
                <c:pt idx="123">
                  <c:v>9.5154319000000004E+19</c:v>
                </c:pt>
                <c:pt idx="124">
                  <c:v>9.6264319000000004E+19</c:v>
                </c:pt>
                <c:pt idx="125">
                  <c:v>9.7284319000000004E+19</c:v>
                </c:pt>
                <c:pt idx="126">
                  <c:v>9.8194319000000004E+19</c:v>
                </c:pt>
                <c:pt idx="127">
                  <c:v>9.9036319000000004E+19</c:v>
                </c:pt>
                <c:pt idx="128">
                  <c:v>1.00116319E+20</c:v>
                </c:pt>
                <c:pt idx="129">
                  <c:v>1.01136319E+20</c:v>
                </c:pt>
                <c:pt idx="130">
                  <c:v>1.02019319E+20</c:v>
                </c:pt>
                <c:pt idx="131">
                  <c:v>1.03079319E+20</c:v>
                </c:pt>
                <c:pt idx="132">
                  <c:v>1.04004319E+20</c:v>
                </c:pt>
                <c:pt idx="133">
                  <c:v>1.04478319E+20</c:v>
                </c:pt>
                <c:pt idx="134">
                  <c:v>1.04746319E+20</c:v>
                </c:pt>
                <c:pt idx="135">
                  <c:v>1.05182319E+20</c:v>
                </c:pt>
                <c:pt idx="136">
                  <c:v>1.06181319E+20</c:v>
                </c:pt>
                <c:pt idx="137">
                  <c:v>1.06875319E+20</c:v>
                </c:pt>
                <c:pt idx="138">
                  <c:v>1.07779319E+20</c:v>
                </c:pt>
                <c:pt idx="139">
                  <c:v>1.08459319E+20</c:v>
                </c:pt>
                <c:pt idx="140">
                  <c:v>1.09347319E+20</c:v>
                </c:pt>
                <c:pt idx="141">
                  <c:v>1.10277319E+20</c:v>
                </c:pt>
                <c:pt idx="142">
                  <c:v>1.11035319E+20</c:v>
                </c:pt>
                <c:pt idx="143">
                  <c:v>1.11902319E+20</c:v>
                </c:pt>
                <c:pt idx="144">
                  <c:v>1.12228319E+20</c:v>
                </c:pt>
                <c:pt idx="145">
                  <c:v>1.13221319E+20</c:v>
                </c:pt>
                <c:pt idx="146">
                  <c:v>1.14271319E+20</c:v>
                </c:pt>
                <c:pt idx="147">
                  <c:v>1.15301319E+20</c:v>
                </c:pt>
                <c:pt idx="148">
                  <c:v>1.16287319E+20</c:v>
                </c:pt>
                <c:pt idx="149">
                  <c:v>1.17255319E+20</c:v>
                </c:pt>
                <c:pt idx="150">
                  <c:v>1.18285319E+20</c:v>
                </c:pt>
                <c:pt idx="151">
                  <c:v>1.19201319E+20</c:v>
                </c:pt>
                <c:pt idx="152">
                  <c:v>1.19710319E+20</c:v>
                </c:pt>
                <c:pt idx="153">
                  <c:v>1.20513319E+20</c:v>
                </c:pt>
                <c:pt idx="154">
                  <c:v>1.21486319E+20</c:v>
                </c:pt>
                <c:pt idx="155">
                  <c:v>1.22470319E+20</c:v>
                </c:pt>
                <c:pt idx="156">
                  <c:v>1.22977319E+20</c:v>
                </c:pt>
                <c:pt idx="157">
                  <c:v>1.23703319E+20</c:v>
                </c:pt>
                <c:pt idx="158">
                  <c:v>1.24375319E+20</c:v>
                </c:pt>
                <c:pt idx="159">
                  <c:v>1.25164319E+20</c:v>
                </c:pt>
                <c:pt idx="160">
                  <c:v>1.25680319E+20</c:v>
                </c:pt>
                <c:pt idx="161">
                  <c:v>1.26280319E+20</c:v>
                </c:pt>
                <c:pt idx="162">
                  <c:v>1.26677319E+20</c:v>
                </c:pt>
                <c:pt idx="163">
                  <c:v>1.27059319E+20</c:v>
                </c:pt>
                <c:pt idx="164">
                  <c:v>1.27558319E+20</c:v>
                </c:pt>
                <c:pt idx="165">
                  <c:v>1.27658319E+20</c:v>
                </c:pt>
                <c:pt idx="166">
                  <c:v>1.27658319E+20</c:v>
                </c:pt>
                <c:pt idx="167">
                  <c:v>1.27796319E+20</c:v>
                </c:pt>
                <c:pt idx="168">
                  <c:v>1.27836219E+20</c:v>
                </c:pt>
                <c:pt idx="169">
                  <c:v>1.28741219E+20</c:v>
                </c:pt>
                <c:pt idx="170">
                  <c:v>1.29678219E+20</c:v>
                </c:pt>
                <c:pt idx="171">
                  <c:v>1.30556219E+20</c:v>
                </c:pt>
                <c:pt idx="172">
                  <c:v>1.31538219E+20</c:v>
                </c:pt>
                <c:pt idx="173">
                  <c:v>1.32520219E+20</c:v>
                </c:pt>
                <c:pt idx="174">
                  <c:v>1.33580219E+20</c:v>
                </c:pt>
                <c:pt idx="175">
                  <c:v>1.34650219E+20</c:v>
                </c:pt>
                <c:pt idx="176">
                  <c:v>1.35644219E+20</c:v>
                </c:pt>
                <c:pt idx="177">
                  <c:v>1.36487219E+20</c:v>
                </c:pt>
                <c:pt idx="178">
                  <c:v>1.37301219E+20</c:v>
                </c:pt>
                <c:pt idx="179">
                  <c:v>1.38421219E+20</c:v>
                </c:pt>
                <c:pt idx="180">
                  <c:v>1.39281219E+20</c:v>
                </c:pt>
                <c:pt idx="181">
                  <c:v>1.40321219E+20</c:v>
                </c:pt>
                <c:pt idx="182">
                  <c:v>1.41126219E+20</c:v>
                </c:pt>
                <c:pt idx="183">
                  <c:v>1.42114219E+20</c:v>
                </c:pt>
                <c:pt idx="184">
                  <c:v>1.42660219E+20</c:v>
                </c:pt>
                <c:pt idx="185">
                  <c:v>1.42721419E+20</c:v>
                </c:pt>
                <c:pt idx="186">
                  <c:v>1.42760419E+20</c:v>
                </c:pt>
                <c:pt idx="187">
                  <c:v>1.42836119E+20</c:v>
                </c:pt>
                <c:pt idx="188">
                  <c:v>1.43294119E+20</c:v>
                </c:pt>
                <c:pt idx="189">
                  <c:v>1.44334119E+20</c:v>
                </c:pt>
                <c:pt idx="190">
                  <c:v>1.45424119E+20</c:v>
                </c:pt>
                <c:pt idx="191">
                  <c:v>1.46474119E+20</c:v>
                </c:pt>
                <c:pt idx="192">
                  <c:v>1.47453119E+20</c:v>
                </c:pt>
                <c:pt idx="193">
                  <c:v>1.48533119E+20</c:v>
                </c:pt>
                <c:pt idx="194">
                  <c:v>1.49633119E+20</c:v>
                </c:pt>
                <c:pt idx="195">
                  <c:v>1.50693119E+20</c:v>
                </c:pt>
                <c:pt idx="196">
                  <c:v>1.51763119E+20</c:v>
                </c:pt>
                <c:pt idx="197">
                  <c:v>1.52823119E+20</c:v>
                </c:pt>
                <c:pt idx="198">
                  <c:v>1.53873119E+20</c:v>
                </c:pt>
                <c:pt idx="199">
                  <c:v>1.55013119E+20</c:v>
                </c:pt>
                <c:pt idx="200">
                  <c:v>1.56193119E+20</c:v>
                </c:pt>
                <c:pt idx="201">
                  <c:v>1.56385119E+20</c:v>
                </c:pt>
                <c:pt idx="202">
                  <c:v>1.56385119E+20</c:v>
                </c:pt>
                <c:pt idx="203">
                  <c:v>1.56559119E+20</c:v>
                </c:pt>
                <c:pt idx="204">
                  <c:v>1.57554119E+20</c:v>
                </c:pt>
                <c:pt idx="205">
                  <c:v>1.58458119E+20</c:v>
                </c:pt>
                <c:pt idx="206">
                  <c:v>1.59125119E+20</c:v>
                </c:pt>
                <c:pt idx="207">
                  <c:v>1.60155119E+20</c:v>
                </c:pt>
                <c:pt idx="208">
                  <c:v>1.61205119E+20</c:v>
                </c:pt>
                <c:pt idx="209">
                  <c:v>1.62018119E+20</c:v>
                </c:pt>
                <c:pt idx="210">
                  <c:v>1.62490119E+20</c:v>
                </c:pt>
                <c:pt idx="211">
                  <c:v>1.63520119E+20</c:v>
                </c:pt>
                <c:pt idx="212">
                  <c:v>1.64530119E+20</c:v>
                </c:pt>
                <c:pt idx="213">
                  <c:v>1.65570119E+20</c:v>
                </c:pt>
                <c:pt idx="214">
                  <c:v>1.66313119E+20</c:v>
                </c:pt>
                <c:pt idx="215">
                  <c:v>1.67214119E+20</c:v>
                </c:pt>
                <c:pt idx="216">
                  <c:v>1.68110119E+20</c:v>
                </c:pt>
                <c:pt idx="217">
                  <c:v>1.69190119E+20</c:v>
                </c:pt>
                <c:pt idx="218">
                  <c:v>1.70200119E+20</c:v>
                </c:pt>
                <c:pt idx="219">
                  <c:v>1.71230119E+20</c:v>
                </c:pt>
                <c:pt idx="220">
                  <c:v>1.72260119E+20</c:v>
                </c:pt>
                <c:pt idx="221">
                  <c:v>1.73310119E+20</c:v>
                </c:pt>
                <c:pt idx="222">
                  <c:v>1.74410119E+20</c:v>
                </c:pt>
                <c:pt idx="223">
                  <c:v>1.75490119E+20</c:v>
                </c:pt>
                <c:pt idx="224">
                  <c:v>1.76520119E+20</c:v>
                </c:pt>
                <c:pt idx="225">
                  <c:v>1.77610119E+20</c:v>
                </c:pt>
                <c:pt idx="226">
                  <c:v>1.78680119E+20</c:v>
                </c:pt>
                <c:pt idx="227">
                  <c:v>1.79760119E+20</c:v>
                </c:pt>
                <c:pt idx="228">
                  <c:v>1.80770119E+20</c:v>
                </c:pt>
                <c:pt idx="229">
                  <c:v>1.81586119E+20</c:v>
                </c:pt>
                <c:pt idx="230">
                  <c:v>1.82676119E+20</c:v>
                </c:pt>
                <c:pt idx="231">
                  <c:v>1.83796119E+20</c:v>
                </c:pt>
                <c:pt idx="232">
                  <c:v>1.84866119E+20</c:v>
                </c:pt>
                <c:pt idx="233">
                  <c:v>1.85740119E+20</c:v>
                </c:pt>
                <c:pt idx="234">
                  <c:v>1.86740119E+20</c:v>
                </c:pt>
                <c:pt idx="235">
                  <c:v>1.87820119E+20</c:v>
                </c:pt>
                <c:pt idx="236">
                  <c:v>1.88870119E+20</c:v>
                </c:pt>
                <c:pt idx="237">
                  <c:v>1.89870119E+20</c:v>
                </c:pt>
                <c:pt idx="238">
                  <c:v>1.90940119E+20</c:v>
                </c:pt>
                <c:pt idx="239">
                  <c:v>1.92060119E+20</c:v>
                </c:pt>
                <c:pt idx="240">
                  <c:v>1.92990119E+20</c:v>
                </c:pt>
                <c:pt idx="241">
                  <c:v>1.94000119E+20</c:v>
                </c:pt>
                <c:pt idx="242">
                  <c:v>1.94849119E+20</c:v>
                </c:pt>
                <c:pt idx="243">
                  <c:v>1.95859119E+20</c:v>
                </c:pt>
                <c:pt idx="244">
                  <c:v>1.96889119E+20</c:v>
                </c:pt>
                <c:pt idx="245">
                  <c:v>1.97875119E+20</c:v>
                </c:pt>
                <c:pt idx="246">
                  <c:v>1.98849119E+20</c:v>
                </c:pt>
                <c:pt idx="247">
                  <c:v>1.99869119E+20</c:v>
                </c:pt>
                <c:pt idx="248">
                  <c:v>2.00601119E+20</c:v>
                </c:pt>
                <c:pt idx="249">
                  <c:v>2.00763119E+20</c:v>
                </c:pt>
                <c:pt idx="250">
                  <c:v>2.0076312084000001E+20</c:v>
                </c:pt>
                <c:pt idx="251">
                  <c:v>2.0076718084000003E+20</c:v>
                </c:pt>
                <c:pt idx="252">
                  <c:v>2.0159318084000003E+20</c:v>
                </c:pt>
                <c:pt idx="253">
                  <c:v>2.0247718084000003E+20</c:v>
                </c:pt>
                <c:pt idx="254">
                  <c:v>2.0350718084000003E+20</c:v>
                </c:pt>
                <c:pt idx="255">
                  <c:v>2.0447118084000003E+20</c:v>
                </c:pt>
                <c:pt idx="256">
                  <c:v>2.0535418084000003E+20</c:v>
                </c:pt>
                <c:pt idx="257">
                  <c:v>2.0641418084000003E+20</c:v>
                </c:pt>
                <c:pt idx="258">
                  <c:v>2.0743418084000003E+20</c:v>
                </c:pt>
                <c:pt idx="259">
                  <c:v>2.0852418084000003E+20</c:v>
                </c:pt>
                <c:pt idx="260">
                  <c:v>2.0961418084000003E+20</c:v>
                </c:pt>
                <c:pt idx="261">
                  <c:v>2.1046718084000003E+20</c:v>
                </c:pt>
                <c:pt idx="262">
                  <c:v>2.1152718084000003E+20</c:v>
                </c:pt>
                <c:pt idx="263">
                  <c:v>2.1243618084000003E+20</c:v>
                </c:pt>
                <c:pt idx="264">
                  <c:v>2.1350618084000003E+20</c:v>
                </c:pt>
                <c:pt idx="265">
                  <c:v>2.1436818084000003E+20</c:v>
                </c:pt>
                <c:pt idx="266">
                  <c:v>2.1545818084000003E+20</c:v>
                </c:pt>
                <c:pt idx="267">
                  <c:v>2.1651818084000003E+20</c:v>
                </c:pt>
                <c:pt idx="268">
                  <c:v>2.1757818084000003E+20</c:v>
                </c:pt>
                <c:pt idx="269">
                  <c:v>2.1858818084000003E+20</c:v>
                </c:pt>
                <c:pt idx="270">
                  <c:v>2.1962818084000003E+20</c:v>
                </c:pt>
                <c:pt idx="271">
                  <c:v>2.2070818084000003E+20</c:v>
                </c:pt>
                <c:pt idx="272">
                  <c:v>2.2170318084000003E+20</c:v>
                </c:pt>
                <c:pt idx="273">
                  <c:v>2.2278318084000003E+20</c:v>
                </c:pt>
                <c:pt idx="274">
                  <c:v>2.2388318084000003E+20</c:v>
                </c:pt>
                <c:pt idx="275">
                  <c:v>2.2489318084000003E+20</c:v>
                </c:pt>
                <c:pt idx="276">
                  <c:v>2.2586118084000003E+20</c:v>
                </c:pt>
                <c:pt idx="277">
                  <c:v>2.2623918084000003E+20</c:v>
                </c:pt>
                <c:pt idx="278">
                  <c:v>2.2697118084000003E+20</c:v>
                </c:pt>
                <c:pt idx="279">
                  <c:v>2.2781218084000003E+20</c:v>
                </c:pt>
                <c:pt idx="280">
                  <c:v>2.2871018084000003E+20</c:v>
                </c:pt>
                <c:pt idx="281">
                  <c:v>2.2975018084000003E+20</c:v>
                </c:pt>
                <c:pt idx="282">
                  <c:v>2.3079018084000003E+20</c:v>
                </c:pt>
                <c:pt idx="283">
                  <c:v>2.3173218084000003E+20</c:v>
                </c:pt>
                <c:pt idx="284">
                  <c:v>2.3280218084000003E+20</c:v>
                </c:pt>
                <c:pt idx="285">
                  <c:v>2.3362118084000003E+20</c:v>
                </c:pt>
                <c:pt idx="286">
                  <c:v>2.3459718084000003E+20</c:v>
                </c:pt>
                <c:pt idx="287">
                  <c:v>2.3568718084000003E+20</c:v>
                </c:pt>
                <c:pt idx="288">
                  <c:v>2.3676718084000003E+20</c:v>
                </c:pt>
                <c:pt idx="289">
                  <c:v>2.3783718084000003E+20</c:v>
                </c:pt>
                <c:pt idx="290">
                  <c:v>2.3891718084000003E+20</c:v>
                </c:pt>
                <c:pt idx="291">
                  <c:v>2.3991718084000003E+20</c:v>
                </c:pt>
                <c:pt idx="292">
                  <c:v>2.4094718084000003E+20</c:v>
                </c:pt>
                <c:pt idx="293">
                  <c:v>2.4163818084000003E+20</c:v>
                </c:pt>
                <c:pt idx="294">
                  <c:v>2.4269818084000003E+20</c:v>
                </c:pt>
                <c:pt idx="295">
                  <c:v>2.4380818084000003E+20</c:v>
                </c:pt>
                <c:pt idx="296">
                  <c:v>2.4473918084000003E+20</c:v>
                </c:pt>
                <c:pt idx="297">
                  <c:v>2.4575918084000003E+20</c:v>
                </c:pt>
                <c:pt idx="298">
                  <c:v>2.4678918084000003E+20</c:v>
                </c:pt>
                <c:pt idx="299">
                  <c:v>2.4780918084000003E+20</c:v>
                </c:pt>
                <c:pt idx="300">
                  <c:v>2.4871218084000003E+20</c:v>
                </c:pt>
                <c:pt idx="301">
                  <c:v>2.4958718084000003E+20</c:v>
                </c:pt>
                <c:pt idx="302">
                  <c:v>2.5065718084000003E+20</c:v>
                </c:pt>
                <c:pt idx="303">
                  <c:v>2.5173718084000003E+20</c:v>
                </c:pt>
                <c:pt idx="304">
                  <c:v>2.5265118084000003E+20</c:v>
                </c:pt>
                <c:pt idx="305">
                  <c:v>2.5330718084000003E+20</c:v>
                </c:pt>
                <c:pt idx="306">
                  <c:v>2.5384418084000003E+20</c:v>
                </c:pt>
                <c:pt idx="307">
                  <c:v>2.5475018084000003E+20</c:v>
                </c:pt>
                <c:pt idx="308">
                  <c:v>2.5574418084000003E+20</c:v>
                </c:pt>
                <c:pt idx="309">
                  <c:v>2.5678418084000003E+20</c:v>
                </c:pt>
                <c:pt idx="310">
                  <c:v>2.5783418084000003E+20</c:v>
                </c:pt>
                <c:pt idx="311">
                  <c:v>2.5860318084000003E+20</c:v>
                </c:pt>
                <c:pt idx="312">
                  <c:v>2.5966318084000003E+20</c:v>
                </c:pt>
                <c:pt idx="313">
                  <c:v>2.6064118084000003E+20</c:v>
                </c:pt>
                <c:pt idx="314">
                  <c:v>2.6179118084000003E+20</c:v>
                </c:pt>
                <c:pt idx="315">
                  <c:v>2.6290118084000003E+20</c:v>
                </c:pt>
                <c:pt idx="316">
                  <c:v>2.6405118084000003E+20</c:v>
                </c:pt>
                <c:pt idx="317">
                  <c:v>2.6521118084000003E+20</c:v>
                </c:pt>
                <c:pt idx="318">
                  <c:v>2.6633118084000003E+20</c:v>
                </c:pt>
                <c:pt idx="319">
                  <c:v>2.6651918084000003E+20</c:v>
                </c:pt>
                <c:pt idx="320">
                  <c:v>2.6651918084000003E+20</c:v>
                </c:pt>
                <c:pt idx="321">
                  <c:v>2.6693218084000003E+20</c:v>
                </c:pt>
                <c:pt idx="322">
                  <c:v>2.6799218084000003E+20</c:v>
                </c:pt>
                <c:pt idx="323">
                  <c:v>2.6891218084000003E+20</c:v>
                </c:pt>
                <c:pt idx="324">
                  <c:v>2.6955618084000003E+20</c:v>
                </c:pt>
                <c:pt idx="325">
                  <c:v>2.7042118084000003E+20</c:v>
                </c:pt>
                <c:pt idx="326">
                  <c:v>2.7042118084000003E+20</c:v>
                </c:pt>
                <c:pt idx="327">
                  <c:v>2.7042118084000003E+20</c:v>
                </c:pt>
                <c:pt idx="328">
                  <c:v>2.7079718084000003E+20</c:v>
                </c:pt>
                <c:pt idx="329">
                  <c:v>2.7183718084000003E+20</c:v>
                </c:pt>
                <c:pt idx="330">
                  <c:v>2.7304718084000003E+20</c:v>
                </c:pt>
                <c:pt idx="331">
                  <c:v>2.7407718084000003E+20</c:v>
                </c:pt>
                <c:pt idx="332">
                  <c:v>2.7514718084000003E+20</c:v>
                </c:pt>
                <c:pt idx="333">
                  <c:v>2.7645718084000003E+20</c:v>
                </c:pt>
                <c:pt idx="334">
                  <c:v>2.7775718084000003E+20</c:v>
                </c:pt>
                <c:pt idx="335">
                  <c:v>2.7896718084000003E+20</c:v>
                </c:pt>
                <c:pt idx="336">
                  <c:v>2.8028718084000003E+20</c:v>
                </c:pt>
                <c:pt idx="337">
                  <c:v>2.8161718084000003E+20</c:v>
                </c:pt>
                <c:pt idx="338">
                  <c:v>2.8289718084000003E+20</c:v>
                </c:pt>
                <c:pt idx="339">
                  <c:v>2.8423718084000003E+20</c:v>
                </c:pt>
                <c:pt idx="340">
                  <c:v>2.8535718084000003E+20</c:v>
                </c:pt>
                <c:pt idx="341">
                  <c:v>2.8673718084000003E+20</c:v>
                </c:pt>
                <c:pt idx="342">
                  <c:v>2.8771218084000003E+20</c:v>
                </c:pt>
                <c:pt idx="343">
                  <c:v>2.8902218084000003E+20</c:v>
                </c:pt>
                <c:pt idx="344">
                  <c:v>2.9035218084000003E+20</c:v>
                </c:pt>
                <c:pt idx="345">
                  <c:v>2.9162218084000003E+20</c:v>
                </c:pt>
                <c:pt idx="346">
                  <c:v>2.9294218084000003E+20</c:v>
                </c:pt>
                <c:pt idx="347">
                  <c:v>2.9417218084000003E+20</c:v>
                </c:pt>
                <c:pt idx="348">
                  <c:v>2.9548218084000006E+20</c:v>
                </c:pt>
                <c:pt idx="349">
                  <c:v>2.9586618084000006E+20</c:v>
                </c:pt>
                <c:pt idx="350">
                  <c:v>2.9642218084000006E+20</c:v>
                </c:pt>
                <c:pt idx="351">
                  <c:v>2.9752218084000006E+20</c:v>
                </c:pt>
                <c:pt idx="352">
                  <c:v>2.9885218084000006E+20</c:v>
                </c:pt>
                <c:pt idx="353">
                  <c:v>2.9990218084000006E+20</c:v>
                </c:pt>
                <c:pt idx="354">
                  <c:v>3.0121218084000006E+20</c:v>
                </c:pt>
                <c:pt idx="355">
                  <c:v>3.0258218084000006E+20</c:v>
                </c:pt>
                <c:pt idx="356">
                  <c:v>3.0387218084000006E+20</c:v>
                </c:pt>
                <c:pt idx="357">
                  <c:v>3.0497218084000006E+20</c:v>
                </c:pt>
                <c:pt idx="358">
                  <c:v>3.0605218084000006E+20</c:v>
                </c:pt>
                <c:pt idx="359">
                  <c:v>3.0711218084000006E+20</c:v>
                </c:pt>
                <c:pt idx="360">
                  <c:v>3.0812218084000006E+20</c:v>
                </c:pt>
                <c:pt idx="361">
                  <c:v>3.0899318084000009E+20</c:v>
                </c:pt>
                <c:pt idx="362">
                  <c:v>3.0996518084000009E+20</c:v>
                </c:pt>
                <c:pt idx="363">
                  <c:v>3.1094618084000006E+20</c:v>
                </c:pt>
                <c:pt idx="364">
                  <c:v>3.1110218084000006E+20</c:v>
                </c:pt>
                <c:pt idx="365">
                  <c:v>3.1111213084000007E+20</c:v>
                </c:pt>
                <c:pt idx="366">
                  <c:v>3.116671308400001E+20</c:v>
                </c:pt>
                <c:pt idx="367">
                  <c:v>3.125731308400001E+20</c:v>
                </c:pt>
                <c:pt idx="368">
                  <c:v>3.1345613084000007E+20</c:v>
                </c:pt>
                <c:pt idx="369">
                  <c:v>3.1447613084000007E+20</c:v>
                </c:pt>
                <c:pt idx="370">
                  <c:v>3.1552613084000007E+20</c:v>
                </c:pt>
                <c:pt idx="371">
                  <c:v>3.1639813084000007E+20</c:v>
                </c:pt>
                <c:pt idx="372">
                  <c:v>3.1696213084000007E+20</c:v>
                </c:pt>
                <c:pt idx="373">
                  <c:v>3.175031308400001E+20</c:v>
                </c:pt>
                <c:pt idx="374">
                  <c:v>3.180971308400001E+20</c:v>
                </c:pt>
                <c:pt idx="375">
                  <c:v>3.189931308400001E+20</c:v>
                </c:pt>
                <c:pt idx="376">
                  <c:v>3.1923413084000014E+20</c:v>
                </c:pt>
                <c:pt idx="377">
                  <c:v>3.1931863084000012E+20</c:v>
                </c:pt>
                <c:pt idx="378">
                  <c:v>3.2002963084000009E+20</c:v>
                </c:pt>
                <c:pt idx="379">
                  <c:v>3.2091563084000009E+20</c:v>
                </c:pt>
                <c:pt idx="380">
                  <c:v>3.2194563084000009E+20</c:v>
                </c:pt>
                <c:pt idx="381">
                  <c:v>3.2297563084000009E+20</c:v>
                </c:pt>
                <c:pt idx="382">
                  <c:v>3.2403563084000009E+20</c:v>
                </c:pt>
                <c:pt idx="383">
                  <c:v>3.2476363084000009E+20</c:v>
                </c:pt>
                <c:pt idx="384">
                  <c:v>3.2561763084000009E+20</c:v>
                </c:pt>
                <c:pt idx="385">
                  <c:v>3.2653363084000009E+20</c:v>
                </c:pt>
                <c:pt idx="386">
                  <c:v>3.2764363084000009E+20</c:v>
                </c:pt>
                <c:pt idx="387">
                  <c:v>3.2875363084000009E+20</c:v>
                </c:pt>
                <c:pt idx="388">
                  <c:v>3.2989363084000009E+20</c:v>
                </c:pt>
                <c:pt idx="389">
                  <c:v>3.3023763084000009E+20</c:v>
                </c:pt>
                <c:pt idx="390">
                  <c:v>3.3111063084000005E+20</c:v>
                </c:pt>
                <c:pt idx="391">
                  <c:v>3.3217063084000005E+20</c:v>
                </c:pt>
                <c:pt idx="392">
                  <c:v>3.3335063084000005E+20</c:v>
                </c:pt>
                <c:pt idx="393">
                  <c:v>3.3461063084000005E+20</c:v>
                </c:pt>
                <c:pt idx="394">
                  <c:v>3.3582063084000005E+20</c:v>
                </c:pt>
                <c:pt idx="395">
                  <c:v>3.3701063084000005E+20</c:v>
                </c:pt>
                <c:pt idx="396">
                  <c:v>3.3820063084000005E+20</c:v>
                </c:pt>
                <c:pt idx="397">
                  <c:v>3.3943063084000005E+20</c:v>
                </c:pt>
                <c:pt idx="398">
                  <c:v>3.4073063084000005E+20</c:v>
                </c:pt>
                <c:pt idx="399">
                  <c:v>3.4211063084000005E+20</c:v>
                </c:pt>
                <c:pt idx="400">
                  <c:v>3.4345063084000005E+20</c:v>
                </c:pt>
                <c:pt idx="401">
                  <c:v>3.4403363084000009E+20</c:v>
                </c:pt>
                <c:pt idx="402">
                  <c:v>3.4524363084000009E+20</c:v>
                </c:pt>
                <c:pt idx="403">
                  <c:v>3.4645363084000009E+20</c:v>
                </c:pt>
                <c:pt idx="404">
                  <c:v>3.4675663084000012E+20</c:v>
                </c:pt>
                <c:pt idx="405">
                  <c:v>3.4789663084000012E+20</c:v>
                </c:pt>
                <c:pt idx="406">
                  <c:v>3.4926663084000012E+20</c:v>
                </c:pt>
                <c:pt idx="407">
                  <c:v>3.5059663084000012E+20</c:v>
                </c:pt>
                <c:pt idx="408">
                  <c:v>3.5196663084000012E+20</c:v>
                </c:pt>
                <c:pt idx="409">
                  <c:v>3.5330663084000012E+20</c:v>
                </c:pt>
                <c:pt idx="410">
                  <c:v>3.5410863084000012E+20</c:v>
                </c:pt>
                <c:pt idx="411">
                  <c:v>3.5545863084000012E+20</c:v>
                </c:pt>
                <c:pt idx="412">
                  <c:v>3.5682863084000012E+20</c:v>
                </c:pt>
                <c:pt idx="413">
                  <c:v>3.5820863084000012E+20</c:v>
                </c:pt>
                <c:pt idx="414">
                  <c:v>3.5928863084000012E+20</c:v>
                </c:pt>
                <c:pt idx="415">
                  <c:v>3.6061863084000012E+20</c:v>
                </c:pt>
                <c:pt idx="416">
                  <c:v>3.6193863084000012E+20</c:v>
                </c:pt>
                <c:pt idx="417">
                  <c:v>3.6320863084000012E+20</c:v>
                </c:pt>
                <c:pt idx="418">
                  <c:v>3.6452863084000012E+20</c:v>
                </c:pt>
                <c:pt idx="419">
                  <c:v>3.6575863084000012E+20</c:v>
                </c:pt>
                <c:pt idx="420">
                  <c:v>3.6702863084000012E+20</c:v>
                </c:pt>
                <c:pt idx="421">
                  <c:v>3.6838863084000012E+20</c:v>
                </c:pt>
                <c:pt idx="422">
                  <c:v>3.6976863084000012E+20</c:v>
                </c:pt>
                <c:pt idx="423">
                  <c:v>3.7104863084000012E+20</c:v>
                </c:pt>
                <c:pt idx="424">
                  <c:v>3.7232863084000012E+20</c:v>
                </c:pt>
                <c:pt idx="425">
                  <c:v>3.7362863084000012E+20</c:v>
                </c:pt>
                <c:pt idx="426">
                  <c:v>3.7496863084000012E+20</c:v>
                </c:pt>
                <c:pt idx="427">
                  <c:v>3.7631863084000012E+20</c:v>
                </c:pt>
                <c:pt idx="428">
                  <c:v>3.7761863084000012E+20</c:v>
                </c:pt>
                <c:pt idx="429">
                  <c:v>3.7843863084000012E+20</c:v>
                </c:pt>
                <c:pt idx="430">
                  <c:v>3.7976863084000012E+20</c:v>
                </c:pt>
                <c:pt idx="431">
                  <c:v>3.8096863084000012E+20</c:v>
                </c:pt>
                <c:pt idx="432">
                  <c:v>3.8205863084000012E+20</c:v>
                </c:pt>
                <c:pt idx="433">
                  <c:v>3.8341863084000012E+20</c:v>
                </c:pt>
                <c:pt idx="434">
                  <c:v>3.8479863084000012E+20</c:v>
                </c:pt>
                <c:pt idx="435">
                  <c:v>3.8599863084000012E+20</c:v>
                </c:pt>
                <c:pt idx="436">
                  <c:v>3.8725863084000012E+20</c:v>
                </c:pt>
                <c:pt idx="437">
                  <c:v>3.8855863084000012E+20</c:v>
                </c:pt>
                <c:pt idx="438">
                  <c:v>3.8987863084000012E+20</c:v>
                </c:pt>
                <c:pt idx="439">
                  <c:v>3.9110863084000012E+20</c:v>
                </c:pt>
                <c:pt idx="440">
                  <c:v>3.9239863084000012E+20</c:v>
                </c:pt>
                <c:pt idx="441">
                  <c:v>3.9375863084000012E+20</c:v>
                </c:pt>
                <c:pt idx="442">
                  <c:v>3.9510863084000012E+20</c:v>
                </c:pt>
                <c:pt idx="443">
                  <c:v>3.9641863084000012E+20</c:v>
                </c:pt>
                <c:pt idx="444">
                  <c:v>3.9772863084000012E+20</c:v>
                </c:pt>
                <c:pt idx="445">
                  <c:v>3.9898863084000012E+20</c:v>
                </c:pt>
                <c:pt idx="446">
                  <c:v>4.0031863084000012E+20</c:v>
                </c:pt>
                <c:pt idx="447">
                  <c:v>4.0059563084000015E+20</c:v>
                </c:pt>
                <c:pt idx="448">
                  <c:v>4.0059563084000015E+20</c:v>
                </c:pt>
                <c:pt idx="449">
                  <c:v>4.0059563084000015E+20</c:v>
                </c:pt>
                <c:pt idx="450">
                  <c:v>4.0059563084000015E+20</c:v>
                </c:pt>
                <c:pt idx="451">
                  <c:v>4.0059563084000015E+20</c:v>
                </c:pt>
                <c:pt idx="452">
                  <c:v>4.0059563084000015E+20</c:v>
                </c:pt>
                <c:pt idx="453">
                  <c:v>4.0059563084000015E+20</c:v>
                </c:pt>
                <c:pt idx="454">
                  <c:v>4.0059563084000015E+20</c:v>
                </c:pt>
                <c:pt idx="455">
                  <c:v>4.0059563084000015E+20</c:v>
                </c:pt>
                <c:pt idx="456">
                  <c:v>4.0059563084000015E+20</c:v>
                </c:pt>
                <c:pt idx="457">
                  <c:v>4.0077463084000018E+20</c:v>
                </c:pt>
                <c:pt idx="458">
                  <c:v>4.0177163084000015E+20</c:v>
                </c:pt>
                <c:pt idx="459">
                  <c:v>4.0301163084000015E+20</c:v>
                </c:pt>
                <c:pt idx="460">
                  <c:v>4.0418163084000015E+20</c:v>
                </c:pt>
                <c:pt idx="461">
                  <c:v>4.0525163084000015E+20</c:v>
                </c:pt>
                <c:pt idx="462">
                  <c:v>4.0652163084000015E+20</c:v>
                </c:pt>
                <c:pt idx="463">
                  <c:v>4.0779163084000015E+20</c:v>
                </c:pt>
                <c:pt idx="464">
                  <c:v>4.0907163084000015E+20</c:v>
                </c:pt>
                <c:pt idx="465">
                  <c:v>4.1019163084000015E+20</c:v>
                </c:pt>
                <c:pt idx="466">
                  <c:v>4.1143163084000015E+20</c:v>
                </c:pt>
                <c:pt idx="467">
                  <c:v>4.1261163084000015E+20</c:v>
                </c:pt>
                <c:pt idx="468">
                  <c:v>4.1364163084000015E+20</c:v>
                </c:pt>
                <c:pt idx="469">
                  <c:v>4.1397363084000015E+20</c:v>
                </c:pt>
                <c:pt idx="470">
                  <c:v>4.1517363084000015E+20</c:v>
                </c:pt>
                <c:pt idx="471">
                  <c:v>4.1582463084000012E+20</c:v>
                </c:pt>
                <c:pt idx="472">
                  <c:v>4.1681363084000009E+20</c:v>
                </c:pt>
                <c:pt idx="473">
                  <c:v>4.1808363084000009E+20</c:v>
                </c:pt>
                <c:pt idx="474">
                  <c:v>4.1907763084000009E+20</c:v>
                </c:pt>
                <c:pt idx="475">
                  <c:v>4.2016763084000009E+20</c:v>
                </c:pt>
                <c:pt idx="476">
                  <c:v>4.2139763084000009E+20</c:v>
                </c:pt>
                <c:pt idx="477">
                  <c:v>4.2249763084000009E+20</c:v>
                </c:pt>
                <c:pt idx="478">
                  <c:v>4.2363763084000009E+20</c:v>
                </c:pt>
                <c:pt idx="479">
                  <c:v>4.2467763084000009E+20</c:v>
                </c:pt>
                <c:pt idx="480">
                  <c:v>4.2569763084000009E+20</c:v>
                </c:pt>
                <c:pt idx="481">
                  <c:v>4.2681763084000009E+20</c:v>
                </c:pt>
                <c:pt idx="482">
                  <c:v>4.2718763084000009E+20</c:v>
                </c:pt>
                <c:pt idx="483">
                  <c:v>4.2837763084000009E+20</c:v>
                </c:pt>
                <c:pt idx="484">
                  <c:v>4.2956763084000009E+20</c:v>
                </c:pt>
                <c:pt idx="485">
                  <c:v>4.3078763084000009E+20</c:v>
                </c:pt>
                <c:pt idx="486">
                  <c:v>4.3207763084000009E+20</c:v>
                </c:pt>
                <c:pt idx="487">
                  <c:v>4.3329763084000009E+20</c:v>
                </c:pt>
                <c:pt idx="488">
                  <c:v>4.3453763084000009E+20</c:v>
                </c:pt>
                <c:pt idx="489">
                  <c:v>4.3576763084000009E+20</c:v>
                </c:pt>
                <c:pt idx="490">
                  <c:v>4.3718763084000009E+20</c:v>
                </c:pt>
                <c:pt idx="491">
                  <c:v>4.3840763084000009E+20</c:v>
                </c:pt>
                <c:pt idx="492">
                  <c:v>4.3977763084000009E+20</c:v>
                </c:pt>
                <c:pt idx="493">
                  <c:v>4.4106763084000009E+20</c:v>
                </c:pt>
                <c:pt idx="494">
                  <c:v>4.4241763084000009E+20</c:v>
                </c:pt>
                <c:pt idx="495">
                  <c:v>4.4274263084000005E+20</c:v>
                </c:pt>
                <c:pt idx="496">
                  <c:v>4.4367763084000009E+20</c:v>
                </c:pt>
                <c:pt idx="497">
                  <c:v>4.4505763084000009E+20</c:v>
                </c:pt>
                <c:pt idx="498">
                  <c:v>4.4642763084000009E+20</c:v>
                </c:pt>
                <c:pt idx="499">
                  <c:v>4.4777763084000009E+20</c:v>
                </c:pt>
                <c:pt idx="500">
                  <c:v>4.4923763084000009E+20</c:v>
                </c:pt>
                <c:pt idx="501">
                  <c:v>4.5071763084000009E+20</c:v>
                </c:pt>
                <c:pt idx="502">
                  <c:v>4.5194763084000009E+20</c:v>
                </c:pt>
                <c:pt idx="503">
                  <c:v>4.5323763084000009E+20</c:v>
                </c:pt>
                <c:pt idx="504">
                  <c:v>4.5463763084000009E+20</c:v>
                </c:pt>
                <c:pt idx="505">
                  <c:v>4.5604763084000009E+20</c:v>
                </c:pt>
                <c:pt idx="506">
                  <c:v>4.5766763084000009E+20</c:v>
                </c:pt>
                <c:pt idx="507">
                  <c:v>4.5927763084000009E+20</c:v>
                </c:pt>
                <c:pt idx="508">
                  <c:v>4.6061763084000009E+20</c:v>
                </c:pt>
                <c:pt idx="509">
                  <c:v>4.6216763084000009E+20</c:v>
                </c:pt>
                <c:pt idx="510">
                  <c:v>4.6296763084000009E+20</c:v>
                </c:pt>
                <c:pt idx="511">
                  <c:v>4.6401763084000009E+20</c:v>
                </c:pt>
                <c:pt idx="512">
                  <c:v>4.6555763084000009E+20</c:v>
                </c:pt>
                <c:pt idx="513">
                  <c:v>4.6690763084000009E+20</c:v>
                </c:pt>
                <c:pt idx="514">
                  <c:v>4.6828763084000009E+20</c:v>
                </c:pt>
                <c:pt idx="515">
                  <c:v>4.6971763084000009E+20</c:v>
                </c:pt>
                <c:pt idx="516">
                  <c:v>4.7122763084000009E+20</c:v>
                </c:pt>
                <c:pt idx="517">
                  <c:v>4.7281763084000009E+20</c:v>
                </c:pt>
                <c:pt idx="518">
                  <c:v>4.7449763084000009E+20</c:v>
                </c:pt>
                <c:pt idx="519">
                  <c:v>4.7625763084000009E+20</c:v>
                </c:pt>
                <c:pt idx="520">
                  <c:v>4.7780763084000009E+20</c:v>
                </c:pt>
                <c:pt idx="521">
                  <c:v>4.7938763084000009E+20</c:v>
                </c:pt>
                <c:pt idx="522">
                  <c:v>4.7998763084000009E+20</c:v>
                </c:pt>
                <c:pt idx="523">
                  <c:v>4.8154763084000009E+20</c:v>
                </c:pt>
                <c:pt idx="524">
                  <c:v>4.8288763084000009E+20</c:v>
                </c:pt>
                <c:pt idx="525">
                  <c:v>4.8451763084000009E+20</c:v>
                </c:pt>
                <c:pt idx="526">
                  <c:v>4.8623763084000009E+20</c:v>
                </c:pt>
                <c:pt idx="527">
                  <c:v>4.8786763084000009E+20</c:v>
                </c:pt>
                <c:pt idx="528">
                  <c:v>4.8956763084000009E+20</c:v>
                </c:pt>
                <c:pt idx="529">
                  <c:v>4.9131763084000009E+20</c:v>
                </c:pt>
                <c:pt idx="530">
                  <c:v>4.9299763084000009E+20</c:v>
                </c:pt>
                <c:pt idx="531">
                  <c:v>4.9429763084000009E+20</c:v>
                </c:pt>
                <c:pt idx="532">
                  <c:v>4.9592763084000009E+20</c:v>
                </c:pt>
                <c:pt idx="533">
                  <c:v>4.9726763084000009E+20</c:v>
                </c:pt>
                <c:pt idx="534">
                  <c:v>4.9853763084000009E+20</c:v>
                </c:pt>
                <c:pt idx="535">
                  <c:v>4.9941163084000009E+20</c:v>
                </c:pt>
                <c:pt idx="536">
                  <c:v>5.0032963084000009E+20</c:v>
                </c:pt>
                <c:pt idx="537">
                  <c:v>5.0215963084000009E+20</c:v>
                </c:pt>
                <c:pt idx="538">
                  <c:v>5.0393963084000009E+20</c:v>
                </c:pt>
                <c:pt idx="539">
                  <c:v>5.0560963084000009E+20</c:v>
                </c:pt>
                <c:pt idx="540">
                  <c:v>5.0731963084000009E+20</c:v>
                </c:pt>
                <c:pt idx="541">
                  <c:v>5.0906963084000009E+20</c:v>
                </c:pt>
                <c:pt idx="542">
                  <c:v>5.1086963084000009E+20</c:v>
                </c:pt>
                <c:pt idx="543">
                  <c:v>5.1269963084000009E+20</c:v>
                </c:pt>
                <c:pt idx="544">
                  <c:v>5.1306263084000005E+20</c:v>
                </c:pt>
                <c:pt idx="545">
                  <c:v>5.1328663084000005E+20</c:v>
                </c:pt>
                <c:pt idx="546">
                  <c:v>5.1482663084000005E+20</c:v>
                </c:pt>
                <c:pt idx="547">
                  <c:v>5.1649663084000005E+20</c:v>
                </c:pt>
                <c:pt idx="548">
                  <c:v>5.1823663084000005E+20</c:v>
                </c:pt>
                <c:pt idx="549">
                  <c:v>5.2004663084000005E+20</c:v>
                </c:pt>
                <c:pt idx="550">
                  <c:v>5.2175663084000005E+20</c:v>
                </c:pt>
                <c:pt idx="551">
                  <c:v>5.2315663084000005E+20</c:v>
                </c:pt>
                <c:pt idx="552">
                  <c:v>5.2394463084000005E+20</c:v>
                </c:pt>
                <c:pt idx="553">
                  <c:v>5.2580463084000005E+20</c:v>
                </c:pt>
                <c:pt idx="554">
                  <c:v>5.2762463084000005E+20</c:v>
                </c:pt>
                <c:pt idx="555">
                  <c:v>5.2906463084000005E+20</c:v>
                </c:pt>
                <c:pt idx="556">
                  <c:v>5.3069463084000005E+20</c:v>
                </c:pt>
                <c:pt idx="557">
                  <c:v>5.3214463084000005E+20</c:v>
                </c:pt>
                <c:pt idx="558">
                  <c:v>5.3390463084000005E+20</c:v>
                </c:pt>
                <c:pt idx="559">
                  <c:v>5.3569463084000005E+20</c:v>
                </c:pt>
                <c:pt idx="560">
                  <c:v>5.3731463084000005E+20</c:v>
                </c:pt>
                <c:pt idx="561">
                  <c:v>5.3904463084000005E+20</c:v>
                </c:pt>
                <c:pt idx="562">
                  <c:v>5.4084463084000005E+20</c:v>
                </c:pt>
                <c:pt idx="563">
                  <c:v>5.4267463084000005E+20</c:v>
                </c:pt>
                <c:pt idx="564">
                  <c:v>5.4419463084000005E+20</c:v>
                </c:pt>
                <c:pt idx="565">
                  <c:v>5.4453363084000009E+20</c:v>
                </c:pt>
                <c:pt idx="566">
                  <c:v>5.4453363084000009E+20</c:v>
                </c:pt>
                <c:pt idx="567">
                  <c:v>5.4511163084000009E+20</c:v>
                </c:pt>
                <c:pt idx="568">
                  <c:v>5.4674163084000009E+20</c:v>
                </c:pt>
                <c:pt idx="569">
                  <c:v>5.4848163084000009E+20</c:v>
                </c:pt>
                <c:pt idx="570">
                  <c:v>5.5020163084000009E+20</c:v>
                </c:pt>
                <c:pt idx="571">
                  <c:v>5.5193163084000009E+20</c:v>
                </c:pt>
                <c:pt idx="572">
                  <c:v>5.5363163084000009E+20</c:v>
                </c:pt>
                <c:pt idx="573">
                  <c:v>5.5436263084000005E+20</c:v>
                </c:pt>
                <c:pt idx="574">
                  <c:v>5.5557263084000005E+20</c:v>
                </c:pt>
                <c:pt idx="575">
                  <c:v>5.5739263084000005E+20</c:v>
                </c:pt>
                <c:pt idx="576">
                  <c:v>5.5889263084000005E+20</c:v>
                </c:pt>
                <c:pt idx="577">
                  <c:v>5.6067263084000005E+20</c:v>
                </c:pt>
                <c:pt idx="578">
                  <c:v>5.6157563084000002E+20</c:v>
                </c:pt>
                <c:pt idx="579">
                  <c:v>5.6314563084000002E+20</c:v>
                </c:pt>
                <c:pt idx="580">
                  <c:v>5.6494563084000002E+20</c:v>
                </c:pt>
                <c:pt idx="581">
                  <c:v>5.6580463083999999E+20</c:v>
                </c:pt>
                <c:pt idx="582">
                  <c:v>5.6710463083999999E+20</c:v>
                </c:pt>
                <c:pt idx="583">
                  <c:v>5.6881463083999999E+20</c:v>
                </c:pt>
                <c:pt idx="584">
                  <c:v>5.7056463083999999E+20</c:v>
                </c:pt>
                <c:pt idx="585">
                  <c:v>5.7211463083999999E+20</c:v>
                </c:pt>
                <c:pt idx="586">
                  <c:v>5.7379463083999999E+20</c:v>
                </c:pt>
                <c:pt idx="587">
                  <c:v>5.7558463083999999E+20</c:v>
                </c:pt>
                <c:pt idx="588">
                  <c:v>5.7728463083999999E+20</c:v>
                </c:pt>
                <c:pt idx="589">
                  <c:v>5.7889463083999999E+20</c:v>
                </c:pt>
                <c:pt idx="590">
                  <c:v>5.8064463083999999E+20</c:v>
                </c:pt>
                <c:pt idx="591">
                  <c:v>5.8209463083999999E+20</c:v>
                </c:pt>
                <c:pt idx="592">
                  <c:v>5.8384463083999999E+20</c:v>
                </c:pt>
                <c:pt idx="593">
                  <c:v>5.8523463083999999E+20</c:v>
                </c:pt>
                <c:pt idx="594">
                  <c:v>5.8657463083999999E+20</c:v>
                </c:pt>
                <c:pt idx="595">
                  <c:v>5.8829463083999999E+20</c:v>
                </c:pt>
                <c:pt idx="596">
                  <c:v>5.9005463083999999E+20</c:v>
                </c:pt>
                <c:pt idx="597">
                  <c:v>5.9091363083999995E+20</c:v>
                </c:pt>
                <c:pt idx="598">
                  <c:v>5.9224363084000002E+20</c:v>
                </c:pt>
                <c:pt idx="599">
                  <c:v>5.9382363084000002E+20</c:v>
                </c:pt>
                <c:pt idx="600">
                  <c:v>5.9493363083999995E+20</c:v>
                </c:pt>
                <c:pt idx="601">
                  <c:v>5.9507263083999999E+20</c:v>
                </c:pt>
                <c:pt idx="602">
                  <c:v>5.9507263083999999E+20</c:v>
                </c:pt>
                <c:pt idx="603">
                  <c:v>5.9567763083999995E+20</c:v>
                </c:pt>
                <c:pt idx="604">
                  <c:v>5.9735763083999995E+20</c:v>
                </c:pt>
                <c:pt idx="605">
                  <c:v>5.9902763084000002E+20</c:v>
                </c:pt>
                <c:pt idx="606">
                  <c:v>6.0066763084000002E+20</c:v>
                </c:pt>
                <c:pt idx="607">
                  <c:v>6.0178763084000002E+20</c:v>
                </c:pt>
                <c:pt idx="608">
                  <c:v>6.0345763084000009E+20</c:v>
                </c:pt>
                <c:pt idx="609">
                  <c:v>6.0501763084000009E+20</c:v>
                </c:pt>
                <c:pt idx="610">
                  <c:v>6.0627763084000009E+20</c:v>
                </c:pt>
                <c:pt idx="611">
                  <c:v>6.0715263084000012E+20</c:v>
                </c:pt>
                <c:pt idx="612">
                  <c:v>6.0802263084000005E+20</c:v>
                </c:pt>
                <c:pt idx="613">
                  <c:v>6.0883663084000012E+20</c:v>
                </c:pt>
                <c:pt idx="614">
                  <c:v>6.0931963084000015E+20</c:v>
                </c:pt>
                <c:pt idx="615">
                  <c:v>6.1011363084000009E+20</c:v>
                </c:pt>
                <c:pt idx="616">
                  <c:v>6.1088263084000005E+20</c:v>
                </c:pt>
                <c:pt idx="617">
                  <c:v>6.1161463084000005E+20</c:v>
                </c:pt>
                <c:pt idx="618">
                  <c:v>6.1175663084000012E+20</c:v>
                </c:pt>
                <c:pt idx="619">
                  <c:v>6.1258063084000012E+20</c:v>
                </c:pt>
                <c:pt idx="620">
                  <c:v>6.1331063084000005E+20</c:v>
                </c:pt>
                <c:pt idx="621">
                  <c:v>6.1411463084000005E+20</c:v>
                </c:pt>
                <c:pt idx="622">
                  <c:v>6.1500063083999999E+20</c:v>
                </c:pt>
                <c:pt idx="623">
                  <c:v>6.1592063083999999E+20</c:v>
                </c:pt>
                <c:pt idx="624">
                  <c:v>6.1629563084000002E+20</c:v>
                </c:pt>
                <c:pt idx="625">
                  <c:v>6.1718063083999999E+20</c:v>
                </c:pt>
                <c:pt idx="626">
                  <c:v>6.1817863083999992E+20</c:v>
                </c:pt>
                <c:pt idx="627">
                  <c:v>6.1919863083999992E+20</c:v>
                </c:pt>
                <c:pt idx="628">
                  <c:v>6.2005963083999989E+20</c:v>
                </c:pt>
                <c:pt idx="629">
                  <c:v>6.2068463083999986E+20</c:v>
                </c:pt>
                <c:pt idx="630">
                  <c:v>6.2158163083999982E+20</c:v>
                </c:pt>
                <c:pt idx="631">
                  <c:v>6.2250763083999976E+20</c:v>
                </c:pt>
                <c:pt idx="632">
                  <c:v>6.2329763083999982E+20</c:v>
                </c:pt>
                <c:pt idx="633">
                  <c:v>6.2366763083999976E+20</c:v>
                </c:pt>
                <c:pt idx="634">
                  <c:v>6.2454163083999969E+20</c:v>
                </c:pt>
                <c:pt idx="635">
                  <c:v>6.2482563083999969E+20</c:v>
                </c:pt>
                <c:pt idx="636">
                  <c:v>6.2493363083999969E+20</c:v>
                </c:pt>
                <c:pt idx="637">
                  <c:v>6.2555763083999969E+20</c:v>
                </c:pt>
                <c:pt idx="638">
                  <c:v>6.2597763083999969E+20</c:v>
                </c:pt>
                <c:pt idx="639">
                  <c:v>6.2677263083999973E+20</c:v>
                </c:pt>
                <c:pt idx="640">
                  <c:v>6.2780263083999966E+20</c:v>
                </c:pt>
                <c:pt idx="641">
                  <c:v>6.2868263083999966E+20</c:v>
                </c:pt>
                <c:pt idx="642">
                  <c:v>6.2926763083999963E+20</c:v>
                </c:pt>
                <c:pt idx="643">
                  <c:v>6.2980463083999959E+20</c:v>
                </c:pt>
                <c:pt idx="644">
                  <c:v>6.3059663083999959E+20</c:v>
                </c:pt>
                <c:pt idx="645">
                  <c:v>6.3183663083999959E+20</c:v>
                </c:pt>
                <c:pt idx="646">
                  <c:v>6.3308663083999953E+20</c:v>
                </c:pt>
                <c:pt idx="647">
                  <c:v>6.3425663083999946E+20</c:v>
                </c:pt>
                <c:pt idx="648">
                  <c:v>6.354666308399994E+20</c:v>
                </c:pt>
                <c:pt idx="649">
                  <c:v>6.365066308399994E+20</c:v>
                </c:pt>
                <c:pt idx="650">
                  <c:v>6.376066308399994E+20</c:v>
                </c:pt>
                <c:pt idx="651">
                  <c:v>6.3893663083999946E+20</c:v>
                </c:pt>
                <c:pt idx="652">
                  <c:v>6.402666308399994E+20</c:v>
                </c:pt>
                <c:pt idx="653">
                  <c:v>6.4161663083999946E+20</c:v>
                </c:pt>
                <c:pt idx="654">
                  <c:v>6.4297663083999946E+20</c:v>
                </c:pt>
                <c:pt idx="655">
                  <c:v>6.443466308399994E+20</c:v>
                </c:pt>
                <c:pt idx="656">
                  <c:v>6.4567663083999933E+20</c:v>
                </c:pt>
                <c:pt idx="657">
                  <c:v>6.4703663083999933E+20</c:v>
                </c:pt>
                <c:pt idx="658">
                  <c:v>6.475776308399993E+20</c:v>
                </c:pt>
                <c:pt idx="659">
                  <c:v>6.488976308399993E+20</c:v>
                </c:pt>
                <c:pt idx="660">
                  <c:v>6.5018763083999923E+20</c:v>
                </c:pt>
                <c:pt idx="661">
                  <c:v>6.514976308399993E+20</c:v>
                </c:pt>
                <c:pt idx="662">
                  <c:v>6.528176308399993E+20</c:v>
                </c:pt>
                <c:pt idx="663">
                  <c:v>6.541376308399993E+20</c:v>
                </c:pt>
                <c:pt idx="664">
                  <c:v>6.552776308399993E+20</c:v>
                </c:pt>
                <c:pt idx="665">
                  <c:v>6.5562463083999933E+20</c:v>
                </c:pt>
                <c:pt idx="666">
                  <c:v>6.5672463083999933E+20</c:v>
                </c:pt>
                <c:pt idx="667">
                  <c:v>6.579946308399994E+20</c:v>
                </c:pt>
                <c:pt idx="668">
                  <c:v>6.592346308399994E+20</c:v>
                </c:pt>
                <c:pt idx="669">
                  <c:v>6.6034463083999946E+20</c:v>
                </c:pt>
                <c:pt idx="670">
                  <c:v>6.6125663083999946E+20</c:v>
                </c:pt>
                <c:pt idx="671">
                  <c:v>6.6260663083999953E+20</c:v>
                </c:pt>
                <c:pt idx="672">
                  <c:v>6.6378663083999953E+20</c:v>
                </c:pt>
                <c:pt idx="673">
                  <c:v>6.6519663083999959E+20</c:v>
                </c:pt>
                <c:pt idx="674">
                  <c:v>6.6662663083999966E+20</c:v>
                </c:pt>
                <c:pt idx="675">
                  <c:v>6.6801663083999973E+20</c:v>
                </c:pt>
                <c:pt idx="676">
                  <c:v>6.6951663083999973E+20</c:v>
                </c:pt>
                <c:pt idx="677">
                  <c:v>6.7094663083999966E+20</c:v>
                </c:pt>
                <c:pt idx="678">
                  <c:v>6.7226663083999966E+20</c:v>
                </c:pt>
                <c:pt idx="679">
                  <c:v>6.7363663083999959E+20</c:v>
                </c:pt>
                <c:pt idx="680">
                  <c:v>6.7487663083999959E+20</c:v>
                </c:pt>
                <c:pt idx="681">
                  <c:v>6.7622663083999966E+20</c:v>
                </c:pt>
                <c:pt idx="682">
                  <c:v>6.7776663083999966E+20</c:v>
                </c:pt>
                <c:pt idx="683">
                  <c:v>6.7932663083999966E+20</c:v>
                </c:pt>
                <c:pt idx="684">
                  <c:v>6.8089663083999973E+20</c:v>
                </c:pt>
                <c:pt idx="685">
                  <c:v>6.8208663083999979E+20</c:v>
                </c:pt>
                <c:pt idx="686">
                  <c:v>6.8245363083999982E+20</c:v>
                </c:pt>
                <c:pt idx="687">
                  <c:v>6.8320763083999989E+20</c:v>
                </c:pt>
                <c:pt idx="688">
                  <c:v>6.8466763083999989E+20</c:v>
                </c:pt>
                <c:pt idx="689">
                  <c:v>6.8598763083999989E+20</c:v>
                </c:pt>
                <c:pt idx="690">
                  <c:v>6.8742763083999989E+20</c:v>
                </c:pt>
                <c:pt idx="691">
                  <c:v>6.8870763083999989E+20</c:v>
                </c:pt>
                <c:pt idx="692">
                  <c:v>6.9012173083999994E+20</c:v>
                </c:pt>
                <c:pt idx="693">
                  <c:v>6.9165173083999987E+20</c:v>
                </c:pt>
                <c:pt idx="694">
                  <c:v>6.9325173083999987E+20</c:v>
                </c:pt>
                <c:pt idx="695">
                  <c:v>6.9463173083999987E+20</c:v>
                </c:pt>
                <c:pt idx="696">
                  <c:v>6.9623173083999987E+20</c:v>
                </c:pt>
                <c:pt idx="697">
                  <c:v>6.9771173083999987E+20</c:v>
                </c:pt>
                <c:pt idx="698">
                  <c:v>6.9884173083999994E+20</c:v>
                </c:pt>
                <c:pt idx="699">
                  <c:v>7.0028173083999994E+20</c:v>
                </c:pt>
                <c:pt idx="700">
                  <c:v>7.0079573083999987E+20</c:v>
                </c:pt>
                <c:pt idx="701">
                  <c:v>7.0079573083999987E+20</c:v>
                </c:pt>
                <c:pt idx="702">
                  <c:v>7.0079955083999982E+20</c:v>
                </c:pt>
                <c:pt idx="703">
                  <c:v>7.0099655083999979E+20</c:v>
                </c:pt>
                <c:pt idx="704">
                  <c:v>7.0222655083999973E+20</c:v>
                </c:pt>
                <c:pt idx="705">
                  <c:v>7.0292955083999976E+20</c:v>
                </c:pt>
                <c:pt idx="706">
                  <c:v>7.0461955083999982E+20</c:v>
                </c:pt>
                <c:pt idx="707">
                  <c:v>7.0626955083999976E+20</c:v>
                </c:pt>
                <c:pt idx="708">
                  <c:v>7.0768955083999976E+20</c:v>
                </c:pt>
                <c:pt idx="709">
                  <c:v>7.0906955083999976E+20</c:v>
                </c:pt>
                <c:pt idx="710">
                  <c:v>7.1057955083999982E+20</c:v>
                </c:pt>
                <c:pt idx="711">
                  <c:v>7.1230955083999976E+20</c:v>
                </c:pt>
                <c:pt idx="712">
                  <c:v>7.1357955083999982E+20</c:v>
                </c:pt>
                <c:pt idx="713">
                  <c:v>7.1512955083999989E+20</c:v>
                </c:pt>
                <c:pt idx="714">
                  <c:v>7.1683955083999995E+20</c:v>
                </c:pt>
                <c:pt idx="715">
                  <c:v>7.1834955084000002E+20</c:v>
                </c:pt>
                <c:pt idx="716">
                  <c:v>7.1985955084000009E+20</c:v>
                </c:pt>
                <c:pt idx="717">
                  <c:v>7.2164955084000015E+20</c:v>
                </c:pt>
                <c:pt idx="718">
                  <c:v>7.2343955084000022E+20</c:v>
                </c:pt>
                <c:pt idx="719">
                  <c:v>7.2517955084000022E+20</c:v>
                </c:pt>
                <c:pt idx="720">
                  <c:v>7.2562855084000018E+20</c:v>
                </c:pt>
                <c:pt idx="721">
                  <c:v>7.2562855084000018E+20</c:v>
                </c:pt>
                <c:pt idx="722">
                  <c:v>7.2627071084000025E+20</c:v>
                </c:pt>
                <c:pt idx="723">
                  <c:v>7.2768981084000027E+20</c:v>
                </c:pt>
                <c:pt idx="724">
                  <c:v>7.297710108400002E+20</c:v>
                </c:pt>
                <c:pt idx="725">
                  <c:v>7.3189211084000015E+20</c:v>
                </c:pt>
                <c:pt idx="726">
                  <c:v>7.3404911084000012E+20</c:v>
                </c:pt>
                <c:pt idx="727">
                  <c:v>7.3621581084000007E+20</c:v>
                </c:pt>
                <c:pt idx="728">
                  <c:v>7.3834861084000007E+20</c:v>
                </c:pt>
                <c:pt idx="729">
                  <c:v>7.4053691084000002E+20</c:v>
                </c:pt>
                <c:pt idx="730">
                  <c:v>7.4253011083999995E+20</c:v>
                </c:pt>
                <c:pt idx="731">
                  <c:v>7.4436801083999991E+20</c:v>
                </c:pt>
                <c:pt idx="732">
                  <c:v>7.4531068083999985E+20</c:v>
                </c:pt>
                <c:pt idx="733">
                  <c:v>7.4718908083999985E+20</c:v>
                </c:pt>
                <c:pt idx="734">
                  <c:v>7.4864098083999986E+20</c:v>
                </c:pt>
                <c:pt idx="735">
                  <c:v>7.4960172083999985E+20</c:v>
                </c:pt>
                <c:pt idx="736">
                  <c:v>7.509198208399999E+20</c:v>
                </c:pt>
                <c:pt idx="737">
                  <c:v>7.5172630083999996E+20</c:v>
                </c:pt>
                <c:pt idx="738">
                  <c:v>7.5405020083999998E+20</c:v>
                </c:pt>
                <c:pt idx="739">
                  <c:v>7.5644460083999998E+20</c:v>
                </c:pt>
                <c:pt idx="740">
                  <c:v>7.5821590083999996E+20</c:v>
                </c:pt>
                <c:pt idx="741">
                  <c:v>7.5856198083999996E+20</c:v>
                </c:pt>
                <c:pt idx="742">
                  <c:v>7.6013128084000001E+20</c:v>
                </c:pt>
                <c:pt idx="743">
                  <c:v>7.6218168084000001E+20</c:v>
                </c:pt>
                <c:pt idx="744">
                  <c:v>7.6382918083999996E+20</c:v>
                </c:pt>
                <c:pt idx="745">
                  <c:v>7.6593558083999996E+20</c:v>
                </c:pt>
                <c:pt idx="746">
                  <c:v>7.6807988083999991E+20</c:v>
                </c:pt>
                <c:pt idx="747">
                  <c:v>7.7015538083999986E+20</c:v>
                </c:pt>
                <c:pt idx="748">
                  <c:v>7.7124458083999993E+20</c:v>
                </c:pt>
                <c:pt idx="749">
                  <c:v>7.7327488083999995E+20</c:v>
                </c:pt>
                <c:pt idx="750">
                  <c:v>7.7496118083999996E+20</c:v>
                </c:pt>
                <c:pt idx="751">
                  <c:v>7.770479808399999E+20</c:v>
                </c:pt>
                <c:pt idx="752">
                  <c:v>7.770479808399999E+20</c:v>
                </c:pt>
                <c:pt idx="753">
                  <c:v>7.7706402483999985E+20</c:v>
                </c:pt>
                <c:pt idx="754">
                  <c:v>7.7880482483999985E+20</c:v>
                </c:pt>
                <c:pt idx="755">
                  <c:v>7.8070892483999983E+20</c:v>
                </c:pt>
                <c:pt idx="756">
                  <c:v>7.8295292483999983E+20</c:v>
                </c:pt>
                <c:pt idx="757">
                  <c:v>7.8479252483999977E+20</c:v>
                </c:pt>
                <c:pt idx="758">
                  <c:v>7.8691002483999978E+20</c:v>
                </c:pt>
                <c:pt idx="759">
                  <c:v>7.8914902483999982E+20</c:v>
                </c:pt>
                <c:pt idx="760">
                  <c:v>7.9130882483999985E+20</c:v>
                </c:pt>
                <c:pt idx="761">
                  <c:v>7.9346002483999985E+20</c:v>
                </c:pt>
                <c:pt idx="762">
                  <c:v>7.9551852483999983E+20</c:v>
                </c:pt>
                <c:pt idx="763">
                  <c:v>7.9759672483999986E+20</c:v>
                </c:pt>
                <c:pt idx="764">
                  <c:v>7.9930512483999993E+20</c:v>
                </c:pt>
                <c:pt idx="765">
                  <c:v>8.013725248399999E+20</c:v>
                </c:pt>
                <c:pt idx="766">
                  <c:v>8.0367142483999995E+20</c:v>
                </c:pt>
                <c:pt idx="767">
                  <c:v>8.059053248399999E+20</c:v>
                </c:pt>
                <c:pt idx="768">
                  <c:v>8.0806632483999986E+20</c:v>
                </c:pt>
                <c:pt idx="769">
                  <c:v>8.1005362483999985E+20</c:v>
                </c:pt>
                <c:pt idx="770">
                  <c:v>8.122685248399999E+20</c:v>
                </c:pt>
                <c:pt idx="771">
                  <c:v>8.1397632483999993E+20</c:v>
                </c:pt>
                <c:pt idx="772">
                  <c:v>8.1550872483999986E+20</c:v>
                </c:pt>
                <c:pt idx="773">
                  <c:v>8.1754952483999986E+20</c:v>
                </c:pt>
                <c:pt idx="774">
                  <c:v>8.1981942483999982E+20</c:v>
                </c:pt>
                <c:pt idx="775">
                  <c:v>8.2157082483999978E+20</c:v>
                </c:pt>
                <c:pt idx="776">
                  <c:v>8.2373462483999982E+20</c:v>
                </c:pt>
                <c:pt idx="777">
                  <c:v>8.2509732483999977E+20</c:v>
                </c:pt>
                <c:pt idx="778">
                  <c:v>8.271315248399998E+20</c:v>
                </c:pt>
                <c:pt idx="779">
                  <c:v>8.2912572483999983E+20</c:v>
                </c:pt>
                <c:pt idx="780">
                  <c:v>8.313437248399999E+20</c:v>
                </c:pt>
                <c:pt idx="781">
                  <c:v>8.3360792483999986E+20</c:v>
                </c:pt>
                <c:pt idx="782">
                  <c:v>8.3586332483999983E+20</c:v>
                </c:pt>
                <c:pt idx="783">
                  <c:v>8.3805722483999978E+20</c:v>
                </c:pt>
                <c:pt idx="784">
                  <c:v>8.387316848399998E+20</c:v>
                </c:pt>
                <c:pt idx="785">
                  <c:v>8.408356848399998E+20</c:v>
                </c:pt>
                <c:pt idx="786">
                  <c:v>8.4298668483999983E+20</c:v>
                </c:pt>
                <c:pt idx="787">
                  <c:v>8.4494508483999983E+20</c:v>
                </c:pt>
                <c:pt idx="788">
                  <c:v>8.461364848399998E+20</c:v>
                </c:pt>
                <c:pt idx="789">
                  <c:v>8.461364848399998E+20</c:v>
                </c:pt>
                <c:pt idx="790">
                  <c:v>8.461364848399998E+20</c:v>
                </c:pt>
                <c:pt idx="791">
                  <c:v>8.4702404483999977E+20</c:v>
                </c:pt>
                <c:pt idx="792">
                  <c:v>8.4920694483999982E+20</c:v>
                </c:pt>
                <c:pt idx="793">
                  <c:v>8.5129934483999975E+20</c:v>
                </c:pt>
                <c:pt idx="794">
                  <c:v>8.5337204483999977E+20</c:v>
                </c:pt>
                <c:pt idx="795">
                  <c:v>8.5548204483999983E+20</c:v>
                </c:pt>
                <c:pt idx="796">
                  <c:v>8.5764854483999982E+20</c:v>
                </c:pt>
                <c:pt idx="797">
                  <c:v>8.5987934483999988E+20</c:v>
                </c:pt>
                <c:pt idx="798">
                  <c:v>8.6195144483999986E+20</c:v>
                </c:pt>
                <c:pt idx="799">
                  <c:v>8.6415694483999988E+20</c:v>
                </c:pt>
                <c:pt idx="800">
                  <c:v>8.6564134483999982E+20</c:v>
                </c:pt>
                <c:pt idx="801">
                  <c:v>8.6701074483999985E+20</c:v>
                </c:pt>
                <c:pt idx="802">
                  <c:v>8.6795436483999983E+20</c:v>
                </c:pt>
                <c:pt idx="803">
                  <c:v>8.6914236483999983E+20</c:v>
                </c:pt>
                <c:pt idx="804">
                  <c:v>8.7035956483999977E+20</c:v>
                </c:pt>
                <c:pt idx="805">
                  <c:v>8.7166546483999972E+20</c:v>
                </c:pt>
                <c:pt idx="806">
                  <c:v>8.7298116483999977E+20</c:v>
                </c:pt>
                <c:pt idx="807">
                  <c:v>8.7421806483999975E+20</c:v>
                </c:pt>
                <c:pt idx="808">
                  <c:v>8.755305648399998E+20</c:v>
                </c:pt>
                <c:pt idx="809">
                  <c:v>8.768297648399998E+20</c:v>
                </c:pt>
                <c:pt idx="810">
                  <c:v>8.7814116483999977E+20</c:v>
                </c:pt>
                <c:pt idx="811">
                  <c:v>8.7944076483999983E+20</c:v>
                </c:pt>
                <c:pt idx="812">
                  <c:v>8.8079226483999978E+20</c:v>
                </c:pt>
                <c:pt idx="813">
                  <c:v>8.8170687483999984E+20</c:v>
                </c:pt>
                <c:pt idx="814">
                  <c:v>8.8285427483999981E+20</c:v>
                </c:pt>
                <c:pt idx="815">
                  <c:v>8.8414817483999976E+20</c:v>
                </c:pt>
                <c:pt idx="816">
                  <c:v>8.8530197483999973E+20</c:v>
                </c:pt>
                <c:pt idx="817">
                  <c:v>8.8655037483999979E+20</c:v>
                </c:pt>
                <c:pt idx="818">
                  <c:v>8.8760637483999979E+20</c:v>
                </c:pt>
                <c:pt idx="819">
                  <c:v>8.8808388483999977E+20</c:v>
                </c:pt>
                <c:pt idx="820">
                  <c:v>8.8919898483999978E+20</c:v>
                </c:pt>
                <c:pt idx="821">
                  <c:v>8.9063588483999977E+20</c:v>
                </c:pt>
                <c:pt idx="822">
                  <c:v>8.9256658483999972E+20</c:v>
                </c:pt>
                <c:pt idx="823">
                  <c:v>8.9455288483999973E+20</c:v>
                </c:pt>
                <c:pt idx="824">
                  <c:v>8.968602848399997E+20</c:v>
                </c:pt>
                <c:pt idx="825">
                  <c:v>8.9908978483999972E+20</c:v>
                </c:pt>
                <c:pt idx="826">
                  <c:v>9.013026848399997E+20</c:v>
                </c:pt>
                <c:pt idx="827">
                  <c:v>9.0345938483999972E+20</c:v>
                </c:pt>
                <c:pt idx="828">
                  <c:v>9.0544338483999972E+20</c:v>
                </c:pt>
                <c:pt idx="829">
                  <c:v>9.0763038483999975E+20</c:v>
                </c:pt>
                <c:pt idx="830">
                  <c:v>9.0900788483999977E+20</c:v>
                </c:pt>
                <c:pt idx="831">
                  <c:v>9.1110538483999978E+20</c:v>
                </c:pt>
                <c:pt idx="832">
                  <c:v>9.1324738483999972E+20</c:v>
                </c:pt>
                <c:pt idx="833">
                  <c:v>9.1506848483999967E+20</c:v>
                </c:pt>
                <c:pt idx="834">
                  <c:v>9.1719698483999972E+20</c:v>
                </c:pt>
                <c:pt idx="835">
                  <c:v>9.188498848399997E+20</c:v>
                </c:pt>
                <c:pt idx="836">
                  <c:v>9.210146848399997E+20</c:v>
                </c:pt>
                <c:pt idx="837">
                  <c:v>9.230170848399997E+20</c:v>
                </c:pt>
                <c:pt idx="838">
                  <c:v>9.2432648483999973E+20</c:v>
                </c:pt>
                <c:pt idx="839">
                  <c:v>9.2649328483999967E+20</c:v>
                </c:pt>
                <c:pt idx="840">
                  <c:v>9.2863328483999967E+20</c:v>
                </c:pt>
                <c:pt idx="841">
                  <c:v>9.3075558483999968E+20</c:v>
                </c:pt>
                <c:pt idx="842">
                  <c:v>9.3280208483999967E+20</c:v>
                </c:pt>
                <c:pt idx="843">
                  <c:v>9.3467908483999964E+20</c:v>
                </c:pt>
                <c:pt idx="844">
                  <c:v>9.360690848399997E+20</c:v>
                </c:pt>
                <c:pt idx="845">
                  <c:v>9.367705248399997E+20</c:v>
                </c:pt>
                <c:pt idx="846">
                  <c:v>9.3850532483999964E+20</c:v>
                </c:pt>
                <c:pt idx="847">
                  <c:v>9.4063222483999968E+20</c:v>
                </c:pt>
                <c:pt idx="848">
                  <c:v>9.422769248399997E+20</c:v>
                </c:pt>
                <c:pt idx="849">
                  <c:v>9.4400522483999965E+20</c:v>
                </c:pt>
                <c:pt idx="850">
                  <c:v>9.4617942483999968E+20</c:v>
                </c:pt>
                <c:pt idx="851">
                  <c:v>9.4817422483999975E+20</c:v>
                </c:pt>
                <c:pt idx="852">
                  <c:v>9.498803248399998E+20</c:v>
                </c:pt>
                <c:pt idx="853">
                  <c:v>9.520251248399998E+20</c:v>
                </c:pt>
                <c:pt idx="854">
                  <c:v>9.5396802483999985E+20</c:v>
                </c:pt>
                <c:pt idx="855">
                  <c:v>9.5600872483999986E+20</c:v>
                </c:pt>
                <c:pt idx="856">
                  <c:v>9.576419248399998E+20</c:v>
                </c:pt>
                <c:pt idx="857">
                  <c:v>9.5973592483999986E+20</c:v>
                </c:pt>
                <c:pt idx="858">
                  <c:v>9.6181612483999983E+20</c:v>
                </c:pt>
                <c:pt idx="859">
                  <c:v>9.6330282483999978E+20</c:v>
                </c:pt>
                <c:pt idx="860">
                  <c:v>9.652795248399998E+20</c:v>
                </c:pt>
                <c:pt idx="861">
                  <c:v>9.670331248399998E+20</c:v>
                </c:pt>
                <c:pt idx="862">
                  <c:v>9.6863212483999983E+20</c:v>
                </c:pt>
                <c:pt idx="863">
                  <c:v>9.6985702483999982E+20</c:v>
                </c:pt>
                <c:pt idx="864">
                  <c:v>9.714251248399998E+20</c:v>
                </c:pt>
                <c:pt idx="865">
                  <c:v>9.7267672483999986E+20</c:v>
                </c:pt>
                <c:pt idx="866">
                  <c:v>9.7420812483999983E+20</c:v>
                </c:pt>
                <c:pt idx="867">
                  <c:v>9.760621248399999E+20</c:v>
                </c:pt>
                <c:pt idx="868">
                  <c:v>9.760621248399999E+20</c:v>
                </c:pt>
                <c:pt idx="869">
                  <c:v>9.760621248399999E+20</c:v>
                </c:pt>
                <c:pt idx="870">
                  <c:v>9.760621248399999E+20</c:v>
                </c:pt>
                <c:pt idx="871">
                  <c:v>9.760621248399999E+20</c:v>
                </c:pt>
                <c:pt idx="872">
                  <c:v>9.760621248399999E+20</c:v>
                </c:pt>
                <c:pt idx="873">
                  <c:v>9.760621248399999E+20</c:v>
                </c:pt>
                <c:pt idx="874">
                  <c:v>9.760621248399999E+20</c:v>
                </c:pt>
                <c:pt idx="875">
                  <c:v>9.760621248399999E+20</c:v>
                </c:pt>
                <c:pt idx="876">
                  <c:v>9.760621248399999E+20</c:v>
                </c:pt>
                <c:pt idx="877">
                  <c:v>9.760621248399999E+20</c:v>
                </c:pt>
                <c:pt idx="878">
                  <c:v>9.760621248399999E+20</c:v>
                </c:pt>
                <c:pt idx="879">
                  <c:v>9.760621248399999E+20</c:v>
                </c:pt>
                <c:pt idx="880">
                  <c:v>9.760621248399999E+20</c:v>
                </c:pt>
                <c:pt idx="881">
                  <c:v>9.760621248399999E+20</c:v>
                </c:pt>
                <c:pt idx="882">
                  <c:v>9.760621248399999E+20</c:v>
                </c:pt>
                <c:pt idx="883">
                  <c:v>9.760621248399999E+20</c:v>
                </c:pt>
                <c:pt idx="884">
                  <c:v>9.760621248399999E+20</c:v>
                </c:pt>
                <c:pt idx="885">
                  <c:v>9.760621248399999E+20</c:v>
                </c:pt>
                <c:pt idx="886">
                  <c:v>9.760621248399999E+20</c:v>
                </c:pt>
                <c:pt idx="887">
                  <c:v>9.760621248399999E+20</c:v>
                </c:pt>
                <c:pt idx="888">
                  <c:v>9.760621248399999E+20</c:v>
                </c:pt>
                <c:pt idx="889">
                  <c:v>9.760621248399999E+20</c:v>
                </c:pt>
                <c:pt idx="890">
                  <c:v>9.760621248399999E+20</c:v>
                </c:pt>
                <c:pt idx="891">
                  <c:v>9.760621248399999E+20</c:v>
                </c:pt>
                <c:pt idx="892">
                  <c:v>9.760621248399999E+20</c:v>
                </c:pt>
                <c:pt idx="893">
                  <c:v>9.760621248399999E+20</c:v>
                </c:pt>
                <c:pt idx="894">
                  <c:v>9.760621248399999E+20</c:v>
                </c:pt>
                <c:pt idx="895">
                  <c:v>9.760621248399999E+20</c:v>
                </c:pt>
                <c:pt idx="896">
                  <c:v>9.760621248399999E+20</c:v>
                </c:pt>
                <c:pt idx="897">
                  <c:v>9.760621248399999E+20</c:v>
                </c:pt>
                <c:pt idx="898">
                  <c:v>9.760621248399999E+20</c:v>
                </c:pt>
                <c:pt idx="899">
                  <c:v>9.7694812483999996E+20</c:v>
                </c:pt>
                <c:pt idx="900">
                  <c:v>9.7805812484000003E+20</c:v>
                </c:pt>
                <c:pt idx="901">
                  <c:v>9.7884412483999996E+20</c:v>
                </c:pt>
                <c:pt idx="902">
                  <c:v>9.8023412484000003E+20</c:v>
                </c:pt>
                <c:pt idx="903">
                  <c:v>9.8124412483999996E+20</c:v>
                </c:pt>
                <c:pt idx="904">
                  <c:v>9.8219412484000003E+20</c:v>
                </c:pt>
                <c:pt idx="905">
                  <c:v>9.8373412484000003E+20</c:v>
                </c:pt>
                <c:pt idx="906">
                  <c:v>9.8532412483999996E+20</c:v>
                </c:pt>
                <c:pt idx="907">
                  <c:v>9.8671412484000003E+20</c:v>
                </c:pt>
                <c:pt idx="908">
                  <c:v>9.8804412483999996E+20</c:v>
                </c:pt>
                <c:pt idx="909">
                  <c:v>9.8972412483999996E+20</c:v>
                </c:pt>
                <c:pt idx="910">
                  <c:v>9.9128412483999996E+20</c:v>
                </c:pt>
                <c:pt idx="911">
                  <c:v>9.9292412483999996E+20</c:v>
                </c:pt>
                <c:pt idx="912">
                  <c:v>9.9444412483999996E+20</c:v>
                </c:pt>
                <c:pt idx="913">
                  <c:v>9.958941248399999E+20</c:v>
                </c:pt>
                <c:pt idx="914">
                  <c:v>9.9608512483999993E+20</c:v>
                </c:pt>
                <c:pt idx="915">
                  <c:v>9.9728512483999993E+20</c:v>
                </c:pt>
                <c:pt idx="916">
                  <c:v>9.9870512483999993E+20</c:v>
                </c:pt>
                <c:pt idx="917">
                  <c:v>9.994981248399999E+20</c:v>
                </c:pt>
                <c:pt idx="918">
                  <c:v>1.00114812484E+21</c:v>
                </c:pt>
                <c:pt idx="919">
                  <c:v>1.00146012484E+21</c:v>
                </c:pt>
                <c:pt idx="920">
                  <c:v>1.00173912484E+21</c:v>
                </c:pt>
                <c:pt idx="921">
                  <c:v>1.00291912484E+21</c:v>
                </c:pt>
                <c:pt idx="922">
                  <c:v>1.0045491248400001E+21</c:v>
                </c:pt>
                <c:pt idx="923">
                  <c:v>1.0061891248400001E+21</c:v>
                </c:pt>
                <c:pt idx="924">
                  <c:v>1.0079291248400001E+21</c:v>
                </c:pt>
                <c:pt idx="925">
                  <c:v>1.00971912484E+21</c:v>
                </c:pt>
                <c:pt idx="926">
                  <c:v>1.0114091248399999E+21</c:v>
                </c:pt>
                <c:pt idx="927">
                  <c:v>1.0131791248399999E+21</c:v>
                </c:pt>
                <c:pt idx="928">
                  <c:v>1.0149691248399999E+21</c:v>
                </c:pt>
                <c:pt idx="929">
                  <c:v>1.01671912484E+21</c:v>
                </c:pt>
                <c:pt idx="930">
                  <c:v>1.01889912484E+21</c:v>
                </c:pt>
                <c:pt idx="931">
                  <c:v>1.02095912484E+21</c:v>
                </c:pt>
                <c:pt idx="932">
                  <c:v>1.02235912484E+21</c:v>
                </c:pt>
                <c:pt idx="933">
                  <c:v>1.0245491248400001E+21</c:v>
                </c:pt>
                <c:pt idx="934">
                  <c:v>1.0267291248400001E+21</c:v>
                </c:pt>
                <c:pt idx="935">
                  <c:v>1.0290191248400001E+21</c:v>
                </c:pt>
                <c:pt idx="936">
                  <c:v>1.0312191248400001E+21</c:v>
                </c:pt>
                <c:pt idx="937">
                  <c:v>1.0332391248400001E+21</c:v>
                </c:pt>
                <c:pt idx="938">
                  <c:v>1.0350591248400001E+21</c:v>
                </c:pt>
                <c:pt idx="939">
                  <c:v>1.0369791248400001E+21</c:v>
                </c:pt>
                <c:pt idx="940">
                  <c:v>1.0386091248400002E+21</c:v>
                </c:pt>
                <c:pt idx="941">
                  <c:v>1.0411391248400001E+21</c:v>
                </c:pt>
                <c:pt idx="942">
                  <c:v>1.0435591248400001E+21</c:v>
                </c:pt>
                <c:pt idx="943">
                  <c:v>1.0458691248400001E+21</c:v>
                </c:pt>
                <c:pt idx="944">
                  <c:v>1.0484491248400001E+21</c:v>
                </c:pt>
                <c:pt idx="945">
                  <c:v>1.0510091248400001E+21</c:v>
                </c:pt>
                <c:pt idx="946">
                  <c:v>1.05335912484E+21</c:v>
                </c:pt>
                <c:pt idx="947">
                  <c:v>1.0558491248399999E+21</c:v>
                </c:pt>
                <c:pt idx="948">
                  <c:v>1.05751912484E+21</c:v>
                </c:pt>
                <c:pt idx="949">
                  <c:v>1.0581411248400001E+21</c:v>
                </c:pt>
                <c:pt idx="950">
                  <c:v>1.05864712484E+21</c:v>
                </c:pt>
                <c:pt idx="951">
                  <c:v>1.0592691248400001E+21</c:v>
                </c:pt>
                <c:pt idx="952">
                  <c:v>1.0602641248400001E+21</c:v>
                </c:pt>
                <c:pt idx="953">
                  <c:v>1.0604881248400001E+21</c:v>
                </c:pt>
                <c:pt idx="954">
                  <c:v>1.0607071248400001E+21</c:v>
                </c:pt>
                <c:pt idx="955">
                  <c:v>1.0624071248400001E+21</c:v>
                </c:pt>
                <c:pt idx="956">
                  <c:v>1.0638071248400001E+21</c:v>
                </c:pt>
                <c:pt idx="957">
                  <c:v>1.0643531248400002E+21</c:v>
                </c:pt>
                <c:pt idx="958">
                  <c:v>1.0656431248400001E+21</c:v>
                </c:pt>
                <c:pt idx="959">
                  <c:v>1.0683231248400001E+21</c:v>
                </c:pt>
                <c:pt idx="960">
                  <c:v>1.0693431248400001E+21</c:v>
                </c:pt>
                <c:pt idx="961">
                  <c:v>1.0710831248400001E+21</c:v>
                </c:pt>
                <c:pt idx="962">
                  <c:v>1.0728531248400001E+21</c:v>
                </c:pt>
                <c:pt idx="963">
                  <c:v>1.0752331248400001E+21</c:v>
                </c:pt>
                <c:pt idx="964">
                  <c:v>1.07762312484E+21</c:v>
                </c:pt>
                <c:pt idx="965">
                  <c:v>1.07988312484E+21</c:v>
                </c:pt>
                <c:pt idx="966">
                  <c:v>1.0824331248399999E+21</c:v>
                </c:pt>
                <c:pt idx="967">
                  <c:v>1.08490312484E+21</c:v>
                </c:pt>
                <c:pt idx="968">
                  <c:v>1.0876931248400001E+21</c:v>
                </c:pt>
                <c:pt idx="969">
                  <c:v>1.09030312484E+21</c:v>
                </c:pt>
                <c:pt idx="970">
                  <c:v>1.0929531248399999E+21</c:v>
                </c:pt>
                <c:pt idx="971">
                  <c:v>1.0956831248399999E+21</c:v>
                </c:pt>
                <c:pt idx="972">
                  <c:v>1.0983531248399999E+21</c:v>
                </c:pt>
                <c:pt idx="973">
                  <c:v>1.10098312484E+21</c:v>
                </c:pt>
                <c:pt idx="974">
                  <c:v>1.1027131248399999E+21</c:v>
                </c:pt>
                <c:pt idx="975">
                  <c:v>1.10510312484E+21</c:v>
                </c:pt>
                <c:pt idx="976">
                  <c:v>1.10764312484E+21</c:v>
                </c:pt>
                <c:pt idx="977">
                  <c:v>1.1102731248399999E+21</c:v>
                </c:pt>
                <c:pt idx="978">
                  <c:v>1.1128431248399999E+21</c:v>
                </c:pt>
                <c:pt idx="979">
                  <c:v>1.1155331248399998E+21</c:v>
                </c:pt>
                <c:pt idx="980">
                  <c:v>1.1179231248399999E+21</c:v>
                </c:pt>
                <c:pt idx="981">
                  <c:v>1.1196131248399998E+21</c:v>
                </c:pt>
                <c:pt idx="982">
                  <c:v>1.1220031248399999E+21</c:v>
                </c:pt>
                <c:pt idx="983">
                  <c:v>1.1245831248399999E+21</c:v>
                </c:pt>
                <c:pt idx="984">
                  <c:v>1.1273731248399998E+21</c:v>
                </c:pt>
                <c:pt idx="985">
                  <c:v>1.1295931248399998E+21</c:v>
                </c:pt>
                <c:pt idx="986">
                  <c:v>1.1322631248399997E+21</c:v>
                </c:pt>
                <c:pt idx="987">
                  <c:v>1.1348831248399997E+21</c:v>
                </c:pt>
                <c:pt idx="988">
                  <c:v>1.1374331248399997E+21</c:v>
                </c:pt>
                <c:pt idx="989">
                  <c:v>1.1391631248399996E+21</c:v>
                </c:pt>
                <c:pt idx="990">
                  <c:v>1.1413331248399995E+21</c:v>
                </c:pt>
                <c:pt idx="991">
                  <c:v>1.1430531248399995E+21</c:v>
                </c:pt>
                <c:pt idx="992">
                  <c:v>1.1456231248399995E+21</c:v>
                </c:pt>
                <c:pt idx="993">
                  <c:v>1.1478631248399995E+21</c:v>
                </c:pt>
                <c:pt idx="994">
                  <c:v>1.1499631248399995E+21</c:v>
                </c:pt>
                <c:pt idx="995">
                  <c:v>1.1523231248399995E+21</c:v>
                </c:pt>
                <c:pt idx="996">
                  <c:v>1.1541931248399994E+21</c:v>
                </c:pt>
                <c:pt idx="997">
                  <c:v>1.1556931248399994E+21</c:v>
                </c:pt>
                <c:pt idx="998">
                  <c:v>1.1566691248399994E+21</c:v>
                </c:pt>
                <c:pt idx="999">
                  <c:v>1.1566691248399994E+21</c:v>
                </c:pt>
                <c:pt idx="1000">
                  <c:v>1.1566691248399994E+21</c:v>
                </c:pt>
                <c:pt idx="1001">
                  <c:v>1.1575671248399995E+21</c:v>
                </c:pt>
                <c:pt idx="1002">
                  <c:v>1.1599871248399995E+21</c:v>
                </c:pt>
                <c:pt idx="1003">
                  <c:v>1.1604521248399994E+21</c:v>
                </c:pt>
                <c:pt idx="1004">
                  <c:v>1.1609171248399994E+21</c:v>
                </c:pt>
                <c:pt idx="1005">
                  <c:v>1.1631571248399994E+21</c:v>
                </c:pt>
                <c:pt idx="1006">
                  <c:v>1.1653971248399994E+21</c:v>
                </c:pt>
                <c:pt idx="1007">
                  <c:v>1.1679371248399994E+21</c:v>
                </c:pt>
                <c:pt idx="1008">
                  <c:v>1.1692571248399994E+21</c:v>
                </c:pt>
                <c:pt idx="1009">
                  <c:v>1.1718271248399993E+21</c:v>
                </c:pt>
                <c:pt idx="1010">
                  <c:v>1.1744271248399993E+21</c:v>
                </c:pt>
                <c:pt idx="1011">
                  <c:v>1.1769171248399993E+21</c:v>
                </c:pt>
                <c:pt idx="1012">
                  <c:v>1.1797471248399993E+21</c:v>
                </c:pt>
                <c:pt idx="1013">
                  <c:v>1.1814871248399992E+21</c:v>
                </c:pt>
                <c:pt idx="1014">
                  <c:v>1.1839771248399991E+21</c:v>
                </c:pt>
                <c:pt idx="1015">
                  <c:v>1.1866771248399993E+21</c:v>
                </c:pt>
                <c:pt idx="1016">
                  <c:v>1.1893771248399994E+21</c:v>
                </c:pt>
                <c:pt idx="1017">
                  <c:v>1.1913471248399993E+21</c:v>
                </c:pt>
                <c:pt idx="1018">
                  <c:v>1.1918631248399995E+21</c:v>
                </c:pt>
                <c:pt idx="1019">
                  <c:v>1.1946831248399993E+21</c:v>
                </c:pt>
                <c:pt idx="1020">
                  <c:v>1.1973731248399993E+21</c:v>
                </c:pt>
                <c:pt idx="1021">
                  <c:v>1.1999631248399993E+21</c:v>
                </c:pt>
                <c:pt idx="1022">
                  <c:v>1.2026731248399994E+21</c:v>
                </c:pt>
                <c:pt idx="1023">
                  <c:v>1.2054331248399994E+21</c:v>
                </c:pt>
                <c:pt idx="1024">
                  <c:v>1.2078731248399994E+21</c:v>
                </c:pt>
                <c:pt idx="1025">
                  <c:v>1.2103831248399995E+21</c:v>
                </c:pt>
                <c:pt idx="1026">
                  <c:v>1.2118331248399994E+21</c:v>
                </c:pt>
                <c:pt idx="1027">
                  <c:v>1.2143931248399994E+21</c:v>
                </c:pt>
                <c:pt idx="1028">
                  <c:v>1.2168731248399994E+21</c:v>
                </c:pt>
                <c:pt idx="1029">
                  <c:v>1.2193131248399994E+21</c:v>
                </c:pt>
                <c:pt idx="1030">
                  <c:v>1.2219731248399993E+21</c:v>
                </c:pt>
                <c:pt idx="1031">
                  <c:v>1.2246531248399993E+21</c:v>
                </c:pt>
                <c:pt idx="1032">
                  <c:v>1.2270231248399992E+21</c:v>
                </c:pt>
                <c:pt idx="1033">
                  <c:v>1.2290031248399993E+21</c:v>
                </c:pt>
                <c:pt idx="1034">
                  <c:v>1.2315431248399995E+21</c:v>
                </c:pt>
                <c:pt idx="1035">
                  <c:v>1.2343231248399996E+21</c:v>
                </c:pt>
                <c:pt idx="1036">
                  <c:v>1.2368831248399996E+21</c:v>
                </c:pt>
                <c:pt idx="1037">
                  <c:v>1.2380131248399995E+21</c:v>
                </c:pt>
                <c:pt idx="1038">
                  <c:v>1.2404531248399995E+21</c:v>
                </c:pt>
                <c:pt idx="1039">
                  <c:v>1.2423231248399996E+21</c:v>
                </c:pt>
                <c:pt idx="1040">
                  <c:v>1.2428611248399995E+21</c:v>
                </c:pt>
                <c:pt idx="1041">
                  <c:v>1.2455811248399995E+21</c:v>
                </c:pt>
                <c:pt idx="1042">
                  <c:v>1.2482711248399995E+21</c:v>
                </c:pt>
                <c:pt idx="1043">
                  <c:v>1.2507711248399996E+21</c:v>
                </c:pt>
                <c:pt idx="1044">
                  <c:v>1.2529111248399997E+21</c:v>
                </c:pt>
                <c:pt idx="1045">
                  <c:v>1.2547111248399997E+21</c:v>
                </c:pt>
                <c:pt idx="1046">
                  <c:v>1.2572711248399997E+21</c:v>
                </c:pt>
                <c:pt idx="1047">
                  <c:v>1.2584311248399997E+21</c:v>
                </c:pt>
                <c:pt idx="1048">
                  <c:v>1.2584905248399997E+21</c:v>
                </c:pt>
                <c:pt idx="1049">
                  <c:v>1.2584905248399997E+21</c:v>
                </c:pt>
                <c:pt idx="1050">
                  <c:v>1.2584905248399997E+21</c:v>
                </c:pt>
                <c:pt idx="1051">
                  <c:v>1.2592155248399997E+21</c:v>
                </c:pt>
                <c:pt idx="1052">
                  <c:v>1.2615755248399997E+21</c:v>
                </c:pt>
                <c:pt idx="1053">
                  <c:v>1.2641655248399997E+21</c:v>
                </c:pt>
                <c:pt idx="1054">
                  <c:v>1.2665355248399997E+21</c:v>
                </c:pt>
                <c:pt idx="1055">
                  <c:v>1.2687755248399997E+21</c:v>
                </c:pt>
                <c:pt idx="1056">
                  <c:v>1.2710855248399997E+21</c:v>
                </c:pt>
                <c:pt idx="1057">
                  <c:v>1.2734455248399997E+21</c:v>
                </c:pt>
                <c:pt idx="1058">
                  <c:v>1.2736905248399997E+21</c:v>
                </c:pt>
                <c:pt idx="1059">
                  <c:v>1.2736905248399997E+21</c:v>
                </c:pt>
                <c:pt idx="1060">
                  <c:v>1.2756705248399998E+21</c:v>
                </c:pt>
                <c:pt idx="1061">
                  <c:v>1.2781905248399998E+21</c:v>
                </c:pt>
                <c:pt idx="1062">
                  <c:v>1.2797405248399999E+21</c:v>
                </c:pt>
                <c:pt idx="1063">
                  <c:v>1.28161052484E+21</c:v>
                </c:pt>
                <c:pt idx="1064">
                  <c:v>1.28161224484E+21</c:v>
                </c:pt>
                <c:pt idx="1065">
                  <c:v>1.28202324484E+21</c:v>
                </c:pt>
                <c:pt idx="1066">
                  <c:v>1.28378324484E+21</c:v>
                </c:pt>
                <c:pt idx="1067">
                  <c:v>1.2862932448400001E+21</c:v>
                </c:pt>
                <c:pt idx="1068">
                  <c:v>1.2889332448400001E+21</c:v>
                </c:pt>
                <c:pt idx="1069">
                  <c:v>1.2916532448400001E+21</c:v>
                </c:pt>
                <c:pt idx="1070">
                  <c:v>1.29426324484E+21</c:v>
                </c:pt>
                <c:pt idx="1071">
                  <c:v>1.29667324484E+21</c:v>
                </c:pt>
                <c:pt idx="1072">
                  <c:v>1.29843324484E+21</c:v>
                </c:pt>
                <c:pt idx="1073">
                  <c:v>1.29926524484E+21</c:v>
                </c:pt>
                <c:pt idx="1074">
                  <c:v>1.3020352448399999E+21</c:v>
                </c:pt>
                <c:pt idx="1075">
                  <c:v>1.3047252448399998E+21</c:v>
                </c:pt>
                <c:pt idx="1076">
                  <c:v>1.30742524484E+21</c:v>
                </c:pt>
                <c:pt idx="1077">
                  <c:v>1.3100352448399999E+21</c:v>
                </c:pt>
                <c:pt idx="1078">
                  <c:v>1.31054824484E+21</c:v>
                </c:pt>
                <c:pt idx="1079">
                  <c:v>1.31158824484E+21</c:v>
                </c:pt>
                <c:pt idx="1080">
                  <c:v>1.3142082448399999E+21</c:v>
                </c:pt>
                <c:pt idx="1081">
                  <c:v>1.3161182448399999E+21</c:v>
                </c:pt>
                <c:pt idx="1082">
                  <c:v>1.31866824484E+21</c:v>
                </c:pt>
                <c:pt idx="1083">
                  <c:v>1.3190722448399999E+21</c:v>
                </c:pt>
                <c:pt idx="1084">
                  <c:v>1.3211722448399997E+21</c:v>
                </c:pt>
                <c:pt idx="1085">
                  <c:v>1.3237022448399997E+21</c:v>
                </c:pt>
                <c:pt idx="1086">
                  <c:v>1.3264022448399995E+21</c:v>
                </c:pt>
                <c:pt idx="1087">
                  <c:v>1.3288322448399996E+21</c:v>
                </c:pt>
                <c:pt idx="1088">
                  <c:v>1.3295722448399997E+21</c:v>
                </c:pt>
                <c:pt idx="1089">
                  <c:v>1.3306922448399997E+21</c:v>
                </c:pt>
                <c:pt idx="1090">
                  <c:v>1.3317322448399997E+21</c:v>
                </c:pt>
                <c:pt idx="1091">
                  <c:v>1.3341722448399997E+21</c:v>
                </c:pt>
                <c:pt idx="1092">
                  <c:v>1.3367922448399996E+21</c:v>
                </c:pt>
                <c:pt idx="1093">
                  <c:v>1.3391022448399997E+21</c:v>
                </c:pt>
                <c:pt idx="1094">
                  <c:v>1.3414522448399997E+21</c:v>
                </c:pt>
                <c:pt idx="1095">
                  <c:v>1.3438322448399996E+21</c:v>
                </c:pt>
                <c:pt idx="1096">
                  <c:v>1.3460022448399995E+21</c:v>
                </c:pt>
                <c:pt idx="1097">
                  <c:v>1.3485622448399995E+21</c:v>
                </c:pt>
                <c:pt idx="1098">
                  <c:v>1.3507522448399996E+21</c:v>
                </c:pt>
                <c:pt idx="1099">
                  <c:v>1.3513012448399996E+21</c:v>
                </c:pt>
                <c:pt idx="1100">
                  <c:v>1.3536212448399996E+21</c:v>
                </c:pt>
                <c:pt idx="1101">
                  <c:v>1.3562312448399995E+21</c:v>
                </c:pt>
                <c:pt idx="1102">
                  <c:v>1.3583712448399996E+21</c:v>
                </c:pt>
                <c:pt idx="1103">
                  <c:v>1.3609812448399996E+21</c:v>
                </c:pt>
                <c:pt idx="1104">
                  <c:v>1.3634712448399995E+21</c:v>
                </c:pt>
                <c:pt idx="1105">
                  <c:v>1.3657112448399995E+21</c:v>
                </c:pt>
                <c:pt idx="1106">
                  <c:v>1.3683012448399996E+21</c:v>
                </c:pt>
                <c:pt idx="1107">
                  <c:v>1.3707212448399994E+21</c:v>
                </c:pt>
                <c:pt idx="1108">
                  <c:v>1.3734412448399994E+21</c:v>
                </c:pt>
                <c:pt idx="1109">
                  <c:v>1.3760612448399996E+21</c:v>
                </c:pt>
                <c:pt idx="1110">
                  <c:v>1.3779212448399994E+21</c:v>
                </c:pt>
                <c:pt idx="1111">
                  <c:v>1.3803512448399995E+21</c:v>
                </c:pt>
                <c:pt idx="1112">
                  <c:v>1.3814412448399994E+21</c:v>
                </c:pt>
                <c:pt idx="1113">
                  <c:v>1.3839912448399995E+21</c:v>
                </c:pt>
                <c:pt idx="1114">
                  <c:v>1.3867012448399996E+21</c:v>
                </c:pt>
                <c:pt idx="1115">
                  <c:v>1.3890512448399996E+21</c:v>
                </c:pt>
                <c:pt idx="1116">
                  <c:v>1.3914112448399996E+21</c:v>
                </c:pt>
                <c:pt idx="1117">
                  <c:v>1.3939312448399996E+21</c:v>
                </c:pt>
                <c:pt idx="1118">
                  <c:v>1.3964812448399997E+21</c:v>
                </c:pt>
                <c:pt idx="1119">
                  <c:v>1.3984812448399997E+21</c:v>
                </c:pt>
                <c:pt idx="1120">
                  <c:v>1.4009712448399996E+21</c:v>
                </c:pt>
                <c:pt idx="1121">
                  <c:v>1.4019392448399996E+21</c:v>
                </c:pt>
                <c:pt idx="1122">
                  <c:v>1.4020882448399996E+21</c:v>
                </c:pt>
                <c:pt idx="1123">
                  <c:v>1.4044882448399996E+21</c:v>
                </c:pt>
                <c:pt idx="1124">
                  <c:v>1.4069782448399995E+21</c:v>
                </c:pt>
                <c:pt idx="1125">
                  <c:v>1.4094282448399995E+21</c:v>
                </c:pt>
                <c:pt idx="1126">
                  <c:v>1.4120782448399994E+21</c:v>
                </c:pt>
                <c:pt idx="1127">
                  <c:v>1.4144482448399993E+21</c:v>
                </c:pt>
                <c:pt idx="1128">
                  <c:v>1.4171582448399994E+21</c:v>
                </c:pt>
                <c:pt idx="1129">
                  <c:v>1.4196882448399993E+21</c:v>
                </c:pt>
                <c:pt idx="1130">
                  <c:v>1.4222282448399992E+21</c:v>
                </c:pt>
                <c:pt idx="1131">
                  <c:v>1.4235382448399993E+21</c:v>
                </c:pt>
                <c:pt idx="1132">
                  <c:v>1.4237662448399994E+21</c:v>
                </c:pt>
                <c:pt idx="1133">
                  <c:v>1.4244352448399994E+21</c:v>
                </c:pt>
                <c:pt idx="1134">
                  <c:v>1.4251982448399994E+21</c:v>
                </c:pt>
                <c:pt idx="1135">
                  <c:v>1.4261302448399995E+21</c:v>
                </c:pt>
                <c:pt idx="1136">
                  <c:v>1.4271282448399996E+21</c:v>
                </c:pt>
                <c:pt idx="1137">
                  <c:v>1.4280342448399995E+21</c:v>
                </c:pt>
                <c:pt idx="1138">
                  <c:v>1.4291142448399995E+21</c:v>
                </c:pt>
                <c:pt idx="1139">
                  <c:v>1.4302142448399994E+21</c:v>
                </c:pt>
                <c:pt idx="1140">
                  <c:v>1.4313142448399995E+21</c:v>
                </c:pt>
                <c:pt idx="1141">
                  <c:v>1.4323942448399995E+21</c:v>
                </c:pt>
                <c:pt idx="1142">
                  <c:v>1.4335042448399996E+21</c:v>
                </c:pt>
                <c:pt idx="1143">
                  <c:v>1.4344082448399996E+21</c:v>
                </c:pt>
                <c:pt idx="1144">
                  <c:v>1.4359182448399997E+21</c:v>
                </c:pt>
                <c:pt idx="1145">
                  <c:v>1.4359182448399997E+21</c:v>
                </c:pt>
                <c:pt idx="1146">
                  <c:v>1.4364398448399997E+21</c:v>
                </c:pt>
                <c:pt idx="1147">
                  <c:v>1.4377368448399998E+21</c:v>
                </c:pt>
                <c:pt idx="1148">
                  <c:v>1.4393718448399998E+21</c:v>
                </c:pt>
                <c:pt idx="1149">
                  <c:v>1.4405898448399997E+21</c:v>
                </c:pt>
                <c:pt idx="1150">
                  <c:v>1.4419698448399996E+21</c:v>
                </c:pt>
                <c:pt idx="1151">
                  <c:v>1.4442398448399997E+21</c:v>
                </c:pt>
                <c:pt idx="1152">
                  <c:v>1.4453498448399997E+21</c:v>
                </c:pt>
                <c:pt idx="1153">
                  <c:v>1.4465798448399998E+21</c:v>
                </c:pt>
                <c:pt idx="1154">
                  <c:v>1.4473318448399998E+21</c:v>
                </c:pt>
                <c:pt idx="1155">
                  <c:v>1.4499618448399999E+21</c:v>
                </c:pt>
                <c:pt idx="1156">
                  <c:v>1.4523718448399998E+21</c:v>
                </c:pt>
                <c:pt idx="1157">
                  <c:v>1.4548318448399999E+21</c:v>
                </c:pt>
                <c:pt idx="1158">
                  <c:v>1.45714184484E+21</c:v>
                </c:pt>
                <c:pt idx="1159">
                  <c:v>1.4593718448400001E+21</c:v>
                </c:pt>
                <c:pt idx="1160">
                  <c:v>1.4608518448400001E+21</c:v>
                </c:pt>
                <c:pt idx="1161">
                  <c:v>1.4632518448400001E+21</c:v>
                </c:pt>
                <c:pt idx="1162">
                  <c:v>1.4659618448400001E+21</c:v>
                </c:pt>
                <c:pt idx="1163">
                  <c:v>1.46866184484E+21</c:v>
                </c:pt>
                <c:pt idx="1164">
                  <c:v>1.4713518448399999E+21</c:v>
                </c:pt>
                <c:pt idx="1165">
                  <c:v>1.47310184484E+21</c:v>
                </c:pt>
                <c:pt idx="1166">
                  <c:v>1.4745718448400001E+21</c:v>
                </c:pt>
                <c:pt idx="1167">
                  <c:v>1.4762018448400001E+21</c:v>
                </c:pt>
                <c:pt idx="1168">
                  <c:v>1.4773918448400002E+21</c:v>
                </c:pt>
                <c:pt idx="1169">
                  <c:v>1.4790618448400003E+21</c:v>
                </c:pt>
                <c:pt idx="1170">
                  <c:v>1.4816118448400003E+21</c:v>
                </c:pt>
                <c:pt idx="1171">
                  <c:v>1.4839718448400003E+21</c:v>
                </c:pt>
                <c:pt idx="1172">
                  <c:v>1.4859418448400003E+21</c:v>
                </c:pt>
                <c:pt idx="1173">
                  <c:v>1.4883218448400001E+21</c:v>
                </c:pt>
                <c:pt idx="1174">
                  <c:v>1.49098184484E+21</c:v>
                </c:pt>
                <c:pt idx="1175">
                  <c:v>1.49362184484E+21</c:v>
                </c:pt>
                <c:pt idx="1176">
                  <c:v>1.49630184484E+21</c:v>
                </c:pt>
                <c:pt idx="1177">
                  <c:v>1.4989118448399999E+21</c:v>
                </c:pt>
                <c:pt idx="1178">
                  <c:v>1.5012318448399999E+21</c:v>
                </c:pt>
                <c:pt idx="1179">
                  <c:v>1.5037318448399998E+21</c:v>
                </c:pt>
                <c:pt idx="1180">
                  <c:v>1.5057118448399999E+21</c:v>
                </c:pt>
                <c:pt idx="1181">
                  <c:v>1.5084318448399999E+21</c:v>
                </c:pt>
                <c:pt idx="1182">
                  <c:v>1.51086184484E+21</c:v>
                </c:pt>
                <c:pt idx="1183">
                  <c:v>1.5134518448400001E+21</c:v>
                </c:pt>
                <c:pt idx="1184">
                  <c:v>1.51614184484E+21</c:v>
                </c:pt>
                <c:pt idx="1185">
                  <c:v>1.5187318448400001E+21</c:v>
                </c:pt>
                <c:pt idx="1186">
                  <c:v>1.5213918448399999E+21</c:v>
                </c:pt>
                <c:pt idx="1187">
                  <c:v>1.5225318448399998E+21</c:v>
                </c:pt>
                <c:pt idx="1188">
                  <c:v>1.5252418448399999E+21</c:v>
                </c:pt>
                <c:pt idx="1189">
                  <c:v>1.5279618448399999E+21</c:v>
                </c:pt>
                <c:pt idx="1190">
                  <c:v>1.5306718448399999E+21</c:v>
                </c:pt>
                <c:pt idx="1191">
                  <c:v>1.5332818448399999E+21</c:v>
                </c:pt>
                <c:pt idx="1192">
                  <c:v>1.53610184484E+21</c:v>
                </c:pt>
                <c:pt idx="1193">
                  <c:v>1.5387518448399999E+21</c:v>
                </c:pt>
                <c:pt idx="1194">
                  <c:v>1.5414718448399999E+21</c:v>
                </c:pt>
                <c:pt idx="1195">
                  <c:v>1.5441218448399999E+21</c:v>
                </c:pt>
                <c:pt idx="1196">
                  <c:v>1.5461718448399998E+21</c:v>
                </c:pt>
                <c:pt idx="1197">
                  <c:v>1.5476518448399998E+21</c:v>
                </c:pt>
                <c:pt idx="1198">
                  <c:v>1.5500918448399998E+21</c:v>
                </c:pt>
                <c:pt idx="1199">
                  <c:v>1.5526318448399997E+21</c:v>
                </c:pt>
                <c:pt idx="1200">
                  <c:v>1.5552918448399995E+21</c:v>
                </c:pt>
                <c:pt idx="1201">
                  <c:v>1.5582118448399995E+21</c:v>
                </c:pt>
                <c:pt idx="1202">
                  <c:v>1.5608718448399997E+21</c:v>
                </c:pt>
                <c:pt idx="1203">
                  <c:v>1.5635818448399997E+21</c:v>
                </c:pt>
                <c:pt idx="1204">
                  <c:v>1.5665518448399997E+21</c:v>
                </c:pt>
                <c:pt idx="1205">
                  <c:v>1.5694418448399996E+21</c:v>
                </c:pt>
                <c:pt idx="1206">
                  <c:v>1.5724818448399996E+21</c:v>
                </c:pt>
                <c:pt idx="1207">
                  <c:v>1.5754618448399995E+21</c:v>
                </c:pt>
                <c:pt idx="1208">
                  <c:v>1.5780718448399994E+21</c:v>
                </c:pt>
                <c:pt idx="1209">
                  <c:v>1.5810118448399993E+21</c:v>
                </c:pt>
                <c:pt idx="1210">
                  <c:v>1.5838718448399994E+21</c:v>
                </c:pt>
                <c:pt idx="1211">
                  <c:v>1.5867618448399993E+21</c:v>
                </c:pt>
                <c:pt idx="1212">
                  <c:v>1.5894218448399992E+21</c:v>
                </c:pt>
                <c:pt idx="1213">
                  <c:v>1.5923918448399991E+21</c:v>
                </c:pt>
                <c:pt idx="1214">
                  <c:v>1.5940318448399991E+21</c:v>
                </c:pt>
                <c:pt idx="1215">
                  <c:v>1.5968818448399991E+21</c:v>
                </c:pt>
                <c:pt idx="1216">
                  <c:v>1.5996718448399991E+21</c:v>
                </c:pt>
                <c:pt idx="1217">
                  <c:v>1.6026418448399991E+21</c:v>
                </c:pt>
                <c:pt idx="1218">
                  <c:v>1.605611844839999E+21</c:v>
                </c:pt>
                <c:pt idx="1219">
                  <c:v>1.608691844839999E+21</c:v>
                </c:pt>
                <c:pt idx="1220">
                  <c:v>1.6112418448399991E+21</c:v>
                </c:pt>
                <c:pt idx="1221">
                  <c:v>1.614251844839999E+21</c:v>
                </c:pt>
                <c:pt idx="1222">
                  <c:v>1.6170318448399991E+21</c:v>
                </c:pt>
                <c:pt idx="1223">
                  <c:v>1.619851844839999E+21</c:v>
                </c:pt>
                <c:pt idx="1224">
                  <c:v>1.6217218448399991E+21</c:v>
                </c:pt>
                <c:pt idx="1225">
                  <c:v>1.6244718448399991E+21</c:v>
                </c:pt>
                <c:pt idx="1226">
                  <c:v>1.6271718448399993E+21</c:v>
                </c:pt>
                <c:pt idx="1227">
                  <c:v>1.6297718448399993E+21</c:v>
                </c:pt>
                <c:pt idx="1228">
                  <c:v>1.6322718448399994E+21</c:v>
                </c:pt>
                <c:pt idx="1229">
                  <c:v>1.6350518448399995E+21</c:v>
                </c:pt>
                <c:pt idx="1230">
                  <c:v>1.6379718448399995E+21</c:v>
                </c:pt>
                <c:pt idx="1231">
                  <c:v>1.6405418448399995E+21</c:v>
                </c:pt>
                <c:pt idx="1232">
                  <c:v>1.6431618448399993E+21</c:v>
                </c:pt>
                <c:pt idx="1233">
                  <c:v>1.6444518448399993E+21</c:v>
                </c:pt>
                <c:pt idx="1234">
                  <c:v>1.6468818448399993E+21</c:v>
                </c:pt>
                <c:pt idx="1235">
                  <c:v>1.6496318448399994E+21</c:v>
                </c:pt>
                <c:pt idx="1236">
                  <c:v>1.6524518448399993E+21</c:v>
                </c:pt>
                <c:pt idx="1237">
                  <c:v>1.6551718448399993E+21</c:v>
                </c:pt>
                <c:pt idx="1238">
                  <c:v>1.6579918448399991E+21</c:v>
                </c:pt>
                <c:pt idx="1239">
                  <c:v>1.6607818448399992E+21</c:v>
                </c:pt>
                <c:pt idx="1240">
                  <c:v>1.6636618448399992E+21</c:v>
                </c:pt>
                <c:pt idx="1241">
                  <c:v>1.6666418448399991E+21</c:v>
                </c:pt>
                <c:pt idx="1242">
                  <c:v>1.6690018448399991E+21</c:v>
                </c:pt>
                <c:pt idx="1243">
                  <c:v>1.6713918448399991E+21</c:v>
                </c:pt>
                <c:pt idx="1244">
                  <c:v>1.6740618448399992E+21</c:v>
                </c:pt>
                <c:pt idx="1245">
                  <c:v>1.6769418448399992E+21</c:v>
                </c:pt>
                <c:pt idx="1246">
                  <c:v>1.6795318448399993E+21</c:v>
                </c:pt>
                <c:pt idx="1247">
                  <c:v>1.6823018448399992E+21</c:v>
                </c:pt>
                <c:pt idx="1248">
                  <c:v>1.6843218448399991E+21</c:v>
                </c:pt>
                <c:pt idx="1249">
                  <c:v>1.687011844839999E+21</c:v>
                </c:pt>
                <c:pt idx="1250">
                  <c:v>1.6898318448399991E+21</c:v>
                </c:pt>
                <c:pt idx="1251">
                  <c:v>1.6925618448399991E+21</c:v>
                </c:pt>
                <c:pt idx="1252">
                  <c:v>1.6952618448399992E+21</c:v>
                </c:pt>
                <c:pt idx="1253">
                  <c:v>1.6978218448399992E+21</c:v>
                </c:pt>
                <c:pt idx="1254">
                  <c:v>1.7007118448399991E+21</c:v>
                </c:pt>
                <c:pt idx="1255">
                  <c:v>1.703451844839999E+21</c:v>
                </c:pt>
                <c:pt idx="1256">
                  <c:v>1.7041808448399991E+21</c:v>
                </c:pt>
                <c:pt idx="1257">
                  <c:v>1.7048128448399991E+21</c:v>
                </c:pt>
                <c:pt idx="1258">
                  <c:v>1.7075228448399992E+21</c:v>
                </c:pt>
                <c:pt idx="1259">
                  <c:v>1.7097628448399992E+21</c:v>
                </c:pt>
                <c:pt idx="1260">
                  <c:v>1.7125228448399992E+21</c:v>
                </c:pt>
                <c:pt idx="1261">
                  <c:v>1.7152628448399993E+21</c:v>
                </c:pt>
                <c:pt idx="1262">
                  <c:v>1.7174728448399992E+21</c:v>
                </c:pt>
                <c:pt idx="1263">
                  <c:v>1.7188028448399992E+21</c:v>
                </c:pt>
                <c:pt idx="1264">
                  <c:v>1.7214828448399992E+21</c:v>
                </c:pt>
                <c:pt idx="1265">
                  <c:v>1.7238128448399991E+21</c:v>
                </c:pt>
                <c:pt idx="1266">
                  <c:v>1.726032844839999E+21</c:v>
                </c:pt>
                <c:pt idx="1267">
                  <c:v>1.728862844839999E+21</c:v>
                </c:pt>
                <c:pt idx="1268">
                  <c:v>1.7316828448399992E+21</c:v>
                </c:pt>
                <c:pt idx="1269">
                  <c:v>1.7343028448399993E+21</c:v>
                </c:pt>
                <c:pt idx="1270">
                  <c:v>1.7370428448399992E+21</c:v>
                </c:pt>
                <c:pt idx="1271">
                  <c:v>1.7395128448399992E+21</c:v>
                </c:pt>
                <c:pt idx="1272">
                  <c:v>1.7414828448399992E+21</c:v>
                </c:pt>
                <c:pt idx="1273">
                  <c:v>1.7438328448399992E+21</c:v>
                </c:pt>
                <c:pt idx="1274">
                  <c:v>1.7461628448399992E+21</c:v>
                </c:pt>
                <c:pt idx="1275">
                  <c:v>1.7488128448399991E+21</c:v>
                </c:pt>
                <c:pt idx="1276">
                  <c:v>1.7517228448399992E+21</c:v>
                </c:pt>
                <c:pt idx="1277">
                  <c:v>1.754422844839999E+21</c:v>
                </c:pt>
                <c:pt idx="1278">
                  <c:v>1.757192844839999E+21</c:v>
                </c:pt>
                <c:pt idx="1279">
                  <c:v>1.7600428448399989E+21</c:v>
                </c:pt>
                <c:pt idx="1280">
                  <c:v>1.762792844839999E+21</c:v>
                </c:pt>
                <c:pt idx="1281">
                  <c:v>1.7654028448399989E+21</c:v>
                </c:pt>
                <c:pt idx="1282">
                  <c:v>1.7665428448399988E+21</c:v>
                </c:pt>
                <c:pt idx="1283">
                  <c:v>1.7693228448399989E+21</c:v>
                </c:pt>
                <c:pt idx="1284">
                  <c:v>1.7722028448399989E+21</c:v>
                </c:pt>
                <c:pt idx="1285">
                  <c:v>1.7739028448399988E+21</c:v>
                </c:pt>
                <c:pt idx="1286">
                  <c:v>1.7765828448399988E+21</c:v>
                </c:pt>
                <c:pt idx="1287">
                  <c:v>1.7790928448399988E+21</c:v>
                </c:pt>
                <c:pt idx="1288">
                  <c:v>1.7818228448399988E+21</c:v>
                </c:pt>
                <c:pt idx="1289">
                  <c:v>1.7845528448399987E+21</c:v>
                </c:pt>
                <c:pt idx="1290">
                  <c:v>1.7866728448399987E+21</c:v>
                </c:pt>
                <c:pt idx="1291">
                  <c:v>1.7875368448399987E+21</c:v>
                </c:pt>
                <c:pt idx="1292">
                  <c:v>1.7882128448399988E+21</c:v>
                </c:pt>
                <c:pt idx="1293">
                  <c:v>1.7890328448399987E+21</c:v>
                </c:pt>
                <c:pt idx="1294">
                  <c:v>1.7915728448399988E+21</c:v>
                </c:pt>
                <c:pt idx="1295">
                  <c:v>1.7942628448399988E+21</c:v>
                </c:pt>
                <c:pt idx="1296">
                  <c:v>1.7967528448399987E+21</c:v>
                </c:pt>
                <c:pt idx="1297">
                  <c:v>1.7990528448399986E+21</c:v>
                </c:pt>
                <c:pt idx="1298">
                  <c:v>1.8019128448399987E+21</c:v>
                </c:pt>
                <c:pt idx="1299">
                  <c:v>1.8046328448399987E+21</c:v>
                </c:pt>
                <c:pt idx="1300">
                  <c:v>1.8066028448399987E+21</c:v>
                </c:pt>
                <c:pt idx="1301">
                  <c:v>1.8092428448399987E+21</c:v>
                </c:pt>
                <c:pt idx="1302">
                  <c:v>1.8121928448399987E+21</c:v>
                </c:pt>
                <c:pt idx="1303">
                  <c:v>1.8152328448399987E+21</c:v>
                </c:pt>
                <c:pt idx="1304">
                  <c:v>1.8174128448399988E+21</c:v>
                </c:pt>
                <c:pt idx="1305">
                  <c:v>1.8194528448399988E+21</c:v>
                </c:pt>
                <c:pt idx="1306">
                  <c:v>1.822192844839999E+21</c:v>
                </c:pt>
                <c:pt idx="1307">
                  <c:v>1.825192844839999E+21</c:v>
                </c:pt>
                <c:pt idx="1308">
                  <c:v>1.826472844839999E+21</c:v>
                </c:pt>
                <c:pt idx="1309">
                  <c:v>1.829462844839999E+21</c:v>
                </c:pt>
                <c:pt idx="1310">
                  <c:v>1.8325628448399992E+21</c:v>
                </c:pt>
                <c:pt idx="1311">
                  <c:v>1.8352928448399991E+21</c:v>
                </c:pt>
                <c:pt idx="1312">
                  <c:v>1.836382844839999E+21</c:v>
                </c:pt>
                <c:pt idx="1313">
                  <c:v>1.8388528448399991E+21</c:v>
                </c:pt>
                <c:pt idx="1314">
                  <c:v>1.8410828448399992E+21</c:v>
                </c:pt>
                <c:pt idx="1315">
                  <c:v>1.8437228448399992E+21</c:v>
                </c:pt>
                <c:pt idx="1316">
                  <c:v>1.8462128448399991E+21</c:v>
                </c:pt>
                <c:pt idx="1317">
                  <c:v>1.8490928448399991E+21</c:v>
                </c:pt>
                <c:pt idx="1318">
                  <c:v>1.8519228448399992E+21</c:v>
                </c:pt>
                <c:pt idx="1319">
                  <c:v>1.8542528448399991E+21</c:v>
                </c:pt>
                <c:pt idx="1320">
                  <c:v>1.857072844839999E+21</c:v>
                </c:pt>
                <c:pt idx="1321">
                  <c:v>1.859312844839999E+21</c:v>
                </c:pt>
                <c:pt idx="1322">
                  <c:v>1.861992844839999E+21</c:v>
                </c:pt>
                <c:pt idx="1323">
                  <c:v>1.8640828448399989E+21</c:v>
                </c:pt>
                <c:pt idx="1324">
                  <c:v>1.8650668448399989E+21</c:v>
                </c:pt>
                <c:pt idx="1325">
                  <c:v>1.868006844839999E+21</c:v>
                </c:pt>
                <c:pt idx="1326">
                  <c:v>1.870696844839999E+21</c:v>
                </c:pt>
                <c:pt idx="1327">
                  <c:v>1.873246844839999E+21</c:v>
                </c:pt>
                <c:pt idx="1328">
                  <c:v>1.8761468448399992E+21</c:v>
                </c:pt>
                <c:pt idx="1329">
                  <c:v>1.8786768448399991E+21</c:v>
                </c:pt>
                <c:pt idx="1330">
                  <c:v>1.8815068448399992E+21</c:v>
                </c:pt>
                <c:pt idx="1331">
                  <c:v>1.8837968448399991E+21</c:v>
                </c:pt>
                <c:pt idx="1332">
                  <c:v>1.8866368448399991E+21</c:v>
                </c:pt>
                <c:pt idx="1333">
                  <c:v>1.889126844839999E+21</c:v>
                </c:pt>
                <c:pt idx="1334">
                  <c:v>1.8907568448399991E+21</c:v>
                </c:pt>
                <c:pt idx="1335">
                  <c:v>1.8935768448399992E+21</c:v>
                </c:pt>
                <c:pt idx="1336">
                  <c:v>1.8963068448399992E+21</c:v>
                </c:pt>
                <c:pt idx="1337">
                  <c:v>1.8990668448399992E+21</c:v>
                </c:pt>
                <c:pt idx="1338">
                  <c:v>1.9015868448399992E+21</c:v>
                </c:pt>
                <c:pt idx="1339">
                  <c:v>1.9043868448399992E+21</c:v>
                </c:pt>
                <c:pt idx="1340">
                  <c:v>1.9067768448399992E+21</c:v>
                </c:pt>
                <c:pt idx="1341">
                  <c:v>1.9089768448399992E+21</c:v>
                </c:pt>
                <c:pt idx="1342">
                  <c:v>1.9114568448399992E+21</c:v>
                </c:pt>
                <c:pt idx="1343">
                  <c:v>1.9135268448399993E+21</c:v>
                </c:pt>
                <c:pt idx="1344">
                  <c:v>1.9161368448399992E+21</c:v>
                </c:pt>
                <c:pt idx="1345">
                  <c:v>1.9186768448399994E+21</c:v>
                </c:pt>
                <c:pt idx="1346">
                  <c:v>1.9200668448399994E+21</c:v>
                </c:pt>
                <c:pt idx="1347">
                  <c:v>1.9225368448399995E+21</c:v>
                </c:pt>
                <c:pt idx="1348">
                  <c:v>1.9249868448399994E+21</c:v>
                </c:pt>
                <c:pt idx="1349">
                  <c:v>1.9276168448399995E+21</c:v>
                </c:pt>
                <c:pt idx="1350">
                  <c:v>1.9303268448399996E+21</c:v>
                </c:pt>
                <c:pt idx="1351">
                  <c:v>1.9331768448399995E+21</c:v>
                </c:pt>
                <c:pt idx="1352">
                  <c:v>1.9359768448399995E+21</c:v>
                </c:pt>
                <c:pt idx="1353">
                  <c:v>1.9387768448399995E+21</c:v>
                </c:pt>
                <c:pt idx="1354">
                  <c:v>1.9415668448399996E+21</c:v>
                </c:pt>
                <c:pt idx="1355">
                  <c:v>1.9444168448399995E+21</c:v>
                </c:pt>
                <c:pt idx="1356">
                  <c:v>1.9470368448399996E+21</c:v>
                </c:pt>
                <c:pt idx="1357">
                  <c:v>1.9497668448399996E+21</c:v>
                </c:pt>
                <c:pt idx="1358">
                  <c:v>1.9520368448399996E+21</c:v>
                </c:pt>
                <c:pt idx="1359">
                  <c:v>1.9548468448399996E+21</c:v>
                </c:pt>
                <c:pt idx="1360">
                  <c:v>1.9571768448399995E+21</c:v>
                </c:pt>
                <c:pt idx="1361">
                  <c:v>1.9596568448399995E+21</c:v>
                </c:pt>
                <c:pt idx="1362">
                  <c:v>1.9621368448399995E+21</c:v>
                </c:pt>
                <c:pt idx="1363">
                  <c:v>1.9636568448399995E+21</c:v>
                </c:pt>
                <c:pt idx="1364">
                  <c:v>1.9658068448399996E+21</c:v>
                </c:pt>
                <c:pt idx="1365">
                  <c:v>1.9658068448399996E+21</c:v>
                </c:pt>
                <c:pt idx="1366">
                  <c:v>1.9658068448399996E+21</c:v>
                </c:pt>
                <c:pt idx="1367">
                  <c:v>1.9658068448399996E+21</c:v>
                </c:pt>
                <c:pt idx="1368">
                  <c:v>1.9660548448399996E+21</c:v>
                </c:pt>
                <c:pt idx="1369">
                  <c:v>1.9664688448399996E+21</c:v>
                </c:pt>
                <c:pt idx="1370">
                  <c:v>1.9675788448399997E+21</c:v>
                </c:pt>
                <c:pt idx="1371">
                  <c:v>1.9688388448399996E+21</c:v>
                </c:pt>
                <c:pt idx="1372">
                  <c:v>1.9701188448399996E+21</c:v>
                </c:pt>
                <c:pt idx="1373">
                  <c:v>1.9707678448399997E+21</c:v>
                </c:pt>
                <c:pt idx="1374">
                  <c:v>1.9720778448399997E+21</c:v>
                </c:pt>
                <c:pt idx="1375">
                  <c:v>1.9735278448399997E+21</c:v>
                </c:pt>
                <c:pt idx="1376">
                  <c:v>1.9750278448399998E+21</c:v>
                </c:pt>
                <c:pt idx="1377">
                  <c:v>1.9764778448399997E+21</c:v>
                </c:pt>
                <c:pt idx="1378">
                  <c:v>1.9777178448399997E+21</c:v>
                </c:pt>
                <c:pt idx="1379">
                  <c:v>1.9792378448399997E+21</c:v>
                </c:pt>
                <c:pt idx="1380">
                  <c:v>1.9807678448399997E+21</c:v>
                </c:pt>
                <c:pt idx="1381">
                  <c:v>1.9820578448399996E+21</c:v>
                </c:pt>
                <c:pt idx="1382">
                  <c:v>1.9833078448399995E+21</c:v>
                </c:pt>
                <c:pt idx="1383">
                  <c:v>1.9840148448399996E+21</c:v>
                </c:pt>
                <c:pt idx="1384">
                  <c:v>1.9857148448399997E+21</c:v>
                </c:pt>
                <c:pt idx="1385">
                  <c:v>1.9865088448399996E+21</c:v>
                </c:pt>
                <c:pt idx="1386">
                  <c:v>1.9878188448399997E+21</c:v>
                </c:pt>
                <c:pt idx="1387">
                  <c:v>1.9894288448399996E+21</c:v>
                </c:pt>
                <c:pt idx="1388">
                  <c:v>1.9914488448399998E+21</c:v>
                </c:pt>
                <c:pt idx="1389">
                  <c:v>1.9935488448399996E+21</c:v>
                </c:pt>
                <c:pt idx="1390">
                  <c:v>1.9944678448399995E+21</c:v>
                </c:pt>
                <c:pt idx="1391">
                  <c:v>1.9968178448399996E+21</c:v>
                </c:pt>
                <c:pt idx="1392">
                  <c:v>1.9988278448399995E+21</c:v>
                </c:pt>
                <c:pt idx="1393">
                  <c:v>2.0015578448399995E+21</c:v>
                </c:pt>
                <c:pt idx="1394">
                  <c:v>2.0043978448399995E+21</c:v>
                </c:pt>
                <c:pt idx="1395">
                  <c:v>2.0072478448399994E+21</c:v>
                </c:pt>
                <c:pt idx="1396">
                  <c:v>2.0099878448399993E+21</c:v>
                </c:pt>
                <c:pt idx="1397">
                  <c:v>2.0126778448399992E+21</c:v>
                </c:pt>
                <c:pt idx="1398">
                  <c:v>2.0155478448399993E+21</c:v>
                </c:pt>
                <c:pt idx="1399">
                  <c:v>2.0184978448399993E+21</c:v>
                </c:pt>
                <c:pt idx="1400">
                  <c:v>2.0214478448399994E+21</c:v>
                </c:pt>
                <c:pt idx="1401">
                  <c:v>2.0242878448399994E+21</c:v>
                </c:pt>
                <c:pt idx="1402">
                  <c:v>2.0271878448399993E+21</c:v>
                </c:pt>
                <c:pt idx="1403">
                  <c:v>2.0300778448399992E+21</c:v>
                </c:pt>
                <c:pt idx="1404">
                  <c:v>2.0326478448399991E+21</c:v>
                </c:pt>
                <c:pt idx="1405">
                  <c:v>2.0350978448399991E+21</c:v>
                </c:pt>
                <c:pt idx="1406">
                  <c:v>2.0377578448399992E+21</c:v>
                </c:pt>
                <c:pt idx="1407">
                  <c:v>2.0408278448399993E+21</c:v>
                </c:pt>
                <c:pt idx="1408">
                  <c:v>2.0438478448399991E+21</c:v>
                </c:pt>
                <c:pt idx="1409">
                  <c:v>2.0467978448399992E+21</c:v>
                </c:pt>
                <c:pt idx="1410">
                  <c:v>2.0498478448399991E+21</c:v>
                </c:pt>
                <c:pt idx="1411">
                  <c:v>2.052747844839999E+21</c:v>
                </c:pt>
                <c:pt idx="1412">
                  <c:v>2.055627844839999E+21</c:v>
                </c:pt>
                <c:pt idx="1413">
                  <c:v>2.0584378448399989E+21</c:v>
                </c:pt>
                <c:pt idx="1414">
                  <c:v>2.061467844839999E+21</c:v>
                </c:pt>
                <c:pt idx="1415">
                  <c:v>2.0640878448399991E+21</c:v>
                </c:pt>
                <c:pt idx="1416">
                  <c:v>2.0668578448399991E+21</c:v>
                </c:pt>
                <c:pt idx="1417">
                  <c:v>2.069827844839999E+21</c:v>
                </c:pt>
                <c:pt idx="1418">
                  <c:v>2.0716578448399991E+21</c:v>
                </c:pt>
                <c:pt idx="1419">
                  <c:v>2.0744878448399991E+21</c:v>
                </c:pt>
                <c:pt idx="1420">
                  <c:v>2.0772978448399991E+21</c:v>
                </c:pt>
                <c:pt idx="1421">
                  <c:v>2.0796878448399991E+21</c:v>
                </c:pt>
                <c:pt idx="1422">
                  <c:v>2.0813278448399991E+21</c:v>
                </c:pt>
                <c:pt idx="1423">
                  <c:v>2.0820258448399991E+21</c:v>
                </c:pt>
                <c:pt idx="1424">
                  <c:v>2.0834658448399991E+21</c:v>
                </c:pt>
                <c:pt idx="1425">
                  <c:v>2.0854058448399992E+21</c:v>
                </c:pt>
                <c:pt idx="1426">
                  <c:v>2.0876058448399992E+21</c:v>
                </c:pt>
                <c:pt idx="1427">
                  <c:v>2.0897858448399993E+21</c:v>
                </c:pt>
                <c:pt idx="1428">
                  <c:v>2.0925658448399995E+21</c:v>
                </c:pt>
                <c:pt idx="1429">
                  <c:v>2.0955958448399995E+21</c:v>
                </c:pt>
                <c:pt idx="1430">
                  <c:v>2.0987158448399995E+21</c:v>
                </c:pt>
                <c:pt idx="1431">
                  <c:v>2.1018258448399996E+21</c:v>
                </c:pt>
                <c:pt idx="1432">
                  <c:v>2.1037358448399997E+21</c:v>
                </c:pt>
                <c:pt idx="1433">
                  <c:v>2.1063958448399995E+21</c:v>
                </c:pt>
                <c:pt idx="1434">
                  <c:v>2.1088258448399996E+21</c:v>
                </c:pt>
                <c:pt idx="1435">
                  <c:v>2.1119358448399997E+21</c:v>
                </c:pt>
                <c:pt idx="1436">
                  <c:v>2.1146658448399996E+21</c:v>
                </c:pt>
                <c:pt idx="1437">
                  <c:v>2.1177958448399995E+21</c:v>
                </c:pt>
                <c:pt idx="1438">
                  <c:v>2.1204458448399995E+21</c:v>
                </c:pt>
                <c:pt idx="1439">
                  <c:v>2.1233058448399993E+21</c:v>
                </c:pt>
                <c:pt idx="1440">
                  <c:v>2.1261358448399994E+21</c:v>
                </c:pt>
                <c:pt idx="1441">
                  <c:v>2.1289158448399993E+21</c:v>
                </c:pt>
                <c:pt idx="1442">
                  <c:v>2.1306558448399994E+21</c:v>
                </c:pt>
                <c:pt idx="1443">
                  <c:v>2.1306558448399994E+21</c:v>
                </c:pt>
                <c:pt idx="1444">
                  <c:v>2.1309208448399995E+21</c:v>
                </c:pt>
                <c:pt idx="1445">
                  <c:v>2.1331008448399996E+21</c:v>
                </c:pt>
                <c:pt idx="1446">
                  <c:v>2.1358508448399997E+21</c:v>
                </c:pt>
                <c:pt idx="1447">
                  <c:v>2.1388908448399997E+21</c:v>
                </c:pt>
                <c:pt idx="1448">
                  <c:v>2.1418908448399997E+21</c:v>
                </c:pt>
                <c:pt idx="1449">
                  <c:v>2.1451108448399996E+21</c:v>
                </c:pt>
                <c:pt idx="1450">
                  <c:v>2.1481908448399996E+21</c:v>
                </c:pt>
                <c:pt idx="1451">
                  <c:v>2.1512008448399995E+21</c:v>
                </c:pt>
                <c:pt idx="1452">
                  <c:v>2.1542708448399996E+21</c:v>
                </c:pt>
                <c:pt idx="1453">
                  <c:v>2.1572008448399995E+21</c:v>
                </c:pt>
                <c:pt idx="1454">
                  <c:v>2.1599408448399994E+21</c:v>
                </c:pt>
                <c:pt idx="1455">
                  <c:v>2.1630508448399994E+21</c:v>
                </c:pt>
                <c:pt idx="1456">
                  <c:v>2.1656408448399995E+21</c:v>
                </c:pt>
                <c:pt idx="1457">
                  <c:v>2.1686408448399995E+21</c:v>
                </c:pt>
                <c:pt idx="1458">
                  <c:v>2.1716308448399996E+21</c:v>
                </c:pt>
                <c:pt idx="1459">
                  <c:v>2.1746408448399995E+21</c:v>
                </c:pt>
                <c:pt idx="1460">
                  <c:v>2.1759808448399996E+21</c:v>
                </c:pt>
                <c:pt idx="1461">
                  <c:v>2.1788308448399996E+21</c:v>
                </c:pt>
                <c:pt idx="1462">
                  <c:v>2.1815708448399997E+21</c:v>
                </c:pt>
                <c:pt idx="1463">
                  <c:v>2.1844608448399996E+21</c:v>
                </c:pt>
                <c:pt idx="1464">
                  <c:v>2.1872908448399997E+21</c:v>
                </c:pt>
                <c:pt idx="1465">
                  <c:v>2.1900508448399997E+21</c:v>
                </c:pt>
                <c:pt idx="1466">
                  <c:v>2.1925908448399998E+21</c:v>
                </c:pt>
                <c:pt idx="1467">
                  <c:v>2.1929208448399998E+21</c:v>
                </c:pt>
                <c:pt idx="1468">
                  <c:v>2.1940308448399998E+21</c:v>
                </c:pt>
                <c:pt idx="1469">
                  <c:v>2.1964008448399998E+21</c:v>
                </c:pt>
                <c:pt idx="1470">
                  <c:v>2.1990508448399997E+21</c:v>
                </c:pt>
                <c:pt idx="1471">
                  <c:v>2.2001508448399996E+21</c:v>
                </c:pt>
                <c:pt idx="1472">
                  <c:v>2.2028108448399994E+21</c:v>
                </c:pt>
                <c:pt idx="1473">
                  <c:v>2.2051608448399995E+21</c:v>
                </c:pt>
                <c:pt idx="1474">
                  <c:v>2.2083008448399996E+21</c:v>
                </c:pt>
                <c:pt idx="1475">
                  <c:v>2.2112908448399997E+21</c:v>
                </c:pt>
                <c:pt idx="1476">
                  <c:v>2.2139108448399996E+21</c:v>
                </c:pt>
                <c:pt idx="1477">
                  <c:v>2.2169208448399995E+21</c:v>
                </c:pt>
                <c:pt idx="1478">
                  <c:v>2.2199108448399996E+21</c:v>
                </c:pt>
                <c:pt idx="1479">
                  <c:v>2.2229208448399995E+21</c:v>
                </c:pt>
                <c:pt idx="1480">
                  <c:v>2.2255008448399996E+21</c:v>
                </c:pt>
                <c:pt idx="1481">
                  <c:v>2.2283608448399998E+21</c:v>
                </c:pt>
                <c:pt idx="1482">
                  <c:v>2.2314508448399997E+21</c:v>
                </c:pt>
                <c:pt idx="1483">
                  <c:v>2.2344508448399997E+21</c:v>
                </c:pt>
                <c:pt idx="1484">
                  <c:v>2.2375408448399996E+21</c:v>
                </c:pt>
                <c:pt idx="1485">
                  <c:v>2.2400308448399996E+21</c:v>
                </c:pt>
                <c:pt idx="1486">
                  <c:v>2.2429608448399995E+21</c:v>
                </c:pt>
                <c:pt idx="1487">
                  <c:v>2.2459008448399996E+21</c:v>
                </c:pt>
                <c:pt idx="1488">
                  <c:v>2.2475508448399996E+21</c:v>
                </c:pt>
                <c:pt idx="1489">
                  <c:v>2.2506308448399996E+21</c:v>
                </c:pt>
                <c:pt idx="1490">
                  <c:v>2.2532508448399997E+21</c:v>
                </c:pt>
                <c:pt idx="1491">
                  <c:v>2.2562408448399998E+21</c:v>
                </c:pt>
                <c:pt idx="1492">
                  <c:v>2.2591008448399996E+21</c:v>
                </c:pt>
                <c:pt idx="1493">
                  <c:v>2.2619608448399998E+21</c:v>
                </c:pt>
                <c:pt idx="1494">
                  <c:v>2.2627908448399998E+21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D-B148-B239-7500C33D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2048"/>
        <c:axId val="2129538304"/>
      </c:scatterChart>
      <c:valAx>
        <c:axId val="2129482048"/>
        <c:scaling>
          <c:orientation val="minMax"/>
          <c:max val="4358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 anchor="ctr" anchorCtr="1"/>
          <a:lstStyle/>
          <a:p>
            <a:pPr>
              <a:defRPr/>
            </a:pPr>
            <a:endParaRPr lang="en-US"/>
          </a:p>
        </c:txPr>
        <c:crossAx val="2129538304"/>
        <c:crosses val="autoZero"/>
        <c:crossBetween val="midCat"/>
        <c:majorUnit val="182"/>
        <c:minorUnit val="30"/>
      </c:valAx>
      <c:valAx>
        <c:axId val="21295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29482048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0721754468912"/>
          <c:y val="9.0824524006322419E-2"/>
          <c:w val="0.2833327208077989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'FY17'!$W$1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'FY17'!$J$2:$J$1000</c:f>
              <c:numCache>
                <c:formatCode>m/d/yy;@</c:formatCode>
                <c:ptCount val="999"/>
                <c:pt idx="0">
                  <c:v>42691</c:v>
                </c:pt>
                <c:pt idx="1">
                  <c:v>42692</c:v>
                </c:pt>
                <c:pt idx="2">
                  <c:v>42693</c:v>
                </c:pt>
                <c:pt idx="3">
                  <c:v>42694</c:v>
                </c:pt>
                <c:pt idx="4">
                  <c:v>42695</c:v>
                </c:pt>
                <c:pt idx="5">
                  <c:v>42696</c:v>
                </c:pt>
                <c:pt idx="6">
                  <c:v>42697</c:v>
                </c:pt>
                <c:pt idx="7">
                  <c:v>42698</c:v>
                </c:pt>
                <c:pt idx="8">
                  <c:v>42699</c:v>
                </c:pt>
                <c:pt idx="9">
                  <c:v>42700</c:v>
                </c:pt>
                <c:pt idx="10">
                  <c:v>42701</c:v>
                </c:pt>
                <c:pt idx="11">
                  <c:v>42702</c:v>
                </c:pt>
                <c:pt idx="12">
                  <c:v>42703</c:v>
                </c:pt>
                <c:pt idx="13">
                  <c:v>42704</c:v>
                </c:pt>
                <c:pt idx="14">
                  <c:v>42705</c:v>
                </c:pt>
                <c:pt idx="15">
                  <c:v>42706</c:v>
                </c:pt>
                <c:pt idx="16">
                  <c:v>42707</c:v>
                </c:pt>
                <c:pt idx="17">
                  <c:v>42708</c:v>
                </c:pt>
                <c:pt idx="18">
                  <c:v>42709</c:v>
                </c:pt>
                <c:pt idx="19">
                  <c:v>42710</c:v>
                </c:pt>
                <c:pt idx="20">
                  <c:v>42711</c:v>
                </c:pt>
                <c:pt idx="21">
                  <c:v>42712</c:v>
                </c:pt>
                <c:pt idx="22">
                  <c:v>42713</c:v>
                </c:pt>
                <c:pt idx="23">
                  <c:v>42714</c:v>
                </c:pt>
                <c:pt idx="24">
                  <c:v>42715</c:v>
                </c:pt>
                <c:pt idx="25">
                  <c:v>42716</c:v>
                </c:pt>
                <c:pt idx="26">
                  <c:v>42717</c:v>
                </c:pt>
                <c:pt idx="27">
                  <c:v>42718</c:v>
                </c:pt>
                <c:pt idx="28">
                  <c:v>42719</c:v>
                </c:pt>
                <c:pt idx="29">
                  <c:v>42720</c:v>
                </c:pt>
                <c:pt idx="30">
                  <c:v>42721</c:v>
                </c:pt>
                <c:pt idx="31">
                  <c:v>42722</c:v>
                </c:pt>
                <c:pt idx="32">
                  <c:v>42723</c:v>
                </c:pt>
                <c:pt idx="33">
                  <c:v>42724</c:v>
                </c:pt>
                <c:pt idx="34">
                  <c:v>42725</c:v>
                </c:pt>
                <c:pt idx="35">
                  <c:v>42726</c:v>
                </c:pt>
                <c:pt idx="36">
                  <c:v>42727</c:v>
                </c:pt>
                <c:pt idx="37">
                  <c:v>42728</c:v>
                </c:pt>
                <c:pt idx="38">
                  <c:v>42729</c:v>
                </c:pt>
                <c:pt idx="39">
                  <c:v>42730</c:v>
                </c:pt>
                <c:pt idx="40">
                  <c:v>42731</c:v>
                </c:pt>
                <c:pt idx="41">
                  <c:v>42732</c:v>
                </c:pt>
                <c:pt idx="42">
                  <c:v>42733</c:v>
                </c:pt>
                <c:pt idx="43">
                  <c:v>42734</c:v>
                </c:pt>
                <c:pt idx="44">
                  <c:v>42735</c:v>
                </c:pt>
                <c:pt idx="45">
                  <c:v>42736</c:v>
                </c:pt>
                <c:pt idx="46">
                  <c:v>42737</c:v>
                </c:pt>
                <c:pt idx="47">
                  <c:v>42738</c:v>
                </c:pt>
                <c:pt idx="48">
                  <c:v>42739</c:v>
                </c:pt>
                <c:pt idx="49">
                  <c:v>42740</c:v>
                </c:pt>
                <c:pt idx="50">
                  <c:v>42741</c:v>
                </c:pt>
                <c:pt idx="51">
                  <c:v>42742</c:v>
                </c:pt>
                <c:pt idx="52">
                  <c:v>42743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42749</c:v>
                </c:pt>
                <c:pt idx="59">
                  <c:v>42750</c:v>
                </c:pt>
                <c:pt idx="60">
                  <c:v>42751</c:v>
                </c:pt>
                <c:pt idx="61">
                  <c:v>42752</c:v>
                </c:pt>
                <c:pt idx="62">
                  <c:v>42753</c:v>
                </c:pt>
                <c:pt idx="63">
                  <c:v>42754</c:v>
                </c:pt>
                <c:pt idx="64">
                  <c:v>42755</c:v>
                </c:pt>
                <c:pt idx="65">
                  <c:v>42756</c:v>
                </c:pt>
                <c:pt idx="66">
                  <c:v>42757</c:v>
                </c:pt>
                <c:pt idx="67">
                  <c:v>42758</c:v>
                </c:pt>
                <c:pt idx="68">
                  <c:v>42759</c:v>
                </c:pt>
                <c:pt idx="69">
                  <c:v>42760</c:v>
                </c:pt>
                <c:pt idx="70">
                  <c:v>42761</c:v>
                </c:pt>
                <c:pt idx="71">
                  <c:v>42762</c:v>
                </c:pt>
                <c:pt idx="72">
                  <c:v>42763</c:v>
                </c:pt>
                <c:pt idx="73">
                  <c:v>42764</c:v>
                </c:pt>
                <c:pt idx="74">
                  <c:v>42765</c:v>
                </c:pt>
                <c:pt idx="75">
                  <c:v>42766</c:v>
                </c:pt>
                <c:pt idx="76">
                  <c:v>42767</c:v>
                </c:pt>
                <c:pt idx="77">
                  <c:v>42768</c:v>
                </c:pt>
                <c:pt idx="78">
                  <c:v>42769</c:v>
                </c:pt>
                <c:pt idx="79">
                  <c:v>42770</c:v>
                </c:pt>
                <c:pt idx="80">
                  <c:v>42771</c:v>
                </c:pt>
                <c:pt idx="81">
                  <c:v>42772</c:v>
                </c:pt>
                <c:pt idx="82">
                  <c:v>42773</c:v>
                </c:pt>
                <c:pt idx="83">
                  <c:v>42774</c:v>
                </c:pt>
                <c:pt idx="84">
                  <c:v>42775</c:v>
                </c:pt>
                <c:pt idx="85">
                  <c:v>42776</c:v>
                </c:pt>
                <c:pt idx="86">
                  <c:v>42777</c:v>
                </c:pt>
                <c:pt idx="87">
                  <c:v>42778</c:v>
                </c:pt>
                <c:pt idx="88">
                  <c:v>42779</c:v>
                </c:pt>
                <c:pt idx="89">
                  <c:v>42780</c:v>
                </c:pt>
                <c:pt idx="90">
                  <c:v>42781</c:v>
                </c:pt>
                <c:pt idx="91">
                  <c:v>42782</c:v>
                </c:pt>
                <c:pt idx="92">
                  <c:v>42783</c:v>
                </c:pt>
                <c:pt idx="93">
                  <c:v>42784</c:v>
                </c:pt>
                <c:pt idx="94">
                  <c:v>42785</c:v>
                </c:pt>
                <c:pt idx="95">
                  <c:v>42786</c:v>
                </c:pt>
                <c:pt idx="96">
                  <c:v>42787</c:v>
                </c:pt>
                <c:pt idx="97">
                  <c:v>42788</c:v>
                </c:pt>
                <c:pt idx="98">
                  <c:v>42789</c:v>
                </c:pt>
                <c:pt idx="99">
                  <c:v>42790</c:v>
                </c:pt>
                <c:pt idx="100">
                  <c:v>42791</c:v>
                </c:pt>
                <c:pt idx="101">
                  <c:v>42792</c:v>
                </c:pt>
                <c:pt idx="102">
                  <c:v>42793</c:v>
                </c:pt>
                <c:pt idx="103">
                  <c:v>42794</c:v>
                </c:pt>
                <c:pt idx="104">
                  <c:v>42795</c:v>
                </c:pt>
                <c:pt idx="105">
                  <c:v>42796</c:v>
                </c:pt>
                <c:pt idx="106">
                  <c:v>42797</c:v>
                </c:pt>
                <c:pt idx="107">
                  <c:v>42798</c:v>
                </c:pt>
                <c:pt idx="108">
                  <c:v>42799</c:v>
                </c:pt>
                <c:pt idx="109">
                  <c:v>42800</c:v>
                </c:pt>
                <c:pt idx="110">
                  <c:v>42801</c:v>
                </c:pt>
                <c:pt idx="111">
                  <c:v>42802</c:v>
                </c:pt>
                <c:pt idx="112">
                  <c:v>42803</c:v>
                </c:pt>
                <c:pt idx="113">
                  <c:v>42804</c:v>
                </c:pt>
                <c:pt idx="114">
                  <c:v>42805</c:v>
                </c:pt>
                <c:pt idx="115">
                  <c:v>42806</c:v>
                </c:pt>
                <c:pt idx="116">
                  <c:v>42807</c:v>
                </c:pt>
                <c:pt idx="117">
                  <c:v>42808</c:v>
                </c:pt>
                <c:pt idx="118">
                  <c:v>42809</c:v>
                </c:pt>
                <c:pt idx="119">
                  <c:v>42810</c:v>
                </c:pt>
                <c:pt idx="120">
                  <c:v>42811</c:v>
                </c:pt>
                <c:pt idx="121">
                  <c:v>42812</c:v>
                </c:pt>
                <c:pt idx="122">
                  <c:v>42813</c:v>
                </c:pt>
                <c:pt idx="123">
                  <c:v>42814</c:v>
                </c:pt>
                <c:pt idx="124">
                  <c:v>42815</c:v>
                </c:pt>
                <c:pt idx="125">
                  <c:v>42816</c:v>
                </c:pt>
                <c:pt idx="126">
                  <c:v>42817</c:v>
                </c:pt>
                <c:pt idx="127">
                  <c:v>42818</c:v>
                </c:pt>
                <c:pt idx="128">
                  <c:v>42819</c:v>
                </c:pt>
                <c:pt idx="129">
                  <c:v>42820</c:v>
                </c:pt>
                <c:pt idx="130">
                  <c:v>42821</c:v>
                </c:pt>
                <c:pt idx="131">
                  <c:v>42822</c:v>
                </c:pt>
                <c:pt idx="132">
                  <c:v>42823</c:v>
                </c:pt>
                <c:pt idx="133">
                  <c:v>42824</c:v>
                </c:pt>
                <c:pt idx="134">
                  <c:v>42825</c:v>
                </c:pt>
                <c:pt idx="135">
                  <c:v>42826</c:v>
                </c:pt>
                <c:pt idx="136">
                  <c:v>42827</c:v>
                </c:pt>
                <c:pt idx="137">
                  <c:v>42828</c:v>
                </c:pt>
                <c:pt idx="138">
                  <c:v>42829</c:v>
                </c:pt>
                <c:pt idx="139">
                  <c:v>42830</c:v>
                </c:pt>
                <c:pt idx="140">
                  <c:v>42831</c:v>
                </c:pt>
                <c:pt idx="141">
                  <c:v>42832</c:v>
                </c:pt>
                <c:pt idx="142">
                  <c:v>42833</c:v>
                </c:pt>
                <c:pt idx="143">
                  <c:v>42834</c:v>
                </c:pt>
                <c:pt idx="144">
                  <c:v>42835</c:v>
                </c:pt>
                <c:pt idx="145">
                  <c:v>42836</c:v>
                </c:pt>
                <c:pt idx="146">
                  <c:v>42837</c:v>
                </c:pt>
                <c:pt idx="147">
                  <c:v>42838</c:v>
                </c:pt>
                <c:pt idx="148">
                  <c:v>42839</c:v>
                </c:pt>
                <c:pt idx="149">
                  <c:v>42840</c:v>
                </c:pt>
                <c:pt idx="150">
                  <c:v>42841</c:v>
                </c:pt>
                <c:pt idx="151">
                  <c:v>42842</c:v>
                </c:pt>
                <c:pt idx="152">
                  <c:v>42843</c:v>
                </c:pt>
                <c:pt idx="153">
                  <c:v>42844</c:v>
                </c:pt>
                <c:pt idx="154">
                  <c:v>42845</c:v>
                </c:pt>
                <c:pt idx="155">
                  <c:v>42846</c:v>
                </c:pt>
                <c:pt idx="156">
                  <c:v>42847</c:v>
                </c:pt>
                <c:pt idx="157">
                  <c:v>42848</c:v>
                </c:pt>
                <c:pt idx="158">
                  <c:v>42849</c:v>
                </c:pt>
                <c:pt idx="159">
                  <c:v>42850</c:v>
                </c:pt>
                <c:pt idx="160">
                  <c:v>42851</c:v>
                </c:pt>
                <c:pt idx="161">
                  <c:v>42852</c:v>
                </c:pt>
                <c:pt idx="162">
                  <c:v>42853</c:v>
                </c:pt>
                <c:pt idx="163">
                  <c:v>42854</c:v>
                </c:pt>
                <c:pt idx="164">
                  <c:v>42855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42861</c:v>
                </c:pt>
                <c:pt idx="171">
                  <c:v>42862</c:v>
                </c:pt>
                <c:pt idx="172">
                  <c:v>42863</c:v>
                </c:pt>
                <c:pt idx="173">
                  <c:v>42864</c:v>
                </c:pt>
                <c:pt idx="174">
                  <c:v>42865</c:v>
                </c:pt>
                <c:pt idx="175">
                  <c:v>42866</c:v>
                </c:pt>
                <c:pt idx="176">
                  <c:v>42867</c:v>
                </c:pt>
                <c:pt idx="177">
                  <c:v>42868</c:v>
                </c:pt>
                <c:pt idx="178">
                  <c:v>42869</c:v>
                </c:pt>
                <c:pt idx="179">
                  <c:v>42870</c:v>
                </c:pt>
                <c:pt idx="180">
                  <c:v>42871</c:v>
                </c:pt>
                <c:pt idx="181">
                  <c:v>42872</c:v>
                </c:pt>
                <c:pt idx="182">
                  <c:v>42873</c:v>
                </c:pt>
                <c:pt idx="183">
                  <c:v>42874</c:v>
                </c:pt>
                <c:pt idx="184">
                  <c:v>42875</c:v>
                </c:pt>
                <c:pt idx="185">
                  <c:v>42876</c:v>
                </c:pt>
                <c:pt idx="186">
                  <c:v>42877</c:v>
                </c:pt>
                <c:pt idx="187">
                  <c:v>42878</c:v>
                </c:pt>
                <c:pt idx="188">
                  <c:v>42879</c:v>
                </c:pt>
                <c:pt idx="189">
                  <c:v>42880</c:v>
                </c:pt>
                <c:pt idx="190">
                  <c:v>42881</c:v>
                </c:pt>
                <c:pt idx="191">
                  <c:v>42882</c:v>
                </c:pt>
                <c:pt idx="192">
                  <c:v>42883</c:v>
                </c:pt>
                <c:pt idx="193">
                  <c:v>42884</c:v>
                </c:pt>
                <c:pt idx="194">
                  <c:v>42885</c:v>
                </c:pt>
                <c:pt idx="195">
                  <c:v>42886</c:v>
                </c:pt>
                <c:pt idx="196">
                  <c:v>42887</c:v>
                </c:pt>
                <c:pt idx="197">
                  <c:v>42888</c:v>
                </c:pt>
                <c:pt idx="198">
                  <c:v>42889</c:v>
                </c:pt>
                <c:pt idx="199">
                  <c:v>42890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42896</c:v>
                </c:pt>
                <c:pt idx="206">
                  <c:v>42897</c:v>
                </c:pt>
                <c:pt idx="207">
                  <c:v>42898</c:v>
                </c:pt>
                <c:pt idx="208">
                  <c:v>42899</c:v>
                </c:pt>
                <c:pt idx="209">
                  <c:v>42900</c:v>
                </c:pt>
                <c:pt idx="210">
                  <c:v>42901</c:v>
                </c:pt>
                <c:pt idx="211">
                  <c:v>42902</c:v>
                </c:pt>
                <c:pt idx="212">
                  <c:v>42903</c:v>
                </c:pt>
                <c:pt idx="213">
                  <c:v>42904</c:v>
                </c:pt>
                <c:pt idx="214">
                  <c:v>42905</c:v>
                </c:pt>
                <c:pt idx="215">
                  <c:v>42906</c:v>
                </c:pt>
                <c:pt idx="216">
                  <c:v>42907</c:v>
                </c:pt>
                <c:pt idx="217">
                  <c:v>42908</c:v>
                </c:pt>
                <c:pt idx="218">
                  <c:v>42909</c:v>
                </c:pt>
                <c:pt idx="219">
                  <c:v>42910</c:v>
                </c:pt>
                <c:pt idx="220">
                  <c:v>42911</c:v>
                </c:pt>
                <c:pt idx="221">
                  <c:v>42912</c:v>
                </c:pt>
                <c:pt idx="222">
                  <c:v>42913</c:v>
                </c:pt>
                <c:pt idx="223">
                  <c:v>42914</c:v>
                </c:pt>
                <c:pt idx="224">
                  <c:v>42915</c:v>
                </c:pt>
                <c:pt idx="225">
                  <c:v>42916</c:v>
                </c:pt>
                <c:pt idx="226">
                  <c:v>42917</c:v>
                </c:pt>
                <c:pt idx="227">
                  <c:v>42918</c:v>
                </c:pt>
                <c:pt idx="228">
                  <c:v>42919</c:v>
                </c:pt>
                <c:pt idx="229">
                  <c:v>42920</c:v>
                </c:pt>
                <c:pt idx="230">
                  <c:v>42921</c:v>
                </c:pt>
                <c:pt idx="231">
                  <c:v>42922</c:v>
                </c:pt>
                <c:pt idx="232">
                  <c:v>42923</c:v>
                </c:pt>
              </c:numCache>
            </c:numRef>
          </c:xVal>
          <c:yVal>
            <c:numRef>
              <c:f>'FY17'!$M$2:$M$1000</c:f>
              <c:numCache>
                <c:formatCode>0.000E+00</c:formatCode>
                <c:ptCount val="999"/>
                <c:pt idx="0">
                  <c:v>9.208E+17</c:v>
                </c:pt>
                <c:pt idx="1">
                  <c:v>2.3078E+18</c:v>
                </c:pt>
                <c:pt idx="2">
                  <c:v>3.7298E+18</c:v>
                </c:pt>
                <c:pt idx="3">
                  <c:v>5.1398E+18</c:v>
                </c:pt>
                <c:pt idx="4">
                  <c:v>6.2638E+18</c:v>
                </c:pt>
                <c:pt idx="5">
                  <c:v>7.2658E+18</c:v>
                </c:pt>
                <c:pt idx="6">
                  <c:v>8.8458E+18</c:v>
                </c:pt>
                <c:pt idx="7">
                  <c:v>1.04738E+19</c:v>
                </c:pt>
                <c:pt idx="8">
                  <c:v>1.18868E+19</c:v>
                </c:pt>
                <c:pt idx="9">
                  <c:v>1.32458E+19</c:v>
                </c:pt>
                <c:pt idx="10">
                  <c:v>1.49618E+19</c:v>
                </c:pt>
                <c:pt idx="11">
                  <c:v>1.65718E+19</c:v>
                </c:pt>
                <c:pt idx="12">
                  <c:v>1.82658E+19</c:v>
                </c:pt>
                <c:pt idx="13">
                  <c:v>1.98308E+19</c:v>
                </c:pt>
                <c:pt idx="14">
                  <c:v>2.13398E+19</c:v>
                </c:pt>
                <c:pt idx="15">
                  <c:v>2.15621E+19</c:v>
                </c:pt>
                <c:pt idx="16">
                  <c:v>2.28681E+19</c:v>
                </c:pt>
                <c:pt idx="17">
                  <c:v>2.43551E+19</c:v>
                </c:pt>
                <c:pt idx="18">
                  <c:v>2.61501E+19</c:v>
                </c:pt>
                <c:pt idx="19">
                  <c:v>2.79051E+19</c:v>
                </c:pt>
                <c:pt idx="20">
                  <c:v>2.82698E+19</c:v>
                </c:pt>
                <c:pt idx="21">
                  <c:v>2.85544E+19</c:v>
                </c:pt>
                <c:pt idx="22">
                  <c:v>2.97784E+19</c:v>
                </c:pt>
                <c:pt idx="23">
                  <c:v>3.14564E+19</c:v>
                </c:pt>
                <c:pt idx="24">
                  <c:v>3.31474E+19</c:v>
                </c:pt>
                <c:pt idx="25">
                  <c:v>3.49334E+19</c:v>
                </c:pt>
                <c:pt idx="26">
                  <c:v>3.67604E+19</c:v>
                </c:pt>
                <c:pt idx="27">
                  <c:v>3.85594E+19</c:v>
                </c:pt>
                <c:pt idx="28">
                  <c:v>4.04534E+19</c:v>
                </c:pt>
                <c:pt idx="29">
                  <c:v>4.22794E+19</c:v>
                </c:pt>
                <c:pt idx="30">
                  <c:v>4.44584E+19</c:v>
                </c:pt>
                <c:pt idx="31">
                  <c:v>4.66784E+19</c:v>
                </c:pt>
                <c:pt idx="32">
                  <c:v>4.88024E+19</c:v>
                </c:pt>
                <c:pt idx="33">
                  <c:v>5.09794E+19</c:v>
                </c:pt>
                <c:pt idx="34">
                  <c:v>5.32154E+19</c:v>
                </c:pt>
                <c:pt idx="35">
                  <c:v>5.54624E+19</c:v>
                </c:pt>
                <c:pt idx="36">
                  <c:v>5.78244E+19</c:v>
                </c:pt>
                <c:pt idx="37">
                  <c:v>6.00664E+19</c:v>
                </c:pt>
                <c:pt idx="38">
                  <c:v>6.21544E+19</c:v>
                </c:pt>
                <c:pt idx="39">
                  <c:v>6.40144E+19</c:v>
                </c:pt>
                <c:pt idx="40">
                  <c:v>6.59774E+19</c:v>
                </c:pt>
                <c:pt idx="41">
                  <c:v>6.76684E+19</c:v>
                </c:pt>
                <c:pt idx="42">
                  <c:v>7.02524E+19</c:v>
                </c:pt>
                <c:pt idx="43">
                  <c:v>7.27484E+19</c:v>
                </c:pt>
                <c:pt idx="44">
                  <c:v>7.51444E+19</c:v>
                </c:pt>
                <c:pt idx="45">
                  <c:v>7.77744E+19</c:v>
                </c:pt>
                <c:pt idx="46">
                  <c:v>8.04424E+19</c:v>
                </c:pt>
                <c:pt idx="47">
                  <c:v>8.28704E+19</c:v>
                </c:pt>
                <c:pt idx="48">
                  <c:v>8.54324E+19</c:v>
                </c:pt>
                <c:pt idx="49">
                  <c:v>8.81724E+19</c:v>
                </c:pt>
                <c:pt idx="50">
                  <c:v>9.08264E+19</c:v>
                </c:pt>
                <c:pt idx="51">
                  <c:v>9.28144E+19</c:v>
                </c:pt>
                <c:pt idx="52">
                  <c:v>9.55544E+19</c:v>
                </c:pt>
                <c:pt idx="53">
                  <c:v>9.68474E+19</c:v>
                </c:pt>
                <c:pt idx="54">
                  <c:v>9.71288E+19</c:v>
                </c:pt>
                <c:pt idx="55">
                  <c:v>9.73632E+19</c:v>
                </c:pt>
                <c:pt idx="56">
                  <c:v>9.95072E+19</c:v>
                </c:pt>
                <c:pt idx="57">
                  <c:v>1.020192E+20</c:v>
                </c:pt>
                <c:pt idx="58">
                  <c:v>1.046502E+20</c:v>
                </c:pt>
                <c:pt idx="59">
                  <c:v>1.071882E+20</c:v>
                </c:pt>
                <c:pt idx="60">
                  <c:v>1.099212E+20</c:v>
                </c:pt>
                <c:pt idx="61">
                  <c:v>1.109932E+20</c:v>
                </c:pt>
                <c:pt idx="62">
                  <c:v>1.130212E+20</c:v>
                </c:pt>
                <c:pt idx="63">
                  <c:v>1.148222E+20</c:v>
                </c:pt>
                <c:pt idx="64">
                  <c:v>1.172482E+20</c:v>
                </c:pt>
                <c:pt idx="65">
                  <c:v>1.196812E+20</c:v>
                </c:pt>
                <c:pt idx="66">
                  <c:v>1.219842E+20</c:v>
                </c:pt>
                <c:pt idx="67">
                  <c:v>1.245912E+20</c:v>
                </c:pt>
                <c:pt idx="68">
                  <c:v>1.271152E+20</c:v>
                </c:pt>
                <c:pt idx="69">
                  <c:v>1.299602E+20</c:v>
                </c:pt>
                <c:pt idx="70">
                  <c:v>1.326262E+20</c:v>
                </c:pt>
                <c:pt idx="71">
                  <c:v>1.353262E+20</c:v>
                </c:pt>
                <c:pt idx="72">
                  <c:v>1.381432E+20</c:v>
                </c:pt>
                <c:pt idx="73">
                  <c:v>1.408752E+20</c:v>
                </c:pt>
                <c:pt idx="74">
                  <c:v>1.435652E+20</c:v>
                </c:pt>
                <c:pt idx="75">
                  <c:v>1.453242E+20</c:v>
                </c:pt>
                <c:pt idx="76">
                  <c:v>1.477672E+20</c:v>
                </c:pt>
                <c:pt idx="77">
                  <c:v>1.503642E+20</c:v>
                </c:pt>
                <c:pt idx="78">
                  <c:v>1.530452E+20</c:v>
                </c:pt>
                <c:pt idx="79">
                  <c:v>1.558362E+20</c:v>
                </c:pt>
                <c:pt idx="80">
                  <c:v>1.585782E+20</c:v>
                </c:pt>
                <c:pt idx="81">
                  <c:v>1.610452E+20</c:v>
                </c:pt>
                <c:pt idx="82">
                  <c:v>1.627752E+20</c:v>
                </c:pt>
                <c:pt idx="83">
                  <c:v>1.653382E+20</c:v>
                </c:pt>
                <c:pt idx="84">
                  <c:v>1.679892E+20</c:v>
                </c:pt>
                <c:pt idx="85">
                  <c:v>1.708402E+20</c:v>
                </c:pt>
                <c:pt idx="86">
                  <c:v>1.731052E+20</c:v>
                </c:pt>
                <c:pt idx="87">
                  <c:v>1.759002E+20</c:v>
                </c:pt>
                <c:pt idx="88">
                  <c:v>1.785702E+20</c:v>
                </c:pt>
                <c:pt idx="89">
                  <c:v>1.812712E+20</c:v>
                </c:pt>
                <c:pt idx="90">
                  <c:v>1.830542E+20</c:v>
                </c:pt>
                <c:pt idx="91">
                  <c:v>1.852702E+20</c:v>
                </c:pt>
                <c:pt idx="92">
                  <c:v>1.870872E+20</c:v>
                </c:pt>
                <c:pt idx="93">
                  <c:v>1.897762E+20</c:v>
                </c:pt>
                <c:pt idx="94">
                  <c:v>1.922202E+20</c:v>
                </c:pt>
                <c:pt idx="95">
                  <c:v>1.945472E+20</c:v>
                </c:pt>
                <c:pt idx="96">
                  <c:v>1.969912E+20</c:v>
                </c:pt>
                <c:pt idx="97">
                  <c:v>1.996622E+20</c:v>
                </c:pt>
                <c:pt idx="98">
                  <c:v>2.022022E+20</c:v>
                </c:pt>
                <c:pt idx="99">
                  <c:v>2.047392E+20</c:v>
                </c:pt>
                <c:pt idx="100">
                  <c:v>2.075182E+20</c:v>
                </c:pt>
                <c:pt idx="101">
                  <c:v>2.101802E+20</c:v>
                </c:pt>
                <c:pt idx="102">
                  <c:v>2.129862E+20</c:v>
                </c:pt>
                <c:pt idx="103">
                  <c:v>2.156492E+20</c:v>
                </c:pt>
                <c:pt idx="104">
                  <c:v>2.1612270000000002E+20</c:v>
                </c:pt>
                <c:pt idx="105">
                  <c:v>2.1663380000000003E+20</c:v>
                </c:pt>
                <c:pt idx="106">
                  <c:v>2.1911980000000003E+20</c:v>
                </c:pt>
                <c:pt idx="107">
                  <c:v>2.2161380000000003E+20</c:v>
                </c:pt>
                <c:pt idx="108">
                  <c:v>2.2424280000000003E+20</c:v>
                </c:pt>
                <c:pt idx="109">
                  <c:v>2.2563280000000003E+20</c:v>
                </c:pt>
                <c:pt idx="110">
                  <c:v>2.2834280000000003E+20</c:v>
                </c:pt>
                <c:pt idx="111">
                  <c:v>2.3124480000000003E+20</c:v>
                </c:pt>
                <c:pt idx="112">
                  <c:v>2.3384880000000003E+20</c:v>
                </c:pt>
                <c:pt idx="113">
                  <c:v>2.3676080000000003E+20</c:v>
                </c:pt>
                <c:pt idx="114">
                  <c:v>2.3856880000000003E+20</c:v>
                </c:pt>
                <c:pt idx="115">
                  <c:v>2.4115580000000003E+20</c:v>
                </c:pt>
                <c:pt idx="116">
                  <c:v>2.4390180000000003E+20</c:v>
                </c:pt>
                <c:pt idx="117">
                  <c:v>2.4670180000000003E+20</c:v>
                </c:pt>
                <c:pt idx="118">
                  <c:v>2.4932980000000003E+20</c:v>
                </c:pt>
                <c:pt idx="119">
                  <c:v>2.5221080000000003E+20</c:v>
                </c:pt>
                <c:pt idx="120">
                  <c:v>2.5514180000000003E+20</c:v>
                </c:pt>
                <c:pt idx="121">
                  <c:v>2.5788280000000003E+20</c:v>
                </c:pt>
                <c:pt idx="122">
                  <c:v>2.6057380000000003E+20</c:v>
                </c:pt>
                <c:pt idx="123">
                  <c:v>2.6336980000000003E+20</c:v>
                </c:pt>
                <c:pt idx="124">
                  <c:v>2.6618480000000003E+20</c:v>
                </c:pt>
                <c:pt idx="125">
                  <c:v>2.6867580000000003E+20</c:v>
                </c:pt>
                <c:pt idx="126">
                  <c:v>2.7127580000000003E+20</c:v>
                </c:pt>
                <c:pt idx="127">
                  <c:v>2.7351880000000003E+20</c:v>
                </c:pt>
                <c:pt idx="128">
                  <c:v>2.7618280000000003E+20</c:v>
                </c:pt>
                <c:pt idx="129">
                  <c:v>2.7893980000000003E+20</c:v>
                </c:pt>
                <c:pt idx="130">
                  <c:v>2.8169480000000003E+20</c:v>
                </c:pt>
                <c:pt idx="131">
                  <c:v>2.8443880000000003E+20</c:v>
                </c:pt>
                <c:pt idx="132">
                  <c:v>2.8717380000000003E+20</c:v>
                </c:pt>
                <c:pt idx="133">
                  <c:v>2.8987080000000003E+20</c:v>
                </c:pt>
                <c:pt idx="134">
                  <c:v>2.9199080000000003E+20</c:v>
                </c:pt>
                <c:pt idx="135">
                  <c:v>2.9457780000000003E+20</c:v>
                </c:pt>
                <c:pt idx="136">
                  <c:v>2.9741480000000007E+20</c:v>
                </c:pt>
                <c:pt idx="137">
                  <c:v>3.0002280000000007E+20</c:v>
                </c:pt>
                <c:pt idx="138">
                  <c:v>3.0117580000000003E+20</c:v>
                </c:pt>
                <c:pt idx="139">
                  <c:v>3.0367380000000003E+20</c:v>
                </c:pt>
                <c:pt idx="140">
                  <c:v>3.0639580000000003E+20</c:v>
                </c:pt>
                <c:pt idx="141">
                  <c:v>3.083728E+20</c:v>
                </c:pt>
                <c:pt idx="142">
                  <c:v>3.1114380000000003E+20</c:v>
                </c:pt>
                <c:pt idx="143">
                  <c:v>3.139968E+20</c:v>
                </c:pt>
                <c:pt idx="144">
                  <c:v>3.1660380000000003E+20</c:v>
                </c:pt>
                <c:pt idx="145">
                  <c:v>3.1881580000000003E+20</c:v>
                </c:pt>
                <c:pt idx="146">
                  <c:v>3.2068380000000003E+20</c:v>
                </c:pt>
                <c:pt idx="147">
                  <c:v>3.2349380000000003E+20</c:v>
                </c:pt>
                <c:pt idx="148">
                  <c:v>3.2618780000000003E+20</c:v>
                </c:pt>
                <c:pt idx="149">
                  <c:v>3.2809980000000003E+20</c:v>
                </c:pt>
                <c:pt idx="150">
                  <c:v>3.310328E+20</c:v>
                </c:pt>
                <c:pt idx="151">
                  <c:v>3.3182060000000003E+20</c:v>
                </c:pt>
                <c:pt idx="152">
                  <c:v>3.3255620000000003E+20</c:v>
                </c:pt>
                <c:pt idx="153">
                  <c:v>3.3503220000000003E+20</c:v>
                </c:pt>
                <c:pt idx="154">
                  <c:v>3.3771320000000007E+20</c:v>
                </c:pt>
                <c:pt idx="155">
                  <c:v>3.4015920000000007E+20</c:v>
                </c:pt>
                <c:pt idx="156">
                  <c:v>3.4245120000000007E+20</c:v>
                </c:pt>
                <c:pt idx="157">
                  <c:v>3.4486320000000007E+20</c:v>
                </c:pt>
                <c:pt idx="158">
                  <c:v>3.4728320000000007E+20</c:v>
                </c:pt>
                <c:pt idx="159">
                  <c:v>3.475778000000001E+20</c:v>
                </c:pt>
                <c:pt idx="160">
                  <c:v>3.4757782759000008E+20</c:v>
                </c:pt>
                <c:pt idx="161">
                  <c:v>3.4967382759000008E+20</c:v>
                </c:pt>
                <c:pt idx="162">
                  <c:v>3.5232682759000005E+20</c:v>
                </c:pt>
                <c:pt idx="163">
                  <c:v>3.5445882759000005E+20</c:v>
                </c:pt>
                <c:pt idx="164">
                  <c:v>3.5690082759000005E+20</c:v>
                </c:pt>
                <c:pt idx="165">
                  <c:v>3.5710602759000005E+20</c:v>
                </c:pt>
                <c:pt idx="166">
                  <c:v>3.5752352759000007E+20</c:v>
                </c:pt>
                <c:pt idx="167">
                  <c:v>3.5944152759000007E+20</c:v>
                </c:pt>
                <c:pt idx="168">
                  <c:v>3.6219652759000003E+20</c:v>
                </c:pt>
                <c:pt idx="169">
                  <c:v>3.6501952759000007E+20</c:v>
                </c:pt>
                <c:pt idx="170">
                  <c:v>3.6780952759000007E+20</c:v>
                </c:pt>
                <c:pt idx="171">
                  <c:v>3.7051752759000007E+20</c:v>
                </c:pt>
                <c:pt idx="172">
                  <c:v>3.7297252759000003E+20</c:v>
                </c:pt>
                <c:pt idx="173">
                  <c:v>3.7480652759000003E+20</c:v>
                </c:pt>
                <c:pt idx="174">
                  <c:v>3.7565912759E+20</c:v>
                </c:pt>
                <c:pt idx="175">
                  <c:v>3.7848712759E+20</c:v>
                </c:pt>
                <c:pt idx="176">
                  <c:v>3.8127412759000003E+20</c:v>
                </c:pt>
                <c:pt idx="177">
                  <c:v>3.8406912759000007E+20</c:v>
                </c:pt>
                <c:pt idx="178">
                  <c:v>3.8686112759000007E+20</c:v>
                </c:pt>
                <c:pt idx="179">
                  <c:v>3.8741522759000005E+20</c:v>
                </c:pt>
                <c:pt idx="180">
                  <c:v>3.8849622759000008E+20</c:v>
                </c:pt>
                <c:pt idx="181">
                  <c:v>3.9117422759000008E+20</c:v>
                </c:pt>
                <c:pt idx="182">
                  <c:v>3.9333122759000012E+20</c:v>
                </c:pt>
                <c:pt idx="183">
                  <c:v>3.9592422759000008E+20</c:v>
                </c:pt>
                <c:pt idx="184">
                  <c:v>3.963357275900001E+20</c:v>
                </c:pt>
                <c:pt idx="185">
                  <c:v>3.9848472759000013E+20</c:v>
                </c:pt>
                <c:pt idx="186">
                  <c:v>4.010657275900001E+20</c:v>
                </c:pt>
                <c:pt idx="187">
                  <c:v>4.038477275900001E+20</c:v>
                </c:pt>
                <c:pt idx="188">
                  <c:v>4.067337275900001E+20</c:v>
                </c:pt>
                <c:pt idx="189">
                  <c:v>4.0748582759000008E+20</c:v>
                </c:pt>
                <c:pt idx="190">
                  <c:v>4.0862282759000005E+20</c:v>
                </c:pt>
                <c:pt idx="191">
                  <c:v>4.0968982759000008E+20</c:v>
                </c:pt>
                <c:pt idx="192">
                  <c:v>4.1218082759000012E+20</c:v>
                </c:pt>
                <c:pt idx="193">
                  <c:v>4.1485782759000008E+20</c:v>
                </c:pt>
                <c:pt idx="194">
                  <c:v>4.1724882759000012E+20</c:v>
                </c:pt>
                <c:pt idx="195">
                  <c:v>4.1964282759000012E+20</c:v>
                </c:pt>
                <c:pt idx="196">
                  <c:v>4.2206982759000008E+20</c:v>
                </c:pt>
                <c:pt idx="197">
                  <c:v>4.2432582759000008E+20</c:v>
                </c:pt>
                <c:pt idx="198">
                  <c:v>4.2693382759000008E+20</c:v>
                </c:pt>
                <c:pt idx="199">
                  <c:v>4.2964382759000008E+20</c:v>
                </c:pt>
                <c:pt idx="200">
                  <c:v>4.3233982759000008E+20</c:v>
                </c:pt>
                <c:pt idx="201">
                  <c:v>4.3470282759000005E+20</c:v>
                </c:pt>
                <c:pt idx="202">
                  <c:v>4.3738282759000005E+20</c:v>
                </c:pt>
                <c:pt idx="203">
                  <c:v>4.3961182759000002E+20</c:v>
                </c:pt>
                <c:pt idx="204">
                  <c:v>4.4229482759000005E+20</c:v>
                </c:pt>
                <c:pt idx="205">
                  <c:v>4.4511082759000005E+20</c:v>
                </c:pt>
                <c:pt idx="206">
                  <c:v>4.4743682759000005E+20</c:v>
                </c:pt>
                <c:pt idx="207">
                  <c:v>4.5011282759000005E+20</c:v>
                </c:pt>
                <c:pt idx="208">
                  <c:v>4.5276682759000005E+20</c:v>
                </c:pt>
                <c:pt idx="209">
                  <c:v>4.5557182759000002E+20</c:v>
                </c:pt>
                <c:pt idx="210">
                  <c:v>4.5824682759000005E+20</c:v>
                </c:pt>
                <c:pt idx="211">
                  <c:v>4.6013782759000008E+20</c:v>
                </c:pt>
                <c:pt idx="212">
                  <c:v>4.6279182759000008E+20</c:v>
                </c:pt>
                <c:pt idx="213">
                  <c:v>4.6392782759000008E+20</c:v>
                </c:pt>
                <c:pt idx="214">
                  <c:v>4.6652982759000008E+20</c:v>
                </c:pt>
                <c:pt idx="215">
                  <c:v>4.6929582759000008E+20</c:v>
                </c:pt>
                <c:pt idx="216">
                  <c:v>4.7172682759000005E+20</c:v>
                </c:pt>
                <c:pt idx="217">
                  <c:v>4.7412482759000005E+20</c:v>
                </c:pt>
                <c:pt idx="218">
                  <c:v>4.7672082759000005E+20</c:v>
                </c:pt>
                <c:pt idx="219">
                  <c:v>4.7938082759000005E+20</c:v>
                </c:pt>
                <c:pt idx="220">
                  <c:v>4.8221882759000005E+20</c:v>
                </c:pt>
                <c:pt idx="221">
                  <c:v>4.8480082759000005E+20</c:v>
                </c:pt>
                <c:pt idx="222">
                  <c:v>4.8578592759000007E+20</c:v>
                </c:pt>
                <c:pt idx="223">
                  <c:v>4.8600782759000008E+20</c:v>
                </c:pt>
                <c:pt idx="224">
                  <c:v>4.8853782759000008E+20</c:v>
                </c:pt>
                <c:pt idx="225">
                  <c:v>4.9108982759000008E+20</c:v>
                </c:pt>
                <c:pt idx="226">
                  <c:v>4.9361182759000008E+20</c:v>
                </c:pt>
                <c:pt idx="227">
                  <c:v>4.9631782759000008E+20</c:v>
                </c:pt>
                <c:pt idx="228">
                  <c:v>4.9873682759000012E+20</c:v>
                </c:pt>
                <c:pt idx="229">
                  <c:v>5.0149882759000012E+20</c:v>
                </c:pt>
                <c:pt idx="230">
                  <c:v>5.0408082759000012E+20</c:v>
                </c:pt>
                <c:pt idx="231">
                  <c:v>5.0666982759000008E+20</c:v>
                </c:pt>
                <c:pt idx="232">
                  <c:v>5.0799682759000012E+20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54C-9A09-44157ECFF102}"/>
            </c:ext>
          </c:extLst>
        </c:ser>
        <c:ser>
          <c:idx val="3"/>
          <c:order val="1"/>
          <c:tx>
            <c:strRef>
              <c:f>'FY17'!$U$1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'FY17'!$J$2:$J$1000</c:f>
              <c:numCache>
                <c:formatCode>m/d/yy;@</c:formatCode>
                <c:ptCount val="999"/>
                <c:pt idx="0">
                  <c:v>42691</c:v>
                </c:pt>
                <c:pt idx="1">
                  <c:v>42692</c:v>
                </c:pt>
                <c:pt idx="2">
                  <c:v>42693</c:v>
                </c:pt>
                <c:pt idx="3">
                  <c:v>42694</c:v>
                </c:pt>
                <c:pt idx="4">
                  <c:v>42695</c:v>
                </c:pt>
                <c:pt idx="5">
                  <c:v>42696</c:v>
                </c:pt>
                <c:pt idx="6">
                  <c:v>42697</c:v>
                </c:pt>
                <c:pt idx="7">
                  <c:v>42698</c:v>
                </c:pt>
                <c:pt idx="8">
                  <c:v>42699</c:v>
                </c:pt>
                <c:pt idx="9">
                  <c:v>42700</c:v>
                </c:pt>
                <c:pt idx="10">
                  <c:v>42701</c:v>
                </c:pt>
                <c:pt idx="11">
                  <c:v>42702</c:v>
                </c:pt>
                <c:pt idx="12">
                  <c:v>42703</c:v>
                </c:pt>
                <c:pt idx="13">
                  <c:v>42704</c:v>
                </c:pt>
                <c:pt idx="14">
                  <c:v>42705</c:v>
                </c:pt>
                <c:pt idx="15">
                  <c:v>42706</c:v>
                </c:pt>
                <c:pt idx="16">
                  <c:v>42707</c:v>
                </c:pt>
                <c:pt idx="17">
                  <c:v>42708</c:v>
                </c:pt>
                <c:pt idx="18">
                  <c:v>42709</c:v>
                </c:pt>
                <c:pt idx="19">
                  <c:v>42710</c:v>
                </c:pt>
                <c:pt idx="20">
                  <c:v>42711</c:v>
                </c:pt>
                <c:pt idx="21">
                  <c:v>42712</c:v>
                </c:pt>
                <c:pt idx="22">
                  <c:v>42713</c:v>
                </c:pt>
                <c:pt idx="23">
                  <c:v>42714</c:v>
                </c:pt>
                <c:pt idx="24">
                  <c:v>42715</c:v>
                </c:pt>
                <c:pt idx="25">
                  <c:v>42716</c:v>
                </c:pt>
                <c:pt idx="26">
                  <c:v>42717</c:v>
                </c:pt>
                <c:pt idx="27">
                  <c:v>42718</c:v>
                </c:pt>
                <c:pt idx="28">
                  <c:v>42719</c:v>
                </c:pt>
                <c:pt idx="29">
                  <c:v>42720</c:v>
                </c:pt>
                <c:pt idx="30">
                  <c:v>42721</c:v>
                </c:pt>
                <c:pt idx="31">
                  <c:v>42722</c:v>
                </c:pt>
                <c:pt idx="32">
                  <c:v>42723</c:v>
                </c:pt>
                <c:pt idx="33">
                  <c:v>42724</c:v>
                </c:pt>
                <c:pt idx="34">
                  <c:v>42725</c:v>
                </c:pt>
                <c:pt idx="35">
                  <c:v>42726</c:v>
                </c:pt>
                <c:pt idx="36">
                  <c:v>42727</c:v>
                </c:pt>
                <c:pt idx="37">
                  <c:v>42728</c:v>
                </c:pt>
                <c:pt idx="38">
                  <c:v>42729</c:v>
                </c:pt>
                <c:pt idx="39">
                  <c:v>42730</c:v>
                </c:pt>
                <c:pt idx="40">
                  <c:v>42731</c:v>
                </c:pt>
                <c:pt idx="41">
                  <c:v>42732</c:v>
                </c:pt>
                <c:pt idx="42">
                  <c:v>42733</c:v>
                </c:pt>
                <c:pt idx="43">
                  <c:v>42734</c:v>
                </c:pt>
                <c:pt idx="44">
                  <c:v>42735</c:v>
                </c:pt>
                <c:pt idx="45">
                  <c:v>42736</c:v>
                </c:pt>
                <c:pt idx="46">
                  <c:v>42737</c:v>
                </c:pt>
                <c:pt idx="47">
                  <c:v>42738</c:v>
                </c:pt>
                <c:pt idx="48">
                  <c:v>42739</c:v>
                </c:pt>
                <c:pt idx="49">
                  <c:v>42740</c:v>
                </c:pt>
                <c:pt idx="50">
                  <c:v>42741</c:v>
                </c:pt>
                <c:pt idx="51">
                  <c:v>42742</c:v>
                </c:pt>
                <c:pt idx="52">
                  <c:v>42743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42749</c:v>
                </c:pt>
                <c:pt idx="59">
                  <c:v>42750</c:v>
                </c:pt>
                <c:pt idx="60">
                  <c:v>42751</c:v>
                </c:pt>
                <c:pt idx="61">
                  <c:v>42752</c:v>
                </c:pt>
                <c:pt idx="62">
                  <c:v>42753</c:v>
                </c:pt>
                <c:pt idx="63">
                  <c:v>42754</c:v>
                </c:pt>
                <c:pt idx="64">
                  <c:v>42755</c:v>
                </c:pt>
                <c:pt idx="65">
                  <c:v>42756</c:v>
                </c:pt>
                <c:pt idx="66">
                  <c:v>42757</c:v>
                </c:pt>
                <c:pt idx="67">
                  <c:v>42758</c:v>
                </c:pt>
                <c:pt idx="68">
                  <c:v>42759</c:v>
                </c:pt>
                <c:pt idx="69">
                  <c:v>42760</c:v>
                </c:pt>
                <c:pt idx="70">
                  <c:v>42761</c:v>
                </c:pt>
                <c:pt idx="71">
                  <c:v>42762</c:v>
                </c:pt>
                <c:pt idx="72">
                  <c:v>42763</c:v>
                </c:pt>
                <c:pt idx="73">
                  <c:v>42764</c:v>
                </c:pt>
                <c:pt idx="74">
                  <c:v>42765</c:v>
                </c:pt>
                <c:pt idx="75">
                  <c:v>42766</c:v>
                </c:pt>
                <c:pt idx="76">
                  <c:v>42767</c:v>
                </c:pt>
                <c:pt idx="77">
                  <c:v>42768</c:v>
                </c:pt>
                <c:pt idx="78">
                  <c:v>42769</c:v>
                </c:pt>
                <c:pt idx="79">
                  <c:v>42770</c:v>
                </c:pt>
                <c:pt idx="80">
                  <c:v>42771</c:v>
                </c:pt>
                <c:pt idx="81">
                  <c:v>42772</c:v>
                </c:pt>
                <c:pt idx="82">
                  <c:v>42773</c:v>
                </c:pt>
                <c:pt idx="83">
                  <c:v>42774</c:v>
                </c:pt>
                <c:pt idx="84">
                  <c:v>42775</c:v>
                </c:pt>
                <c:pt idx="85">
                  <c:v>42776</c:v>
                </c:pt>
                <c:pt idx="86">
                  <c:v>42777</c:v>
                </c:pt>
                <c:pt idx="87">
                  <c:v>42778</c:v>
                </c:pt>
                <c:pt idx="88">
                  <c:v>42779</c:v>
                </c:pt>
                <c:pt idx="89">
                  <c:v>42780</c:v>
                </c:pt>
                <c:pt idx="90">
                  <c:v>42781</c:v>
                </c:pt>
                <c:pt idx="91">
                  <c:v>42782</c:v>
                </c:pt>
                <c:pt idx="92">
                  <c:v>42783</c:v>
                </c:pt>
                <c:pt idx="93">
                  <c:v>42784</c:v>
                </c:pt>
                <c:pt idx="94">
                  <c:v>42785</c:v>
                </c:pt>
                <c:pt idx="95">
                  <c:v>42786</c:v>
                </c:pt>
                <c:pt idx="96">
                  <c:v>42787</c:v>
                </c:pt>
                <c:pt idx="97">
                  <c:v>42788</c:v>
                </c:pt>
                <c:pt idx="98">
                  <c:v>42789</c:v>
                </c:pt>
                <c:pt idx="99">
                  <c:v>42790</c:v>
                </c:pt>
                <c:pt idx="100">
                  <c:v>42791</c:v>
                </c:pt>
                <c:pt idx="101">
                  <c:v>42792</c:v>
                </c:pt>
                <c:pt idx="102">
                  <c:v>42793</c:v>
                </c:pt>
                <c:pt idx="103">
                  <c:v>42794</c:v>
                </c:pt>
                <c:pt idx="104">
                  <c:v>42795</c:v>
                </c:pt>
                <c:pt idx="105">
                  <c:v>42796</c:v>
                </c:pt>
                <c:pt idx="106">
                  <c:v>42797</c:v>
                </c:pt>
                <c:pt idx="107">
                  <c:v>42798</c:v>
                </c:pt>
                <c:pt idx="108">
                  <c:v>42799</c:v>
                </c:pt>
                <c:pt idx="109">
                  <c:v>42800</c:v>
                </c:pt>
                <c:pt idx="110">
                  <c:v>42801</c:v>
                </c:pt>
                <c:pt idx="111">
                  <c:v>42802</c:v>
                </c:pt>
                <c:pt idx="112">
                  <c:v>42803</c:v>
                </c:pt>
                <c:pt idx="113">
                  <c:v>42804</c:v>
                </c:pt>
                <c:pt idx="114">
                  <c:v>42805</c:v>
                </c:pt>
                <c:pt idx="115">
                  <c:v>42806</c:v>
                </c:pt>
                <c:pt idx="116">
                  <c:v>42807</c:v>
                </c:pt>
                <c:pt idx="117">
                  <c:v>42808</c:v>
                </c:pt>
                <c:pt idx="118">
                  <c:v>42809</c:v>
                </c:pt>
                <c:pt idx="119">
                  <c:v>42810</c:v>
                </c:pt>
                <c:pt idx="120">
                  <c:v>42811</c:v>
                </c:pt>
                <c:pt idx="121">
                  <c:v>42812</c:v>
                </c:pt>
                <c:pt idx="122">
                  <c:v>42813</c:v>
                </c:pt>
                <c:pt idx="123">
                  <c:v>42814</c:v>
                </c:pt>
                <c:pt idx="124">
                  <c:v>42815</c:v>
                </c:pt>
                <c:pt idx="125">
                  <c:v>42816</c:v>
                </c:pt>
                <c:pt idx="126">
                  <c:v>42817</c:v>
                </c:pt>
                <c:pt idx="127">
                  <c:v>42818</c:v>
                </c:pt>
                <c:pt idx="128">
                  <c:v>42819</c:v>
                </c:pt>
                <c:pt idx="129">
                  <c:v>42820</c:v>
                </c:pt>
                <c:pt idx="130">
                  <c:v>42821</c:v>
                </c:pt>
                <c:pt idx="131">
                  <c:v>42822</c:v>
                </c:pt>
                <c:pt idx="132">
                  <c:v>42823</c:v>
                </c:pt>
                <c:pt idx="133">
                  <c:v>42824</c:v>
                </c:pt>
                <c:pt idx="134">
                  <c:v>42825</c:v>
                </c:pt>
                <c:pt idx="135">
                  <c:v>42826</c:v>
                </c:pt>
                <c:pt idx="136">
                  <c:v>42827</c:v>
                </c:pt>
                <c:pt idx="137">
                  <c:v>42828</c:v>
                </c:pt>
                <c:pt idx="138">
                  <c:v>42829</c:v>
                </c:pt>
                <c:pt idx="139">
                  <c:v>42830</c:v>
                </c:pt>
                <c:pt idx="140">
                  <c:v>42831</c:v>
                </c:pt>
                <c:pt idx="141">
                  <c:v>42832</c:v>
                </c:pt>
                <c:pt idx="142">
                  <c:v>42833</c:v>
                </c:pt>
                <c:pt idx="143">
                  <c:v>42834</c:v>
                </c:pt>
                <c:pt idx="144">
                  <c:v>42835</c:v>
                </c:pt>
                <c:pt idx="145">
                  <c:v>42836</c:v>
                </c:pt>
                <c:pt idx="146">
                  <c:v>42837</c:v>
                </c:pt>
                <c:pt idx="147">
                  <c:v>42838</c:v>
                </c:pt>
                <c:pt idx="148">
                  <c:v>42839</c:v>
                </c:pt>
                <c:pt idx="149">
                  <c:v>42840</c:v>
                </c:pt>
                <c:pt idx="150">
                  <c:v>42841</c:v>
                </c:pt>
                <c:pt idx="151">
                  <c:v>42842</c:v>
                </c:pt>
                <c:pt idx="152">
                  <c:v>42843</c:v>
                </c:pt>
                <c:pt idx="153">
                  <c:v>42844</c:v>
                </c:pt>
                <c:pt idx="154">
                  <c:v>42845</c:v>
                </c:pt>
                <c:pt idx="155">
                  <c:v>42846</c:v>
                </c:pt>
                <c:pt idx="156">
                  <c:v>42847</c:v>
                </c:pt>
                <c:pt idx="157">
                  <c:v>42848</c:v>
                </c:pt>
                <c:pt idx="158">
                  <c:v>42849</c:v>
                </c:pt>
                <c:pt idx="159">
                  <c:v>42850</c:v>
                </c:pt>
                <c:pt idx="160">
                  <c:v>42851</c:v>
                </c:pt>
                <c:pt idx="161">
                  <c:v>42852</c:v>
                </c:pt>
                <c:pt idx="162">
                  <c:v>42853</c:v>
                </c:pt>
                <c:pt idx="163">
                  <c:v>42854</c:v>
                </c:pt>
                <c:pt idx="164">
                  <c:v>42855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42861</c:v>
                </c:pt>
                <c:pt idx="171">
                  <c:v>42862</c:v>
                </c:pt>
                <c:pt idx="172">
                  <c:v>42863</c:v>
                </c:pt>
                <c:pt idx="173">
                  <c:v>42864</c:v>
                </c:pt>
                <c:pt idx="174">
                  <c:v>42865</c:v>
                </c:pt>
                <c:pt idx="175">
                  <c:v>42866</c:v>
                </c:pt>
                <c:pt idx="176">
                  <c:v>42867</c:v>
                </c:pt>
                <c:pt idx="177">
                  <c:v>42868</c:v>
                </c:pt>
                <c:pt idx="178">
                  <c:v>42869</c:v>
                </c:pt>
                <c:pt idx="179">
                  <c:v>42870</c:v>
                </c:pt>
                <c:pt idx="180">
                  <c:v>42871</c:v>
                </c:pt>
                <c:pt idx="181">
                  <c:v>42872</c:v>
                </c:pt>
                <c:pt idx="182">
                  <c:v>42873</c:v>
                </c:pt>
                <c:pt idx="183">
                  <c:v>42874</c:v>
                </c:pt>
                <c:pt idx="184">
                  <c:v>42875</c:v>
                </c:pt>
                <c:pt idx="185">
                  <c:v>42876</c:v>
                </c:pt>
                <c:pt idx="186">
                  <c:v>42877</c:v>
                </c:pt>
                <c:pt idx="187">
                  <c:v>42878</c:v>
                </c:pt>
                <c:pt idx="188">
                  <c:v>42879</c:v>
                </c:pt>
                <c:pt idx="189">
                  <c:v>42880</c:v>
                </c:pt>
                <c:pt idx="190">
                  <c:v>42881</c:v>
                </c:pt>
                <c:pt idx="191">
                  <c:v>42882</c:v>
                </c:pt>
                <c:pt idx="192">
                  <c:v>42883</c:v>
                </c:pt>
                <c:pt idx="193">
                  <c:v>42884</c:v>
                </c:pt>
                <c:pt idx="194">
                  <c:v>42885</c:v>
                </c:pt>
                <c:pt idx="195">
                  <c:v>42886</c:v>
                </c:pt>
                <c:pt idx="196">
                  <c:v>42887</c:v>
                </c:pt>
                <c:pt idx="197">
                  <c:v>42888</c:v>
                </c:pt>
                <c:pt idx="198">
                  <c:v>42889</c:v>
                </c:pt>
                <c:pt idx="199">
                  <c:v>42890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42896</c:v>
                </c:pt>
                <c:pt idx="206">
                  <c:v>42897</c:v>
                </c:pt>
                <c:pt idx="207">
                  <c:v>42898</c:v>
                </c:pt>
                <c:pt idx="208">
                  <c:v>42899</c:v>
                </c:pt>
                <c:pt idx="209">
                  <c:v>42900</c:v>
                </c:pt>
                <c:pt idx="210">
                  <c:v>42901</c:v>
                </c:pt>
                <c:pt idx="211">
                  <c:v>42902</c:v>
                </c:pt>
                <c:pt idx="212">
                  <c:v>42903</c:v>
                </c:pt>
                <c:pt idx="213">
                  <c:v>42904</c:v>
                </c:pt>
                <c:pt idx="214">
                  <c:v>42905</c:v>
                </c:pt>
                <c:pt idx="215">
                  <c:v>42906</c:v>
                </c:pt>
                <c:pt idx="216">
                  <c:v>42907</c:v>
                </c:pt>
                <c:pt idx="217">
                  <c:v>42908</c:v>
                </c:pt>
                <c:pt idx="218">
                  <c:v>42909</c:v>
                </c:pt>
                <c:pt idx="219">
                  <c:v>42910</c:v>
                </c:pt>
                <c:pt idx="220">
                  <c:v>42911</c:v>
                </c:pt>
                <c:pt idx="221">
                  <c:v>42912</c:v>
                </c:pt>
                <c:pt idx="222">
                  <c:v>42913</c:v>
                </c:pt>
                <c:pt idx="223">
                  <c:v>42914</c:v>
                </c:pt>
                <c:pt idx="224">
                  <c:v>42915</c:v>
                </c:pt>
                <c:pt idx="225">
                  <c:v>42916</c:v>
                </c:pt>
                <c:pt idx="226">
                  <c:v>42917</c:v>
                </c:pt>
                <c:pt idx="227">
                  <c:v>42918</c:v>
                </c:pt>
                <c:pt idx="228">
                  <c:v>42919</c:v>
                </c:pt>
                <c:pt idx="229">
                  <c:v>42920</c:v>
                </c:pt>
                <c:pt idx="230">
                  <c:v>42921</c:v>
                </c:pt>
                <c:pt idx="231">
                  <c:v>42922</c:v>
                </c:pt>
                <c:pt idx="232">
                  <c:v>42923</c:v>
                </c:pt>
              </c:numCache>
            </c:numRef>
          </c:xVal>
          <c:yVal>
            <c:numRef>
              <c:f>'FY17'!$K$2:$K$1000</c:f>
              <c:numCache>
                <c:formatCode>0.000E+00</c:formatCode>
                <c:ptCount val="999"/>
                <c:pt idx="0">
                  <c:v>9.01E+17</c:v>
                </c:pt>
                <c:pt idx="1">
                  <c:v>2.261E+18</c:v>
                </c:pt>
                <c:pt idx="2">
                  <c:v>3.641E+18</c:v>
                </c:pt>
                <c:pt idx="3">
                  <c:v>5.031E+18</c:v>
                </c:pt>
                <c:pt idx="4">
                  <c:v>6.051E+18</c:v>
                </c:pt>
                <c:pt idx="5">
                  <c:v>7.005E+18</c:v>
                </c:pt>
                <c:pt idx="6">
                  <c:v>8.555E+18</c:v>
                </c:pt>
                <c:pt idx="7">
                  <c:v>1.0155E+19</c:v>
                </c:pt>
                <c:pt idx="8">
                  <c:v>1.1545E+19</c:v>
                </c:pt>
                <c:pt idx="9">
                  <c:v>1.2875E+19</c:v>
                </c:pt>
                <c:pt idx="10">
                  <c:v>1.4565E+19</c:v>
                </c:pt>
                <c:pt idx="11">
                  <c:v>1.6125E+19</c:v>
                </c:pt>
                <c:pt idx="12">
                  <c:v>1.7795E+19</c:v>
                </c:pt>
                <c:pt idx="13">
                  <c:v>1.9315E+19</c:v>
                </c:pt>
                <c:pt idx="14">
                  <c:v>2.0765E+19</c:v>
                </c:pt>
                <c:pt idx="15">
                  <c:v>2.0956E+19</c:v>
                </c:pt>
                <c:pt idx="16">
                  <c:v>2.2216E+19</c:v>
                </c:pt>
                <c:pt idx="17">
                  <c:v>2.3636E+19</c:v>
                </c:pt>
                <c:pt idx="18">
                  <c:v>2.5336E+19</c:v>
                </c:pt>
                <c:pt idx="19">
                  <c:v>2.7006E+19</c:v>
                </c:pt>
                <c:pt idx="20">
                  <c:v>2.7318E+19</c:v>
                </c:pt>
                <c:pt idx="21">
                  <c:v>2.7597E+19</c:v>
                </c:pt>
                <c:pt idx="22">
                  <c:v>2.8777E+19</c:v>
                </c:pt>
                <c:pt idx="23">
                  <c:v>3.0407E+19</c:v>
                </c:pt>
                <c:pt idx="24">
                  <c:v>3.2047E+19</c:v>
                </c:pt>
                <c:pt idx="25">
                  <c:v>3.3797E+19</c:v>
                </c:pt>
                <c:pt idx="26">
                  <c:v>3.5587E+19</c:v>
                </c:pt>
                <c:pt idx="27">
                  <c:v>3.7287E+19</c:v>
                </c:pt>
                <c:pt idx="28">
                  <c:v>3.9057E+19</c:v>
                </c:pt>
                <c:pt idx="29">
                  <c:v>4.0857E+19</c:v>
                </c:pt>
                <c:pt idx="30">
                  <c:v>4.2997E+19</c:v>
                </c:pt>
                <c:pt idx="31">
                  <c:v>4.5177E+19</c:v>
                </c:pt>
                <c:pt idx="32">
                  <c:v>4.7247E+19</c:v>
                </c:pt>
                <c:pt idx="33">
                  <c:v>4.9367E+19</c:v>
                </c:pt>
                <c:pt idx="34">
                  <c:v>5.1557E+19</c:v>
                </c:pt>
                <c:pt idx="35">
                  <c:v>5.3737E+19</c:v>
                </c:pt>
                <c:pt idx="36">
                  <c:v>5.6037E+19</c:v>
                </c:pt>
                <c:pt idx="37">
                  <c:v>5.8237E+19</c:v>
                </c:pt>
                <c:pt idx="38">
                  <c:v>6.0257E+19</c:v>
                </c:pt>
                <c:pt idx="39">
                  <c:v>6.2087E+19</c:v>
                </c:pt>
                <c:pt idx="40">
                  <c:v>6.4017E+19</c:v>
                </c:pt>
                <c:pt idx="41">
                  <c:v>6.5647E+19</c:v>
                </c:pt>
                <c:pt idx="42">
                  <c:v>6.8187E+19</c:v>
                </c:pt>
                <c:pt idx="43">
                  <c:v>7.0607E+19</c:v>
                </c:pt>
                <c:pt idx="44">
                  <c:v>7.2927E+19</c:v>
                </c:pt>
                <c:pt idx="45">
                  <c:v>7.5517E+19</c:v>
                </c:pt>
                <c:pt idx="46">
                  <c:v>7.8087E+19</c:v>
                </c:pt>
                <c:pt idx="47">
                  <c:v>8.0447E+19</c:v>
                </c:pt>
                <c:pt idx="48">
                  <c:v>8.2937E+19</c:v>
                </c:pt>
                <c:pt idx="49">
                  <c:v>8.5617E+19</c:v>
                </c:pt>
                <c:pt idx="50">
                  <c:v>8.8207E+19</c:v>
                </c:pt>
                <c:pt idx="51">
                  <c:v>9.0157E+19</c:v>
                </c:pt>
                <c:pt idx="52">
                  <c:v>9.2847E+19</c:v>
                </c:pt>
                <c:pt idx="53">
                  <c:v>9.4117E+19</c:v>
                </c:pt>
                <c:pt idx="54">
                  <c:v>9.4395E+19</c:v>
                </c:pt>
                <c:pt idx="55">
                  <c:v>9.4614E+19</c:v>
                </c:pt>
                <c:pt idx="56">
                  <c:v>9.6724E+19</c:v>
                </c:pt>
                <c:pt idx="57">
                  <c:v>9.9194E+19</c:v>
                </c:pt>
                <c:pt idx="58">
                  <c:v>1.01774E+20</c:v>
                </c:pt>
                <c:pt idx="59">
                  <c:v>1.04264E+20</c:v>
                </c:pt>
                <c:pt idx="60">
                  <c:v>1.06944E+20</c:v>
                </c:pt>
                <c:pt idx="61">
                  <c:v>1.07994E+20</c:v>
                </c:pt>
                <c:pt idx="62">
                  <c:v>1.09984E+20</c:v>
                </c:pt>
                <c:pt idx="63">
                  <c:v>1.11754E+20</c:v>
                </c:pt>
                <c:pt idx="64">
                  <c:v>1.14144E+20</c:v>
                </c:pt>
                <c:pt idx="65">
                  <c:v>1.16534E+20</c:v>
                </c:pt>
                <c:pt idx="66">
                  <c:v>1.18804E+20</c:v>
                </c:pt>
                <c:pt idx="67">
                  <c:v>1.21364E+20</c:v>
                </c:pt>
                <c:pt idx="68">
                  <c:v>1.23834E+20</c:v>
                </c:pt>
                <c:pt idx="69">
                  <c:v>1.26634E+20</c:v>
                </c:pt>
                <c:pt idx="70">
                  <c:v>1.29254E+20</c:v>
                </c:pt>
                <c:pt idx="71">
                  <c:v>1.31904E+20</c:v>
                </c:pt>
                <c:pt idx="72">
                  <c:v>1.34644E+20</c:v>
                </c:pt>
                <c:pt idx="73">
                  <c:v>1.37324E+20</c:v>
                </c:pt>
                <c:pt idx="74">
                  <c:v>1.39964E+20</c:v>
                </c:pt>
                <c:pt idx="75">
                  <c:v>1.41694E+20</c:v>
                </c:pt>
                <c:pt idx="76">
                  <c:v>1.44094E+20</c:v>
                </c:pt>
                <c:pt idx="77">
                  <c:v>1.46644E+20</c:v>
                </c:pt>
                <c:pt idx="78">
                  <c:v>1.49284E+20</c:v>
                </c:pt>
                <c:pt idx="79">
                  <c:v>1.52024E+20</c:v>
                </c:pt>
                <c:pt idx="80">
                  <c:v>1.54714E+20</c:v>
                </c:pt>
                <c:pt idx="81">
                  <c:v>1.57114E+20</c:v>
                </c:pt>
                <c:pt idx="82">
                  <c:v>1.58814E+20</c:v>
                </c:pt>
                <c:pt idx="83">
                  <c:v>1.61214E+20</c:v>
                </c:pt>
                <c:pt idx="84">
                  <c:v>1.63804E+20</c:v>
                </c:pt>
                <c:pt idx="85">
                  <c:v>1.66594E+20</c:v>
                </c:pt>
                <c:pt idx="86">
                  <c:v>1.68814E+20</c:v>
                </c:pt>
                <c:pt idx="87">
                  <c:v>1.71494E+20</c:v>
                </c:pt>
                <c:pt idx="88">
                  <c:v>1.74124E+20</c:v>
                </c:pt>
                <c:pt idx="89">
                  <c:v>1.76744E+20</c:v>
                </c:pt>
                <c:pt idx="90">
                  <c:v>1.78474E+20</c:v>
                </c:pt>
                <c:pt idx="91">
                  <c:v>1.80654E+20</c:v>
                </c:pt>
                <c:pt idx="92">
                  <c:v>1.82374E+20</c:v>
                </c:pt>
                <c:pt idx="93">
                  <c:v>1.84944E+20</c:v>
                </c:pt>
                <c:pt idx="94">
                  <c:v>1.87224E+20</c:v>
                </c:pt>
                <c:pt idx="95">
                  <c:v>1.89384E+20</c:v>
                </c:pt>
                <c:pt idx="96">
                  <c:v>1.91754E+20</c:v>
                </c:pt>
                <c:pt idx="97">
                  <c:v>1.94274E+20</c:v>
                </c:pt>
                <c:pt idx="98">
                  <c:v>1.96704E+20</c:v>
                </c:pt>
                <c:pt idx="99">
                  <c:v>1.99064E+20</c:v>
                </c:pt>
                <c:pt idx="100">
                  <c:v>2.01654E+20</c:v>
                </c:pt>
                <c:pt idx="101">
                  <c:v>2.04264E+20</c:v>
                </c:pt>
                <c:pt idx="102">
                  <c:v>2.07024E+20</c:v>
                </c:pt>
                <c:pt idx="103">
                  <c:v>2.09534E+20</c:v>
                </c:pt>
                <c:pt idx="104">
                  <c:v>2.09999E+20</c:v>
                </c:pt>
                <c:pt idx="105">
                  <c:v>2.10464E+20</c:v>
                </c:pt>
                <c:pt idx="106">
                  <c:v>2.12744E+20</c:v>
                </c:pt>
                <c:pt idx="107">
                  <c:v>2.14994E+20</c:v>
                </c:pt>
                <c:pt idx="108">
                  <c:v>2.17534E+20</c:v>
                </c:pt>
                <c:pt idx="109">
                  <c:v>2.18864E+20</c:v>
                </c:pt>
                <c:pt idx="110">
                  <c:v>2.21484E+20</c:v>
                </c:pt>
                <c:pt idx="111">
                  <c:v>2.24124E+20</c:v>
                </c:pt>
                <c:pt idx="112">
                  <c:v>2.26614E+20</c:v>
                </c:pt>
                <c:pt idx="113">
                  <c:v>2.29454E+20</c:v>
                </c:pt>
                <c:pt idx="114">
                  <c:v>2.31194E+20</c:v>
                </c:pt>
                <c:pt idx="115">
                  <c:v>2.33694E+20</c:v>
                </c:pt>
                <c:pt idx="116">
                  <c:v>2.36394E+20</c:v>
                </c:pt>
                <c:pt idx="117">
                  <c:v>2.39104E+20</c:v>
                </c:pt>
                <c:pt idx="118">
                  <c:v>2.41644E+20</c:v>
                </c:pt>
                <c:pt idx="119">
                  <c:v>2.44414E+20</c:v>
                </c:pt>
                <c:pt idx="120">
                  <c:v>2.47244E+20</c:v>
                </c:pt>
                <c:pt idx="121">
                  <c:v>2.49934E+20</c:v>
                </c:pt>
                <c:pt idx="122">
                  <c:v>2.52534E+20</c:v>
                </c:pt>
                <c:pt idx="123">
                  <c:v>2.55254E+20</c:v>
                </c:pt>
                <c:pt idx="124">
                  <c:v>2.58024E+20</c:v>
                </c:pt>
                <c:pt idx="125">
                  <c:v>2.60474E+20</c:v>
                </c:pt>
                <c:pt idx="126">
                  <c:v>2.62994E+20</c:v>
                </c:pt>
                <c:pt idx="127">
                  <c:v>2.65194E+20</c:v>
                </c:pt>
                <c:pt idx="128">
                  <c:v>2.67764E+20</c:v>
                </c:pt>
                <c:pt idx="129">
                  <c:v>2.70254E+20</c:v>
                </c:pt>
                <c:pt idx="130">
                  <c:v>2.72694E+20</c:v>
                </c:pt>
                <c:pt idx="131">
                  <c:v>2.75354E+20</c:v>
                </c:pt>
                <c:pt idx="132">
                  <c:v>2.78044E+20</c:v>
                </c:pt>
                <c:pt idx="133">
                  <c:v>2.80624E+20</c:v>
                </c:pt>
                <c:pt idx="134">
                  <c:v>2.82704E+20</c:v>
                </c:pt>
                <c:pt idx="135">
                  <c:v>2.85244E+20</c:v>
                </c:pt>
                <c:pt idx="136">
                  <c:v>2.88034E+20</c:v>
                </c:pt>
                <c:pt idx="137">
                  <c:v>2.90594E+20</c:v>
                </c:pt>
                <c:pt idx="138">
                  <c:v>2.91724E+20</c:v>
                </c:pt>
                <c:pt idx="139">
                  <c:v>2.94174E+20</c:v>
                </c:pt>
                <c:pt idx="140">
                  <c:v>2.96784E+20</c:v>
                </c:pt>
                <c:pt idx="141">
                  <c:v>2.98734E+20</c:v>
                </c:pt>
                <c:pt idx="142">
                  <c:v>3.01464E+20</c:v>
                </c:pt>
                <c:pt idx="143">
                  <c:v>3.04164E+20</c:v>
                </c:pt>
                <c:pt idx="144">
                  <c:v>3.06724E+20</c:v>
                </c:pt>
                <c:pt idx="145">
                  <c:v>3.08874E+20</c:v>
                </c:pt>
                <c:pt idx="146">
                  <c:v>3.10684E+20</c:v>
                </c:pt>
                <c:pt idx="147">
                  <c:v>3.13444E+20</c:v>
                </c:pt>
                <c:pt idx="148">
                  <c:v>3.16024E+20</c:v>
                </c:pt>
                <c:pt idx="149">
                  <c:v>3.17894E+20</c:v>
                </c:pt>
                <c:pt idx="150">
                  <c:v>3.20774E+20</c:v>
                </c:pt>
                <c:pt idx="151">
                  <c:v>3.2154700000000003E+20</c:v>
                </c:pt>
                <c:pt idx="152">
                  <c:v>3.22272E+20</c:v>
                </c:pt>
                <c:pt idx="153">
                  <c:v>3.24642E+20</c:v>
                </c:pt>
                <c:pt idx="154">
                  <c:v>3.27232E+20</c:v>
                </c:pt>
                <c:pt idx="155">
                  <c:v>3.29612E+20</c:v>
                </c:pt>
                <c:pt idx="156">
                  <c:v>3.31862E+20</c:v>
                </c:pt>
                <c:pt idx="157">
                  <c:v>3.34202E+20</c:v>
                </c:pt>
                <c:pt idx="158">
                  <c:v>3.36582E+20</c:v>
                </c:pt>
                <c:pt idx="159">
                  <c:v>3.36872E+20</c:v>
                </c:pt>
                <c:pt idx="160">
                  <c:v>3.36872E+20</c:v>
                </c:pt>
                <c:pt idx="161">
                  <c:v>3.38862E+20</c:v>
                </c:pt>
                <c:pt idx="162">
                  <c:v>3.41392E+20</c:v>
                </c:pt>
                <c:pt idx="163">
                  <c:v>3.43372E+20</c:v>
                </c:pt>
                <c:pt idx="164">
                  <c:v>3.45772E+20</c:v>
                </c:pt>
                <c:pt idx="165">
                  <c:v>3.4597500000000003E+20</c:v>
                </c:pt>
                <c:pt idx="166">
                  <c:v>3.4638600000000007E+20</c:v>
                </c:pt>
                <c:pt idx="167">
                  <c:v>3.4814600000000007E+20</c:v>
                </c:pt>
                <c:pt idx="168">
                  <c:v>3.5069600000000007E+20</c:v>
                </c:pt>
                <c:pt idx="169">
                  <c:v>3.5347600000000007E+20</c:v>
                </c:pt>
                <c:pt idx="170">
                  <c:v>3.5620600000000007E+20</c:v>
                </c:pt>
                <c:pt idx="171">
                  <c:v>3.5882600000000007E+20</c:v>
                </c:pt>
                <c:pt idx="172">
                  <c:v>3.6124600000000007E+20</c:v>
                </c:pt>
                <c:pt idx="173">
                  <c:v>3.6301600000000007E+20</c:v>
                </c:pt>
                <c:pt idx="174">
                  <c:v>3.6384800000000007E+20</c:v>
                </c:pt>
                <c:pt idx="175">
                  <c:v>3.6662800000000007E+20</c:v>
                </c:pt>
                <c:pt idx="176">
                  <c:v>3.6931800000000007E+20</c:v>
                </c:pt>
                <c:pt idx="177">
                  <c:v>3.7201800000000007E+20</c:v>
                </c:pt>
                <c:pt idx="178">
                  <c:v>3.7466800000000007E+20</c:v>
                </c:pt>
                <c:pt idx="179">
                  <c:v>3.751810000000001E+20</c:v>
                </c:pt>
                <c:pt idx="180">
                  <c:v>3.762210000000001E+20</c:v>
                </c:pt>
                <c:pt idx="181">
                  <c:v>3.788510000000001E+20</c:v>
                </c:pt>
                <c:pt idx="182">
                  <c:v>3.807610000000001E+20</c:v>
                </c:pt>
                <c:pt idx="183">
                  <c:v>3.833110000000001E+20</c:v>
                </c:pt>
                <c:pt idx="184">
                  <c:v>3.8371600000000013E+20</c:v>
                </c:pt>
                <c:pt idx="185">
                  <c:v>3.8582600000000013E+20</c:v>
                </c:pt>
                <c:pt idx="186">
                  <c:v>3.8836600000000013E+20</c:v>
                </c:pt>
                <c:pt idx="187">
                  <c:v>3.9109600000000013E+20</c:v>
                </c:pt>
                <c:pt idx="188">
                  <c:v>3.9393600000000013E+20</c:v>
                </c:pt>
                <c:pt idx="189">
                  <c:v>3.9467600000000013E+20</c:v>
                </c:pt>
                <c:pt idx="190">
                  <c:v>3.9579600000000013E+20</c:v>
                </c:pt>
                <c:pt idx="191">
                  <c:v>3.9684600000000013E+20</c:v>
                </c:pt>
                <c:pt idx="192">
                  <c:v>3.9929600000000013E+20</c:v>
                </c:pt>
                <c:pt idx="193">
                  <c:v>4.0192600000000013E+20</c:v>
                </c:pt>
                <c:pt idx="194">
                  <c:v>4.0424600000000013E+20</c:v>
                </c:pt>
                <c:pt idx="195">
                  <c:v>4.0659600000000013E+20</c:v>
                </c:pt>
                <c:pt idx="196">
                  <c:v>4.0898600000000013E+20</c:v>
                </c:pt>
                <c:pt idx="197">
                  <c:v>4.1116600000000013E+20</c:v>
                </c:pt>
                <c:pt idx="198">
                  <c:v>4.1372600000000013E+20</c:v>
                </c:pt>
                <c:pt idx="199">
                  <c:v>4.1638600000000013E+20</c:v>
                </c:pt>
                <c:pt idx="200">
                  <c:v>4.1778600000000013E+20</c:v>
                </c:pt>
                <c:pt idx="201">
                  <c:v>4.2011600000000013E+20</c:v>
                </c:pt>
                <c:pt idx="202">
                  <c:v>4.2275600000000013E+20</c:v>
                </c:pt>
                <c:pt idx="203">
                  <c:v>4.2490600000000013E+20</c:v>
                </c:pt>
                <c:pt idx="204">
                  <c:v>4.2754600000000013E+20</c:v>
                </c:pt>
                <c:pt idx="205">
                  <c:v>4.3005600000000013E+20</c:v>
                </c:pt>
                <c:pt idx="206">
                  <c:v>4.3230600000000013E+20</c:v>
                </c:pt>
                <c:pt idx="207">
                  <c:v>4.3491600000000013E+20</c:v>
                </c:pt>
                <c:pt idx="208">
                  <c:v>4.3734600000000013E+20</c:v>
                </c:pt>
                <c:pt idx="209">
                  <c:v>4.4010600000000013E+20</c:v>
                </c:pt>
                <c:pt idx="210">
                  <c:v>4.4273600000000013E+20</c:v>
                </c:pt>
                <c:pt idx="211">
                  <c:v>4.4459600000000013E+20</c:v>
                </c:pt>
                <c:pt idx="212">
                  <c:v>4.4720600000000013E+20</c:v>
                </c:pt>
                <c:pt idx="213">
                  <c:v>4.4832600000000013E+20</c:v>
                </c:pt>
                <c:pt idx="214">
                  <c:v>4.5088600000000013E+20</c:v>
                </c:pt>
                <c:pt idx="215">
                  <c:v>4.5360600000000013E+20</c:v>
                </c:pt>
                <c:pt idx="216">
                  <c:v>4.5599600000000013E+20</c:v>
                </c:pt>
                <c:pt idx="217">
                  <c:v>4.5835600000000013E+20</c:v>
                </c:pt>
                <c:pt idx="218">
                  <c:v>4.6090600000000013E+20</c:v>
                </c:pt>
                <c:pt idx="219">
                  <c:v>4.6352600000000013E+20</c:v>
                </c:pt>
                <c:pt idx="220">
                  <c:v>4.6631600000000013E+20</c:v>
                </c:pt>
                <c:pt idx="221">
                  <c:v>4.6881600000000013E+20</c:v>
                </c:pt>
                <c:pt idx="222">
                  <c:v>4.697850000000001E+20</c:v>
                </c:pt>
                <c:pt idx="223">
                  <c:v>4.6993400000000007E+20</c:v>
                </c:pt>
                <c:pt idx="224">
                  <c:v>4.7234400000000007E+20</c:v>
                </c:pt>
                <c:pt idx="225">
                  <c:v>4.7484400000000007E+20</c:v>
                </c:pt>
                <c:pt idx="226">
                  <c:v>4.7732400000000007E+20</c:v>
                </c:pt>
                <c:pt idx="227">
                  <c:v>4.7998400000000007E+20</c:v>
                </c:pt>
                <c:pt idx="228">
                  <c:v>4.8236400000000007E+20</c:v>
                </c:pt>
                <c:pt idx="229">
                  <c:v>4.8508400000000007E+20</c:v>
                </c:pt>
                <c:pt idx="230">
                  <c:v>4.8762400000000007E+20</c:v>
                </c:pt>
                <c:pt idx="231">
                  <c:v>4.9017400000000007E+20</c:v>
                </c:pt>
                <c:pt idx="232">
                  <c:v>4.9148400000000007E+20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3-454C-9A09-44157ECFF102}"/>
            </c:ext>
          </c:extLst>
        </c:ser>
        <c:ser>
          <c:idx val="0"/>
          <c:order val="2"/>
          <c:tx>
            <c:strRef>
              <c:f>'FY17'!$V$1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'FY17'!$J$2:$J$1000</c:f>
              <c:numCache>
                <c:formatCode>m/d/yy;@</c:formatCode>
                <c:ptCount val="999"/>
                <c:pt idx="0">
                  <c:v>42691</c:v>
                </c:pt>
                <c:pt idx="1">
                  <c:v>42692</c:v>
                </c:pt>
                <c:pt idx="2">
                  <c:v>42693</c:v>
                </c:pt>
                <c:pt idx="3">
                  <c:v>42694</c:v>
                </c:pt>
                <c:pt idx="4">
                  <c:v>42695</c:v>
                </c:pt>
                <c:pt idx="5">
                  <c:v>42696</c:v>
                </c:pt>
                <c:pt idx="6">
                  <c:v>42697</c:v>
                </c:pt>
                <c:pt idx="7">
                  <c:v>42698</c:v>
                </c:pt>
                <c:pt idx="8">
                  <c:v>42699</c:v>
                </c:pt>
                <c:pt idx="9">
                  <c:v>42700</c:v>
                </c:pt>
                <c:pt idx="10">
                  <c:v>42701</c:v>
                </c:pt>
                <c:pt idx="11">
                  <c:v>42702</c:v>
                </c:pt>
                <c:pt idx="12">
                  <c:v>42703</c:v>
                </c:pt>
                <c:pt idx="13">
                  <c:v>42704</c:v>
                </c:pt>
                <c:pt idx="14">
                  <c:v>42705</c:v>
                </c:pt>
                <c:pt idx="15">
                  <c:v>42706</c:v>
                </c:pt>
                <c:pt idx="16">
                  <c:v>42707</c:v>
                </c:pt>
                <c:pt idx="17">
                  <c:v>42708</c:v>
                </c:pt>
                <c:pt idx="18">
                  <c:v>42709</c:v>
                </c:pt>
                <c:pt idx="19">
                  <c:v>42710</c:v>
                </c:pt>
                <c:pt idx="20">
                  <c:v>42711</c:v>
                </c:pt>
                <c:pt idx="21">
                  <c:v>42712</c:v>
                </c:pt>
                <c:pt idx="22">
                  <c:v>42713</c:v>
                </c:pt>
                <c:pt idx="23">
                  <c:v>42714</c:v>
                </c:pt>
                <c:pt idx="24">
                  <c:v>42715</c:v>
                </c:pt>
                <c:pt idx="25">
                  <c:v>42716</c:v>
                </c:pt>
                <c:pt idx="26">
                  <c:v>42717</c:v>
                </c:pt>
                <c:pt idx="27">
                  <c:v>42718</c:v>
                </c:pt>
                <c:pt idx="28">
                  <c:v>42719</c:v>
                </c:pt>
                <c:pt idx="29">
                  <c:v>42720</c:v>
                </c:pt>
                <c:pt idx="30">
                  <c:v>42721</c:v>
                </c:pt>
                <c:pt idx="31">
                  <c:v>42722</c:v>
                </c:pt>
                <c:pt idx="32">
                  <c:v>42723</c:v>
                </c:pt>
                <c:pt idx="33">
                  <c:v>42724</c:v>
                </c:pt>
                <c:pt idx="34">
                  <c:v>42725</c:v>
                </c:pt>
                <c:pt idx="35">
                  <c:v>42726</c:v>
                </c:pt>
                <c:pt idx="36">
                  <c:v>42727</c:v>
                </c:pt>
                <c:pt idx="37">
                  <c:v>42728</c:v>
                </c:pt>
                <c:pt idx="38">
                  <c:v>42729</c:v>
                </c:pt>
                <c:pt idx="39">
                  <c:v>42730</c:v>
                </c:pt>
                <c:pt idx="40">
                  <c:v>42731</c:v>
                </c:pt>
                <c:pt idx="41">
                  <c:v>42732</c:v>
                </c:pt>
                <c:pt idx="42">
                  <c:v>42733</c:v>
                </c:pt>
                <c:pt idx="43">
                  <c:v>42734</c:v>
                </c:pt>
                <c:pt idx="44">
                  <c:v>42735</c:v>
                </c:pt>
                <c:pt idx="45">
                  <c:v>42736</c:v>
                </c:pt>
                <c:pt idx="46">
                  <c:v>42737</c:v>
                </c:pt>
                <c:pt idx="47">
                  <c:v>42738</c:v>
                </c:pt>
                <c:pt idx="48">
                  <c:v>42739</c:v>
                </c:pt>
                <c:pt idx="49">
                  <c:v>42740</c:v>
                </c:pt>
                <c:pt idx="50">
                  <c:v>42741</c:v>
                </c:pt>
                <c:pt idx="51">
                  <c:v>42742</c:v>
                </c:pt>
                <c:pt idx="52">
                  <c:v>42743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42749</c:v>
                </c:pt>
                <c:pt idx="59">
                  <c:v>42750</c:v>
                </c:pt>
                <c:pt idx="60">
                  <c:v>42751</c:v>
                </c:pt>
                <c:pt idx="61">
                  <c:v>42752</c:v>
                </c:pt>
                <c:pt idx="62">
                  <c:v>42753</c:v>
                </c:pt>
                <c:pt idx="63">
                  <c:v>42754</c:v>
                </c:pt>
                <c:pt idx="64">
                  <c:v>42755</c:v>
                </c:pt>
                <c:pt idx="65">
                  <c:v>42756</c:v>
                </c:pt>
                <c:pt idx="66">
                  <c:v>42757</c:v>
                </c:pt>
                <c:pt idx="67">
                  <c:v>42758</c:v>
                </c:pt>
                <c:pt idx="68">
                  <c:v>42759</c:v>
                </c:pt>
                <c:pt idx="69">
                  <c:v>42760</c:v>
                </c:pt>
                <c:pt idx="70">
                  <c:v>42761</c:v>
                </c:pt>
                <c:pt idx="71">
                  <c:v>42762</c:v>
                </c:pt>
                <c:pt idx="72">
                  <c:v>42763</c:v>
                </c:pt>
                <c:pt idx="73">
                  <c:v>42764</c:v>
                </c:pt>
                <c:pt idx="74">
                  <c:v>42765</c:v>
                </c:pt>
                <c:pt idx="75">
                  <c:v>42766</c:v>
                </c:pt>
                <c:pt idx="76">
                  <c:v>42767</c:v>
                </c:pt>
                <c:pt idx="77">
                  <c:v>42768</c:v>
                </c:pt>
                <c:pt idx="78">
                  <c:v>42769</c:v>
                </c:pt>
                <c:pt idx="79">
                  <c:v>42770</c:v>
                </c:pt>
                <c:pt idx="80">
                  <c:v>42771</c:v>
                </c:pt>
                <c:pt idx="81">
                  <c:v>42772</c:v>
                </c:pt>
                <c:pt idx="82">
                  <c:v>42773</c:v>
                </c:pt>
                <c:pt idx="83">
                  <c:v>42774</c:v>
                </c:pt>
                <c:pt idx="84">
                  <c:v>42775</c:v>
                </c:pt>
                <c:pt idx="85">
                  <c:v>42776</c:v>
                </c:pt>
                <c:pt idx="86">
                  <c:v>42777</c:v>
                </c:pt>
                <c:pt idx="87">
                  <c:v>42778</c:v>
                </c:pt>
                <c:pt idx="88">
                  <c:v>42779</c:v>
                </c:pt>
                <c:pt idx="89">
                  <c:v>42780</c:v>
                </c:pt>
                <c:pt idx="90">
                  <c:v>42781</c:v>
                </c:pt>
                <c:pt idx="91">
                  <c:v>42782</c:v>
                </c:pt>
                <c:pt idx="92">
                  <c:v>42783</c:v>
                </c:pt>
                <c:pt idx="93">
                  <c:v>42784</c:v>
                </c:pt>
                <c:pt idx="94">
                  <c:v>42785</c:v>
                </c:pt>
                <c:pt idx="95">
                  <c:v>42786</c:v>
                </c:pt>
                <c:pt idx="96">
                  <c:v>42787</c:v>
                </c:pt>
                <c:pt idx="97">
                  <c:v>42788</c:v>
                </c:pt>
                <c:pt idx="98">
                  <c:v>42789</c:v>
                </c:pt>
                <c:pt idx="99">
                  <c:v>42790</c:v>
                </c:pt>
                <c:pt idx="100">
                  <c:v>42791</c:v>
                </c:pt>
                <c:pt idx="101">
                  <c:v>42792</c:v>
                </c:pt>
                <c:pt idx="102">
                  <c:v>42793</c:v>
                </c:pt>
                <c:pt idx="103">
                  <c:v>42794</c:v>
                </c:pt>
                <c:pt idx="104">
                  <c:v>42795</c:v>
                </c:pt>
                <c:pt idx="105">
                  <c:v>42796</c:v>
                </c:pt>
                <c:pt idx="106">
                  <c:v>42797</c:v>
                </c:pt>
                <c:pt idx="107">
                  <c:v>42798</c:v>
                </c:pt>
                <c:pt idx="108">
                  <c:v>42799</c:v>
                </c:pt>
                <c:pt idx="109">
                  <c:v>42800</c:v>
                </c:pt>
                <c:pt idx="110">
                  <c:v>42801</c:v>
                </c:pt>
                <c:pt idx="111">
                  <c:v>42802</c:v>
                </c:pt>
                <c:pt idx="112">
                  <c:v>42803</c:v>
                </c:pt>
                <c:pt idx="113">
                  <c:v>42804</c:v>
                </c:pt>
                <c:pt idx="114">
                  <c:v>42805</c:v>
                </c:pt>
                <c:pt idx="115">
                  <c:v>42806</c:v>
                </c:pt>
                <c:pt idx="116">
                  <c:v>42807</c:v>
                </c:pt>
                <c:pt idx="117">
                  <c:v>42808</c:v>
                </c:pt>
                <c:pt idx="118">
                  <c:v>42809</c:v>
                </c:pt>
                <c:pt idx="119">
                  <c:v>42810</c:v>
                </c:pt>
                <c:pt idx="120">
                  <c:v>42811</c:v>
                </c:pt>
                <c:pt idx="121">
                  <c:v>42812</c:v>
                </c:pt>
                <c:pt idx="122">
                  <c:v>42813</c:v>
                </c:pt>
                <c:pt idx="123">
                  <c:v>42814</c:v>
                </c:pt>
                <c:pt idx="124">
                  <c:v>42815</c:v>
                </c:pt>
                <c:pt idx="125">
                  <c:v>42816</c:v>
                </c:pt>
                <c:pt idx="126">
                  <c:v>42817</c:v>
                </c:pt>
                <c:pt idx="127">
                  <c:v>42818</c:v>
                </c:pt>
                <c:pt idx="128">
                  <c:v>42819</c:v>
                </c:pt>
                <c:pt idx="129">
                  <c:v>42820</c:v>
                </c:pt>
                <c:pt idx="130">
                  <c:v>42821</c:v>
                </c:pt>
                <c:pt idx="131">
                  <c:v>42822</c:v>
                </c:pt>
                <c:pt idx="132">
                  <c:v>42823</c:v>
                </c:pt>
                <c:pt idx="133">
                  <c:v>42824</c:v>
                </c:pt>
                <c:pt idx="134">
                  <c:v>42825</c:v>
                </c:pt>
                <c:pt idx="135">
                  <c:v>42826</c:v>
                </c:pt>
                <c:pt idx="136">
                  <c:v>42827</c:v>
                </c:pt>
                <c:pt idx="137">
                  <c:v>42828</c:v>
                </c:pt>
                <c:pt idx="138">
                  <c:v>42829</c:v>
                </c:pt>
                <c:pt idx="139">
                  <c:v>42830</c:v>
                </c:pt>
                <c:pt idx="140">
                  <c:v>42831</c:v>
                </c:pt>
                <c:pt idx="141">
                  <c:v>42832</c:v>
                </c:pt>
                <c:pt idx="142">
                  <c:v>42833</c:v>
                </c:pt>
                <c:pt idx="143">
                  <c:v>42834</c:v>
                </c:pt>
                <c:pt idx="144">
                  <c:v>42835</c:v>
                </c:pt>
                <c:pt idx="145">
                  <c:v>42836</c:v>
                </c:pt>
                <c:pt idx="146">
                  <c:v>42837</c:v>
                </c:pt>
                <c:pt idx="147">
                  <c:v>42838</c:v>
                </c:pt>
                <c:pt idx="148">
                  <c:v>42839</c:v>
                </c:pt>
                <c:pt idx="149">
                  <c:v>42840</c:v>
                </c:pt>
                <c:pt idx="150">
                  <c:v>42841</c:v>
                </c:pt>
                <c:pt idx="151">
                  <c:v>42842</c:v>
                </c:pt>
                <c:pt idx="152">
                  <c:v>42843</c:v>
                </c:pt>
                <c:pt idx="153">
                  <c:v>42844</c:v>
                </c:pt>
                <c:pt idx="154">
                  <c:v>42845</c:v>
                </c:pt>
                <c:pt idx="155">
                  <c:v>42846</c:v>
                </c:pt>
                <c:pt idx="156">
                  <c:v>42847</c:v>
                </c:pt>
                <c:pt idx="157">
                  <c:v>42848</c:v>
                </c:pt>
                <c:pt idx="158">
                  <c:v>42849</c:v>
                </c:pt>
                <c:pt idx="159">
                  <c:v>42850</c:v>
                </c:pt>
                <c:pt idx="160">
                  <c:v>42851</c:v>
                </c:pt>
                <c:pt idx="161">
                  <c:v>42852</c:v>
                </c:pt>
                <c:pt idx="162">
                  <c:v>42853</c:v>
                </c:pt>
                <c:pt idx="163">
                  <c:v>42854</c:v>
                </c:pt>
                <c:pt idx="164">
                  <c:v>42855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42861</c:v>
                </c:pt>
                <c:pt idx="171">
                  <c:v>42862</c:v>
                </c:pt>
                <c:pt idx="172">
                  <c:v>42863</c:v>
                </c:pt>
                <c:pt idx="173">
                  <c:v>42864</c:v>
                </c:pt>
                <c:pt idx="174">
                  <c:v>42865</c:v>
                </c:pt>
                <c:pt idx="175">
                  <c:v>42866</c:v>
                </c:pt>
                <c:pt idx="176">
                  <c:v>42867</c:v>
                </c:pt>
                <c:pt idx="177">
                  <c:v>42868</c:v>
                </c:pt>
                <c:pt idx="178">
                  <c:v>42869</c:v>
                </c:pt>
                <c:pt idx="179">
                  <c:v>42870</c:v>
                </c:pt>
                <c:pt idx="180">
                  <c:v>42871</c:v>
                </c:pt>
                <c:pt idx="181">
                  <c:v>42872</c:v>
                </c:pt>
                <c:pt idx="182">
                  <c:v>42873</c:v>
                </c:pt>
                <c:pt idx="183">
                  <c:v>42874</c:v>
                </c:pt>
                <c:pt idx="184">
                  <c:v>42875</c:v>
                </c:pt>
                <c:pt idx="185">
                  <c:v>42876</c:v>
                </c:pt>
                <c:pt idx="186">
                  <c:v>42877</c:v>
                </c:pt>
                <c:pt idx="187">
                  <c:v>42878</c:v>
                </c:pt>
                <c:pt idx="188">
                  <c:v>42879</c:v>
                </c:pt>
                <c:pt idx="189">
                  <c:v>42880</c:v>
                </c:pt>
                <c:pt idx="190">
                  <c:v>42881</c:v>
                </c:pt>
                <c:pt idx="191">
                  <c:v>42882</c:v>
                </c:pt>
                <c:pt idx="192">
                  <c:v>42883</c:v>
                </c:pt>
                <c:pt idx="193">
                  <c:v>42884</c:v>
                </c:pt>
                <c:pt idx="194">
                  <c:v>42885</c:v>
                </c:pt>
                <c:pt idx="195">
                  <c:v>42886</c:v>
                </c:pt>
                <c:pt idx="196">
                  <c:v>42887</c:v>
                </c:pt>
                <c:pt idx="197">
                  <c:v>42888</c:v>
                </c:pt>
                <c:pt idx="198">
                  <c:v>42889</c:v>
                </c:pt>
                <c:pt idx="199">
                  <c:v>42890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42896</c:v>
                </c:pt>
                <c:pt idx="206">
                  <c:v>42897</c:v>
                </c:pt>
                <c:pt idx="207">
                  <c:v>42898</c:v>
                </c:pt>
                <c:pt idx="208">
                  <c:v>42899</c:v>
                </c:pt>
                <c:pt idx="209">
                  <c:v>42900</c:v>
                </c:pt>
                <c:pt idx="210">
                  <c:v>42901</c:v>
                </c:pt>
                <c:pt idx="211">
                  <c:v>42902</c:v>
                </c:pt>
                <c:pt idx="212">
                  <c:v>42903</c:v>
                </c:pt>
                <c:pt idx="213">
                  <c:v>42904</c:v>
                </c:pt>
                <c:pt idx="214">
                  <c:v>42905</c:v>
                </c:pt>
                <c:pt idx="215">
                  <c:v>42906</c:v>
                </c:pt>
                <c:pt idx="216">
                  <c:v>42907</c:v>
                </c:pt>
                <c:pt idx="217">
                  <c:v>42908</c:v>
                </c:pt>
                <c:pt idx="218">
                  <c:v>42909</c:v>
                </c:pt>
                <c:pt idx="219">
                  <c:v>42910</c:v>
                </c:pt>
                <c:pt idx="220">
                  <c:v>42911</c:v>
                </c:pt>
                <c:pt idx="221">
                  <c:v>42912</c:v>
                </c:pt>
                <c:pt idx="222">
                  <c:v>42913</c:v>
                </c:pt>
                <c:pt idx="223">
                  <c:v>42914</c:v>
                </c:pt>
                <c:pt idx="224">
                  <c:v>42915</c:v>
                </c:pt>
                <c:pt idx="225">
                  <c:v>42916</c:v>
                </c:pt>
                <c:pt idx="226">
                  <c:v>42917</c:v>
                </c:pt>
                <c:pt idx="227">
                  <c:v>42918</c:v>
                </c:pt>
                <c:pt idx="228">
                  <c:v>42919</c:v>
                </c:pt>
                <c:pt idx="229">
                  <c:v>42920</c:v>
                </c:pt>
                <c:pt idx="230">
                  <c:v>42921</c:v>
                </c:pt>
                <c:pt idx="231">
                  <c:v>42922</c:v>
                </c:pt>
                <c:pt idx="232">
                  <c:v>42923</c:v>
                </c:pt>
              </c:numCache>
            </c:numRef>
          </c:xVal>
          <c:yVal>
            <c:numRef>
              <c:f>'FY17'!$L$2:$L$1000</c:f>
              <c:numCache>
                <c:formatCode>0.000E+00</c:formatCode>
                <c:ptCount val="999"/>
                <c:pt idx="0">
                  <c:v>8.86E+17</c:v>
                </c:pt>
                <c:pt idx="1">
                  <c:v>1.996E+18</c:v>
                </c:pt>
                <c:pt idx="2">
                  <c:v>2.782E+18</c:v>
                </c:pt>
                <c:pt idx="3">
                  <c:v>4.172E+18</c:v>
                </c:pt>
                <c:pt idx="4">
                  <c:v>5.182E+18</c:v>
                </c:pt>
                <c:pt idx="5">
                  <c:v>6.132E+18</c:v>
                </c:pt>
                <c:pt idx="6">
                  <c:v>7.672E+18</c:v>
                </c:pt>
                <c:pt idx="7">
                  <c:v>9.262E+18</c:v>
                </c:pt>
                <c:pt idx="8">
                  <c:v>1.0652E+19</c:v>
                </c:pt>
                <c:pt idx="9">
                  <c:v>1.1982E+19</c:v>
                </c:pt>
                <c:pt idx="10">
                  <c:v>1.3662E+19</c:v>
                </c:pt>
                <c:pt idx="11">
                  <c:v>1.5222E+19</c:v>
                </c:pt>
                <c:pt idx="12">
                  <c:v>1.6862E+19</c:v>
                </c:pt>
                <c:pt idx="13">
                  <c:v>1.8382E+19</c:v>
                </c:pt>
                <c:pt idx="14">
                  <c:v>1.9832E+19</c:v>
                </c:pt>
                <c:pt idx="15">
                  <c:v>2.0023E+19</c:v>
                </c:pt>
                <c:pt idx="16">
                  <c:v>2.1223E+19</c:v>
                </c:pt>
                <c:pt idx="17">
                  <c:v>2.2643E+19</c:v>
                </c:pt>
                <c:pt idx="18">
                  <c:v>2.3436E+19</c:v>
                </c:pt>
                <c:pt idx="19">
                  <c:v>2.5086E+19</c:v>
                </c:pt>
                <c:pt idx="20">
                  <c:v>2.5398E+19</c:v>
                </c:pt>
                <c:pt idx="21">
                  <c:v>2.5677E+19</c:v>
                </c:pt>
                <c:pt idx="22">
                  <c:v>2.6857E+19</c:v>
                </c:pt>
                <c:pt idx="23">
                  <c:v>2.8487E+19</c:v>
                </c:pt>
                <c:pt idx="24">
                  <c:v>3.0127E+19</c:v>
                </c:pt>
                <c:pt idx="25">
                  <c:v>3.1867E+19</c:v>
                </c:pt>
                <c:pt idx="26">
                  <c:v>3.3657E+19</c:v>
                </c:pt>
                <c:pt idx="27">
                  <c:v>3.5347E+19</c:v>
                </c:pt>
                <c:pt idx="28">
                  <c:v>3.7117E+19</c:v>
                </c:pt>
                <c:pt idx="29">
                  <c:v>3.8907E+19</c:v>
                </c:pt>
                <c:pt idx="30">
                  <c:v>4.0657E+19</c:v>
                </c:pt>
                <c:pt idx="31">
                  <c:v>4.2837E+19</c:v>
                </c:pt>
                <c:pt idx="32">
                  <c:v>4.4897E+19</c:v>
                </c:pt>
                <c:pt idx="33">
                  <c:v>4.6297E+19</c:v>
                </c:pt>
                <c:pt idx="34">
                  <c:v>4.8487E+19</c:v>
                </c:pt>
                <c:pt idx="35">
                  <c:v>5.0667E+19</c:v>
                </c:pt>
                <c:pt idx="36">
                  <c:v>5.2957E+19</c:v>
                </c:pt>
                <c:pt idx="37">
                  <c:v>5.5157E+19</c:v>
                </c:pt>
                <c:pt idx="38">
                  <c:v>5.7177E+19</c:v>
                </c:pt>
                <c:pt idx="39">
                  <c:v>5.8997E+19</c:v>
                </c:pt>
                <c:pt idx="40">
                  <c:v>6.0917E+19</c:v>
                </c:pt>
                <c:pt idx="41">
                  <c:v>6.2547E+19</c:v>
                </c:pt>
                <c:pt idx="42">
                  <c:v>6.5077E+19</c:v>
                </c:pt>
                <c:pt idx="43">
                  <c:v>6.7497E+19</c:v>
                </c:pt>
                <c:pt idx="44">
                  <c:v>6.9807E+19</c:v>
                </c:pt>
                <c:pt idx="45">
                  <c:v>7.2387E+19</c:v>
                </c:pt>
                <c:pt idx="46">
                  <c:v>7.4947E+19</c:v>
                </c:pt>
                <c:pt idx="47">
                  <c:v>7.7297E+19</c:v>
                </c:pt>
                <c:pt idx="48">
                  <c:v>7.9787E+19</c:v>
                </c:pt>
                <c:pt idx="49">
                  <c:v>8.1457E+19</c:v>
                </c:pt>
                <c:pt idx="50">
                  <c:v>8.2079E+19</c:v>
                </c:pt>
                <c:pt idx="51">
                  <c:v>8.2585E+19</c:v>
                </c:pt>
                <c:pt idx="52">
                  <c:v>8.3207E+19</c:v>
                </c:pt>
                <c:pt idx="53">
                  <c:v>8.4202E+19</c:v>
                </c:pt>
                <c:pt idx="54">
                  <c:v>8.4426E+19</c:v>
                </c:pt>
                <c:pt idx="55">
                  <c:v>8.4645E+19</c:v>
                </c:pt>
                <c:pt idx="56">
                  <c:v>8.6345E+19</c:v>
                </c:pt>
                <c:pt idx="57">
                  <c:v>8.7745E+19</c:v>
                </c:pt>
                <c:pt idx="58">
                  <c:v>8.8291E+19</c:v>
                </c:pt>
                <c:pt idx="59">
                  <c:v>8.9581E+19</c:v>
                </c:pt>
                <c:pt idx="60">
                  <c:v>9.2261E+19</c:v>
                </c:pt>
                <c:pt idx="61">
                  <c:v>9.3281E+19</c:v>
                </c:pt>
                <c:pt idx="62">
                  <c:v>9.5021E+19</c:v>
                </c:pt>
                <c:pt idx="63">
                  <c:v>9.6791E+19</c:v>
                </c:pt>
                <c:pt idx="64">
                  <c:v>9.9171E+19</c:v>
                </c:pt>
                <c:pt idx="65">
                  <c:v>1.01561E+20</c:v>
                </c:pt>
                <c:pt idx="66">
                  <c:v>1.03821E+20</c:v>
                </c:pt>
                <c:pt idx="67">
                  <c:v>1.06371E+20</c:v>
                </c:pt>
                <c:pt idx="68">
                  <c:v>1.08841E+20</c:v>
                </c:pt>
                <c:pt idx="69">
                  <c:v>1.11631E+20</c:v>
                </c:pt>
                <c:pt idx="70">
                  <c:v>1.14241E+20</c:v>
                </c:pt>
                <c:pt idx="71">
                  <c:v>1.16891E+20</c:v>
                </c:pt>
                <c:pt idx="72">
                  <c:v>1.19621E+20</c:v>
                </c:pt>
                <c:pt idx="73">
                  <c:v>1.22291E+20</c:v>
                </c:pt>
                <c:pt idx="74">
                  <c:v>1.24921E+20</c:v>
                </c:pt>
                <c:pt idx="75">
                  <c:v>1.26651E+20</c:v>
                </c:pt>
                <c:pt idx="76">
                  <c:v>1.29041E+20</c:v>
                </c:pt>
                <c:pt idx="77">
                  <c:v>1.31581E+20</c:v>
                </c:pt>
                <c:pt idx="78">
                  <c:v>1.34211E+20</c:v>
                </c:pt>
                <c:pt idx="79">
                  <c:v>1.36781E+20</c:v>
                </c:pt>
                <c:pt idx="80">
                  <c:v>1.39471E+20</c:v>
                </c:pt>
                <c:pt idx="81">
                  <c:v>1.41861E+20</c:v>
                </c:pt>
                <c:pt idx="82">
                  <c:v>1.43551E+20</c:v>
                </c:pt>
                <c:pt idx="83">
                  <c:v>1.45941E+20</c:v>
                </c:pt>
                <c:pt idx="84">
                  <c:v>1.48521E+20</c:v>
                </c:pt>
                <c:pt idx="85">
                  <c:v>1.51311E+20</c:v>
                </c:pt>
                <c:pt idx="86">
                  <c:v>1.53531E+20</c:v>
                </c:pt>
                <c:pt idx="87">
                  <c:v>1.56201E+20</c:v>
                </c:pt>
                <c:pt idx="88">
                  <c:v>1.58821E+20</c:v>
                </c:pt>
                <c:pt idx="89">
                  <c:v>1.61371E+20</c:v>
                </c:pt>
                <c:pt idx="90">
                  <c:v>1.63101E+20</c:v>
                </c:pt>
                <c:pt idx="91">
                  <c:v>1.65271E+20</c:v>
                </c:pt>
                <c:pt idx="92">
                  <c:v>1.66991E+20</c:v>
                </c:pt>
                <c:pt idx="93">
                  <c:v>1.69561E+20</c:v>
                </c:pt>
                <c:pt idx="94">
                  <c:v>1.71801E+20</c:v>
                </c:pt>
                <c:pt idx="95">
                  <c:v>1.73901E+20</c:v>
                </c:pt>
                <c:pt idx="96">
                  <c:v>1.76261E+20</c:v>
                </c:pt>
                <c:pt idx="97">
                  <c:v>1.78131E+20</c:v>
                </c:pt>
                <c:pt idx="98">
                  <c:v>1.79631E+20</c:v>
                </c:pt>
                <c:pt idx="99">
                  <c:v>1.80607E+20</c:v>
                </c:pt>
                <c:pt idx="100">
                  <c:v>1.80607E+20</c:v>
                </c:pt>
                <c:pt idx="101">
                  <c:v>1.80607E+20</c:v>
                </c:pt>
                <c:pt idx="102">
                  <c:v>1.81505E+20</c:v>
                </c:pt>
                <c:pt idx="103">
                  <c:v>1.83925E+20</c:v>
                </c:pt>
                <c:pt idx="104">
                  <c:v>1.8439E+20</c:v>
                </c:pt>
                <c:pt idx="105">
                  <c:v>1.84855E+20</c:v>
                </c:pt>
                <c:pt idx="106">
                  <c:v>1.87095E+20</c:v>
                </c:pt>
                <c:pt idx="107">
                  <c:v>1.89335E+20</c:v>
                </c:pt>
                <c:pt idx="108">
                  <c:v>1.91875E+20</c:v>
                </c:pt>
                <c:pt idx="109">
                  <c:v>1.93195E+20</c:v>
                </c:pt>
                <c:pt idx="110">
                  <c:v>1.95765E+20</c:v>
                </c:pt>
                <c:pt idx="111">
                  <c:v>1.98365E+20</c:v>
                </c:pt>
                <c:pt idx="112">
                  <c:v>2.00855E+20</c:v>
                </c:pt>
                <c:pt idx="113">
                  <c:v>2.03685E+20</c:v>
                </c:pt>
                <c:pt idx="114">
                  <c:v>2.05425E+20</c:v>
                </c:pt>
                <c:pt idx="115">
                  <c:v>2.07915E+20</c:v>
                </c:pt>
                <c:pt idx="116">
                  <c:v>2.10615E+20</c:v>
                </c:pt>
                <c:pt idx="117">
                  <c:v>2.13315E+20</c:v>
                </c:pt>
                <c:pt idx="118">
                  <c:v>2.15285E+20</c:v>
                </c:pt>
                <c:pt idx="119">
                  <c:v>2.15801E+20</c:v>
                </c:pt>
                <c:pt idx="120">
                  <c:v>2.18621E+20</c:v>
                </c:pt>
                <c:pt idx="121">
                  <c:v>2.21311E+20</c:v>
                </c:pt>
                <c:pt idx="122">
                  <c:v>2.23901E+20</c:v>
                </c:pt>
                <c:pt idx="123">
                  <c:v>2.26611E+20</c:v>
                </c:pt>
                <c:pt idx="124">
                  <c:v>2.29371E+20</c:v>
                </c:pt>
                <c:pt idx="125">
                  <c:v>2.31811E+20</c:v>
                </c:pt>
                <c:pt idx="126">
                  <c:v>2.34321E+20</c:v>
                </c:pt>
                <c:pt idx="127">
                  <c:v>2.35771E+20</c:v>
                </c:pt>
                <c:pt idx="128">
                  <c:v>2.38331E+20</c:v>
                </c:pt>
                <c:pt idx="129">
                  <c:v>2.40811E+20</c:v>
                </c:pt>
                <c:pt idx="130">
                  <c:v>2.43251E+20</c:v>
                </c:pt>
                <c:pt idx="131">
                  <c:v>2.45911E+20</c:v>
                </c:pt>
                <c:pt idx="132">
                  <c:v>2.48591E+20</c:v>
                </c:pt>
                <c:pt idx="133">
                  <c:v>2.50961E+20</c:v>
                </c:pt>
                <c:pt idx="134">
                  <c:v>2.52941E+20</c:v>
                </c:pt>
                <c:pt idx="135">
                  <c:v>2.55481E+20</c:v>
                </c:pt>
                <c:pt idx="136">
                  <c:v>2.58261E+20</c:v>
                </c:pt>
                <c:pt idx="137">
                  <c:v>2.60821E+20</c:v>
                </c:pt>
                <c:pt idx="138">
                  <c:v>2.61951E+20</c:v>
                </c:pt>
                <c:pt idx="139">
                  <c:v>2.64391E+20</c:v>
                </c:pt>
                <c:pt idx="140">
                  <c:v>2.66261E+20</c:v>
                </c:pt>
                <c:pt idx="141">
                  <c:v>2.66799E+20</c:v>
                </c:pt>
                <c:pt idx="142">
                  <c:v>2.69519E+20</c:v>
                </c:pt>
                <c:pt idx="143">
                  <c:v>2.72209E+20</c:v>
                </c:pt>
                <c:pt idx="144">
                  <c:v>2.74709E+20</c:v>
                </c:pt>
                <c:pt idx="145">
                  <c:v>2.76849E+20</c:v>
                </c:pt>
                <c:pt idx="146">
                  <c:v>2.78649E+20</c:v>
                </c:pt>
                <c:pt idx="147">
                  <c:v>2.81209E+20</c:v>
                </c:pt>
                <c:pt idx="148">
                  <c:v>2.82369E+20</c:v>
                </c:pt>
                <c:pt idx="149">
                  <c:v>2.824284E+20</c:v>
                </c:pt>
                <c:pt idx="150">
                  <c:v>2.824284E+20</c:v>
                </c:pt>
                <c:pt idx="151">
                  <c:v>2.824284E+20</c:v>
                </c:pt>
                <c:pt idx="152">
                  <c:v>2.831534E+20</c:v>
                </c:pt>
                <c:pt idx="153">
                  <c:v>2.855134E+20</c:v>
                </c:pt>
                <c:pt idx="154">
                  <c:v>2.881034E+20</c:v>
                </c:pt>
                <c:pt idx="155">
                  <c:v>2.904734E+20</c:v>
                </c:pt>
                <c:pt idx="156">
                  <c:v>2.927134E+20</c:v>
                </c:pt>
                <c:pt idx="157">
                  <c:v>2.950234E+20</c:v>
                </c:pt>
                <c:pt idx="158">
                  <c:v>2.9738339999999997E+20</c:v>
                </c:pt>
                <c:pt idx="159">
                  <c:v>2.9762839999999993E+20</c:v>
                </c:pt>
                <c:pt idx="160">
                  <c:v>2.9762839999999993E+20</c:v>
                </c:pt>
                <c:pt idx="161">
                  <c:v>2.9960839999999993E+20</c:v>
                </c:pt>
                <c:pt idx="162">
                  <c:v>3.0212839999999993E+20</c:v>
                </c:pt>
                <c:pt idx="163">
                  <c:v>3.0367839999999993E+20</c:v>
                </c:pt>
                <c:pt idx="164">
                  <c:v>3.0554839999999993E+20</c:v>
                </c:pt>
                <c:pt idx="165">
                  <c:v>3.0555011999999997E+20</c:v>
                </c:pt>
                <c:pt idx="166">
                  <c:v>3.0596112E+20</c:v>
                </c:pt>
                <c:pt idx="167">
                  <c:v>3.0772112E+20</c:v>
                </c:pt>
                <c:pt idx="168">
                  <c:v>3.1023112E+20</c:v>
                </c:pt>
                <c:pt idx="169">
                  <c:v>3.1287112E+20</c:v>
                </c:pt>
                <c:pt idx="170">
                  <c:v>3.1559112E+20</c:v>
                </c:pt>
                <c:pt idx="171">
                  <c:v>3.1820112E+20</c:v>
                </c:pt>
                <c:pt idx="172">
                  <c:v>3.2061112E+20</c:v>
                </c:pt>
                <c:pt idx="173">
                  <c:v>3.2237112E+20</c:v>
                </c:pt>
                <c:pt idx="174">
                  <c:v>3.2320312E+20</c:v>
                </c:pt>
                <c:pt idx="175">
                  <c:v>3.2597312E+20</c:v>
                </c:pt>
                <c:pt idx="176">
                  <c:v>3.2866312E+20</c:v>
                </c:pt>
                <c:pt idx="177">
                  <c:v>3.3136312E+20</c:v>
                </c:pt>
                <c:pt idx="178">
                  <c:v>3.3397312E+20</c:v>
                </c:pt>
                <c:pt idx="179">
                  <c:v>3.3448611999999997E+20</c:v>
                </c:pt>
                <c:pt idx="180">
                  <c:v>3.3552611999999997E+20</c:v>
                </c:pt>
                <c:pt idx="181">
                  <c:v>3.3814611999999997E+20</c:v>
                </c:pt>
                <c:pt idx="182">
                  <c:v>3.4005611999999997E+20</c:v>
                </c:pt>
                <c:pt idx="183">
                  <c:v>3.4260611999999997E+20</c:v>
                </c:pt>
                <c:pt idx="184">
                  <c:v>3.4301011999999997E+20</c:v>
                </c:pt>
                <c:pt idx="185">
                  <c:v>3.4511011999999997E+20</c:v>
                </c:pt>
                <c:pt idx="186">
                  <c:v>3.4764011999999997E+20</c:v>
                </c:pt>
                <c:pt idx="187">
                  <c:v>3.5034011999999997E+20</c:v>
                </c:pt>
                <c:pt idx="188">
                  <c:v>3.5277011999999997E+20</c:v>
                </c:pt>
                <c:pt idx="189">
                  <c:v>3.5351011999999997E+20</c:v>
                </c:pt>
                <c:pt idx="190">
                  <c:v>3.5463011999999997E+20</c:v>
                </c:pt>
                <c:pt idx="191">
                  <c:v>3.5567011999999997E+20</c:v>
                </c:pt>
                <c:pt idx="192">
                  <c:v>3.5811011999999997E+20</c:v>
                </c:pt>
                <c:pt idx="193">
                  <c:v>3.6073011999999997E+20</c:v>
                </c:pt>
                <c:pt idx="194">
                  <c:v>3.6304011999999997E+20</c:v>
                </c:pt>
                <c:pt idx="195">
                  <c:v>3.6539011999999997E+20</c:v>
                </c:pt>
                <c:pt idx="196">
                  <c:v>3.6777011999999997E+20</c:v>
                </c:pt>
                <c:pt idx="197">
                  <c:v>3.6994011999999997E+20</c:v>
                </c:pt>
                <c:pt idx="198">
                  <c:v>3.7250011999999997E+20</c:v>
                </c:pt>
                <c:pt idx="199">
                  <c:v>3.7469011999999997E+20</c:v>
                </c:pt>
                <c:pt idx="200">
                  <c:v>3.7523911999999993E+20</c:v>
                </c:pt>
                <c:pt idx="201">
                  <c:v>3.7755911999999993E+20</c:v>
                </c:pt>
                <c:pt idx="202">
                  <c:v>3.8016911999999993E+20</c:v>
                </c:pt>
                <c:pt idx="203">
                  <c:v>3.8230911999999993E+20</c:v>
                </c:pt>
                <c:pt idx="204">
                  <c:v>3.8491911999999993E+20</c:v>
                </c:pt>
                <c:pt idx="205">
                  <c:v>3.8740911999999993E+20</c:v>
                </c:pt>
                <c:pt idx="206">
                  <c:v>3.8964911999999993E+20</c:v>
                </c:pt>
                <c:pt idx="207">
                  <c:v>3.9223911999999993E+20</c:v>
                </c:pt>
                <c:pt idx="208">
                  <c:v>3.9465911999999993E+20</c:v>
                </c:pt>
                <c:pt idx="209">
                  <c:v>3.9737911999999993E+20</c:v>
                </c:pt>
                <c:pt idx="210">
                  <c:v>3.9999911999999993E+20</c:v>
                </c:pt>
                <c:pt idx="211">
                  <c:v>4.0185911999999993E+20</c:v>
                </c:pt>
                <c:pt idx="212">
                  <c:v>4.0428911999999993E+20</c:v>
                </c:pt>
                <c:pt idx="213">
                  <c:v>4.0537911999999993E+20</c:v>
                </c:pt>
                <c:pt idx="214">
                  <c:v>4.0792911999999993E+20</c:v>
                </c:pt>
                <c:pt idx="215">
                  <c:v>4.1063911999999993E+20</c:v>
                </c:pt>
                <c:pt idx="216">
                  <c:v>4.1298911999999993E+20</c:v>
                </c:pt>
                <c:pt idx="217">
                  <c:v>4.1534911999999993E+20</c:v>
                </c:pt>
                <c:pt idx="218">
                  <c:v>4.1786911999999993E+20</c:v>
                </c:pt>
                <c:pt idx="219">
                  <c:v>4.2041911999999993E+20</c:v>
                </c:pt>
                <c:pt idx="220">
                  <c:v>4.2241911999999993E+20</c:v>
                </c:pt>
                <c:pt idx="221">
                  <c:v>4.2490911999999993E+20</c:v>
                </c:pt>
                <c:pt idx="222">
                  <c:v>4.2587711999999993E+20</c:v>
                </c:pt>
                <c:pt idx="223">
                  <c:v>4.2602611999999997E+20</c:v>
                </c:pt>
                <c:pt idx="224">
                  <c:v>4.2842611999999997E+20</c:v>
                </c:pt>
                <c:pt idx="225">
                  <c:v>4.3091611999999997E+20</c:v>
                </c:pt>
                <c:pt idx="226">
                  <c:v>4.3336611999999997E+20</c:v>
                </c:pt>
                <c:pt idx="227">
                  <c:v>4.3601611999999997E+20</c:v>
                </c:pt>
                <c:pt idx="228">
                  <c:v>4.3838611999999997E+20</c:v>
                </c:pt>
                <c:pt idx="229">
                  <c:v>4.4109611999999997E+20</c:v>
                </c:pt>
                <c:pt idx="230">
                  <c:v>4.4362611999999997E+20</c:v>
                </c:pt>
                <c:pt idx="231">
                  <c:v>4.4616611999999997E+20</c:v>
                </c:pt>
                <c:pt idx="232">
                  <c:v>4.4747611999999997E+20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54C-9A09-44157ECF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33152"/>
        <c:axId val="2130614960"/>
      </c:scatterChart>
      <c:valAx>
        <c:axId val="2133533152"/>
        <c:scaling>
          <c:orientation val="minMax"/>
          <c:max val="42930"/>
          <c:min val="4265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FY17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0614960"/>
        <c:crosses val="autoZero"/>
        <c:crossBetween val="midCat"/>
        <c:majorUnit val="50"/>
        <c:minorUnit val="10"/>
      </c:valAx>
      <c:valAx>
        <c:axId val="213061496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3533152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'FY16'!$W$1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'FY16'!$J$2:$J$1000</c:f>
              <c:numCache>
                <c:formatCode>m/d/yy;@</c:formatCode>
                <c:ptCount val="999"/>
                <c:pt idx="0">
                  <c:v>42300</c:v>
                </c:pt>
                <c:pt idx="1">
                  <c:v>42301</c:v>
                </c:pt>
                <c:pt idx="2">
                  <c:v>42302</c:v>
                </c:pt>
                <c:pt idx="3">
                  <c:v>42303</c:v>
                </c:pt>
                <c:pt idx="4">
                  <c:v>42304</c:v>
                </c:pt>
                <c:pt idx="5">
                  <c:v>42305</c:v>
                </c:pt>
                <c:pt idx="6">
                  <c:v>42306</c:v>
                </c:pt>
                <c:pt idx="7">
                  <c:v>42307</c:v>
                </c:pt>
                <c:pt idx="8">
                  <c:v>42308</c:v>
                </c:pt>
                <c:pt idx="9">
                  <c:v>42309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42315</c:v>
                </c:pt>
                <c:pt idx="16">
                  <c:v>42316</c:v>
                </c:pt>
                <c:pt idx="17">
                  <c:v>42317</c:v>
                </c:pt>
                <c:pt idx="18">
                  <c:v>42318</c:v>
                </c:pt>
                <c:pt idx="19">
                  <c:v>42319</c:v>
                </c:pt>
                <c:pt idx="20">
                  <c:v>42320</c:v>
                </c:pt>
                <c:pt idx="21">
                  <c:v>42321</c:v>
                </c:pt>
                <c:pt idx="22">
                  <c:v>42322</c:v>
                </c:pt>
                <c:pt idx="23">
                  <c:v>42323</c:v>
                </c:pt>
                <c:pt idx="24">
                  <c:v>42324</c:v>
                </c:pt>
                <c:pt idx="25">
                  <c:v>42325</c:v>
                </c:pt>
                <c:pt idx="26">
                  <c:v>42326</c:v>
                </c:pt>
                <c:pt idx="27">
                  <c:v>42327</c:v>
                </c:pt>
                <c:pt idx="28">
                  <c:v>42328</c:v>
                </c:pt>
                <c:pt idx="29">
                  <c:v>42329</c:v>
                </c:pt>
                <c:pt idx="30">
                  <c:v>42330</c:v>
                </c:pt>
                <c:pt idx="31">
                  <c:v>42331</c:v>
                </c:pt>
                <c:pt idx="32">
                  <c:v>42332</c:v>
                </c:pt>
                <c:pt idx="33">
                  <c:v>42333</c:v>
                </c:pt>
                <c:pt idx="34">
                  <c:v>42334</c:v>
                </c:pt>
                <c:pt idx="35">
                  <c:v>42335</c:v>
                </c:pt>
                <c:pt idx="36">
                  <c:v>42336</c:v>
                </c:pt>
                <c:pt idx="37">
                  <c:v>42337</c:v>
                </c:pt>
                <c:pt idx="38">
                  <c:v>42338</c:v>
                </c:pt>
                <c:pt idx="39">
                  <c:v>42339</c:v>
                </c:pt>
                <c:pt idx="40">
                  <c:v>42340</c:v>
                </c:pt>
                <c:pt idx="41">
                  <c:v>42341</c:v>
                </c:pt>
                <c:pt idx="42">
                  <c:v>42342</c:v>
                </c:pt>
                <c:pt idx="43">
                  <c:v>42343</c:v>
                </c:pt>
                <c:pt idx="44">
                  <c:v>42344</c:v>
                </c:pt>
                <c:pt idx="45">
                  <c:v>42345</c:v>
                </c:pt>
                <c:pt idx="46">
                  <c:v>42346</c:v>
                </c:pt>
                <c:pt idx="47">
                  <c:v>42347</c:v>
                </c:pt>
                <c:pt idx="48">
                  <c:v>42348</c:v>
                </c:pt>
                <c:pt idx="49">
                  <c:v>42349</c:v>
                </c:pt>
                <c:pt idx="50">
                  <c:v>42350</c:v>
                </c:pt>
                <c:pt idx="51">
                  <c:v>42351</c:v>
                </c:pt>
                <c:pt idx="52">
                  <c:v>42352</c:v>
                </c:pt>
                <c:pt idx="53">
                  <c:v>42353</c:v>
                </c:pt>
                <c:pt idx="54">
                  <c:v>42354</c:v>
                </c:pt>
                <c:pt idx="55">
                  <c:v>42355</c:v>
                </c:pt>
                <c:pt idx="56">
                  <c:v>42356</c:v>
                </c:pt>
                <c:pt idx="57">
                  <c:v>42357</c:v>
                </c:pt>
                <c:pt idx="58">
                  <c:v>42358</c:v>
                </c:pt>
                <c:pt idx="59">
                  <c:v>42359</c:v>
                </c:pt>
                <c:pt idx="60">
                  <c:v>42360</c:v>
                </c:pt>
                <c:pt idx="61">
                  <c:v>42361</c:v>
                </c:pt>
                <c:pt idx="62">
                  <c:v>42362</c:v>
                </c:pt>
                <c:pt idx="63">
                  <c:v>42363</c:v>
                </c:pt>
                <c:pt idx="64">
                  <c:v>42364</c:v>
                </c:pt>
                <c:pt idx="65">
                  <c:v>42365</c:v>
                </c:pt>
                <c:pt idx="66">
                  <c:v>42366</c:v>
                </c:pt>
                <c:pt idx="67">
                  <c:v>42367</c:v>
                </c:pt>
                <c:pt idx="68">
                  <c:v>42368</c:v>
                </c:pt>
                <c:pt idx="69">
                  <c:v>42369</c:v>
                </c:pt>
                <c:pt idx="70">
                  <c:v>42370</c:v>
                </c:pt>
                <c:pt idx="71">
                  <c:v>42371</c:v>
                </c:pt>
                <c:pt idx="72">
                  <c:v>42372</c:v>
                </c:pt>
                <c:pt idx="73">
                  <c:v>42373</c:v>
                </c:pt>
                <c:pt idx="74">
                  <c:v>42374</c:v>
                </c:pt>
                <c:pt idx="75">
                  <c:v>42375</c:v>
                </c:pt>
                <c:pt idx="76">
                  <c:v>42376</c:v>
                </c:pt>
                <c:pt idx="77">
                  <c:v>42377</c:v>
                </c:pt>
                <c:pt idx="78">
                  <c:v>42378</c:v>
                </c:pt>
                <c:pt idx="79">
                  <c:v>42379</c:v>
                </c:pt>
                <c:pt idx="80">
                  <c:v>42380</c:v>
                </c:pt>
                <c:pt idx="81">
                  <c:v>42381</c:v>
                </c:pt>
                <c:pt idx="82">
                  <c:v>42382</c:v>
                </c:pt>
                <c:pt idx="83">
                  <c:v>42383</c:v>
                </c:pt>
                <c:pt idx="84">
                  <c:v>42384</c:v>
                </c:pt>
                <c:pt idx="85">
                  <c:v>42385</c:v>
                </c:pt>
                <c:pt idx="86">
                  <c:v>42386</c:v>
                </c:pt>
                <c:pt idx="87">
                  <c:v>42387</c:v>
                </c:pt>
                <c:pt idx="88">
                  <c:v>42388</c:v>
                </c:pt>
                <c:pt idx="89">
                  <c:v>42389</c:v>
                </c:pt>
                <c:pt idx="90">
                  <c:v>42390</c:v>
                </c:pt>
                <c:pt idx="91">
                  <c:v>42391</c:v>
                </c:pt>
                <c:pt idx="92">
                  <c:v>42392</c:v>
                </c:pt>
                <c:pt idx="93">
                  <c:v>42393</c:v>
                </c:pt>
                <c:pt idx="94">
                  <c:v>42394</c:v>
                </c:pt>
                <c:pt idx="95">
                  <c:v>42395</c:v>
                </c:pt>
                <c:pt idx="96">
                  <c:v>42396</c:v>
                </c:pt>
                <c:pt idx="97">
                  <c:v>42397</c:v>
                </c:pt>
                <c:pt idx="98">
                  <c:v>42398</c:v>
                </c:pt>
                <c:pt idx="99">
                  <c:v>42399</c:v>
                </c:pt>
                <c:pt idx="100">
                  <c:v>42400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42406</c:v>
                </c:pt>
                <c:pt idx="107">
                  <c:v>42407</c:v>
                </c:pt>
                <c:pt idx="108">
                  <c:v>42408</c:v>
                </c:pt>
                <c:pt idx="109">
                  <c:v>42409</c:v>
                </c:pt>
                <c:pt idx="110">
                  <c:v>42410</c:v>
                </c:pt>
                <c:pt idx="111">
                  <c:v>42411</c:v>
                </c:pt>
                <c:pt idx="112">
                  <c:v>42412</c:v>
                </c:pt>
                <c:pt idx="113">
                  <c:v>42413</c:v>
                </c:pt>
                <c:pt idx="114">
                  <c:v>42414</c:v>
                </c:pt>
                <c:pt idx="115">
                  <c:v>42415</c:v>
                </c:pt>
                <c:pt idx="116">
                  <c:v>42416</c:v>
                </c:pt>
                <c:pt idx="117">
                  <c:v>42417</c:v>
                </c:pt>
                <c:pt idx="118">
                  <c:v>42418</c:v>
                </c:pt>
                <c:pt idx="119">
                  <c:v>42419</c:v>
                </c:pt>
                <c:pt idx="120">
                  <c:v>42420</c:v>
                </c:pt>
                <c:pt idx="121">
                  <c:v>42421</c:v>
                </c:pt>
                <c:pt idx="122">
                  <c:v>42422</c:v>
                </c:pt>
                <c:pt idx="123">
                  <c:v>42423</c:v>
                </c:pt>
                <c:pt idx="124">
                  <c:v>42424</c:v>
                </c:pt>
                <c:pt idx="125">
                  <c:v>42425</c:v>
                </c:pt>
                <c:pt idx="126">
                  <c:v>42426</c:v>
                </c:pt>
                <c:pt idx="127">
                  <c:v>42427</c:v>
                </c:pt>
                <c:pt idx="128">
                  <c:v>42428</c:v>
                </c:pt>
                <c:pt idx="129">
                  <c:v>42429</c:v>
                </c:pt>
                <c:pt idx="130">
                  <c:v>42430</c:v>
                </c:pt>
                <c:pt idx="131">
                  <c:v>42431</c:v>
                </c:pt>
                <c:pt idx="132">
                  <c:v>42432</c:v>
                </c:pt>
                <c:pt idx="133">
                  <c:v>42433</c:v>
                </c:pt>
                <c:pt idx="134">
                  <c:v>42434</c:v>
                </c:pt>
                <c:pt idx="135">
                  <c:v>42435</c:v>
                </c:pt>
                <c:pt idx="136">
                  <c:v>42436</c:v>
                </c:pt>
                <c:pt idx="137">
                  <c:v>42437</c:v>
                </c:pt>
                <c:pt idx="138">
                  <c:v>42438</c:v>
                </c:pt>
                <c:pt idx="139">
                  <c:v>42439</c:v>
                </c:pt>
                <c:pt idx="140">
                  <c:v>42440</c:v>
                </c:pt>
                <c:pt idx="141">
                  <c:v>42441</c:v>
                </c:pt>
                <c:pt idx="142">
                  <c:v>42442</c:v>
                </c:pt>
                <c:pt idx="143">
                  <c:v>42443</c:v>
                </c:pt>
                <c:pt idx="144">
                  <c:v>42444</c:v>
                </c:pt>
                <c:pt idx="145">
                  <c:v>42445</c:v>
                </c:pt>
                <c:pt idx="146">
                  <c:v>42446</c:v>
                </c:pt>
                <c:pt idx="147">
                  <c:v>42447</c:v>
                </c:pt>
                <c:pt idx="148">
                  <c:v>42448</c:v>
                </c:pt>
                <c:pt idx="149">
                  <c:v>42449</c:v>
                </c:pt>
                <c:pt idx="150">
                  <c:v>42450</c:v>
                </c:pt>
                <c:pt idx="151">
                  <c:v>42451</c:v>
                </c:pt>
                <c:pt idx="152">
                  <c:v>42452</c:v>
                </c:pt>
                <c:pt idx="153">
                  <c:v>42453</c:v>
                </c:pt>
                <c:pt idx="154">
                  <c:v>42454</c:v>
                </c:pt>
                <c:pt idx="155">
                  <c:v>42455</c:v>
                </c:pt>
                <c:pt idx="156">
                  <c:v>42456</c:v>
                </c:pt>
                <c:pt idx="157">
                  <c:v>42457</c:v>
                </c:pt>
                <c:pt idx="158">
                  <c:v>42458</c:v>
                </c:pt>
                <c:pt idx="159">
                  <c:v>42459</c:v>
                </c:pt>
                <c:pt idx="160">
                  <c:v>42460</c:v>
                </c:pt>
                <c:pt idx="161">
                  <c:v>42461</c:v>
                </c:pt>
                <c:pt idx="162">
                  <c:v>42462</c:v>
                </c:pt>
                <c:pt idx="163">
                  <c:v>42463</c:v>
                </c:pt>
                <c:pt idx="164">
                  <c:v>42464</c:v>
                </c:pt>
                <c:pt idx="165">
                  <c:v>42465</c:v>
                </c:pt>
                <c:pt idx="166">
                  <c:v>42466</c:v>
                </c:pt>
                <c:pt idx="167">
                  <c:v>42467</c:v>
                </c:pt>
                <c:pt idx="168">
                  <c:v>42468</c:v>
                </c:pt>
                <c:pt idx="169">
                  <c:v>42469</c:v>
                </c:pt>
                <c:pt idx="170">
                  <c:v>42470</c:v>
                </c:pt>
                <c:pt idx="171">
                  <c:v>42471</c:v>
                </c:pt>
                <c:pt idx="172">
                  <c:v>42472</c:v>
                </c:pt>
                <c:pt idx="173">
                  <c:v>42473</c:v>
                </c:pt>
                <c:pt idx="174">
                  <c:v>42474</c:v>
                </c:pt>
                <c:pt idx="175">
                  <c:v>42475</c:v>
                </c:pt>
                <c:pt idx="176">
                  <c:v>42476</c:v>
                </c:pt>
                <c:pt idx="177">
                  <c:v>42477</c:v>
                </c:pt>
                <c:pt idx="178">
                  <c:v>42478</c:v>
                </c:pt>
                <c:pt idx="179">
                  <c:v>42479</c:v>
                </c:pt>
                <c:pt idx="180">
                  <c:v>42480</c:v>
                </c:pt>
                <c:pt idx="181">
                  <c:v>42481</c:v>
                </c:pt>
                <c:pt idx="182">
                  <c:v>42482</c:v>
                </c:pt>
                <c:pt idx="183">
                  <c:v>42483</c:v>
                </c:pt>
                <c:pt idx="184">
                  <c:v>42484</c:v>
                </c:pt>
                <c:pt idx="185">
                  <c:v>42485</c:v>
                </c:pt>
                <c:pt idx="186">
                  <c:v>42486</c:v>
                </c:pt>
                <c:pt idx="187">
                  <c:v>42487</c:v>
                </c:pt>
                <c:pt idx="188">
                  <c:v>42488</c:v>
                </c:pt>
                <c:pt idx="189">
                  <c:v>42489</c:v>
                </c:pt>
                <c:pt idx="190">
                  <c:v>42490</c:v>
                </c:pt>
                <c:pt idx="191">
                  <c:v>42491</c:v>
                </c:pt>
                <c:pt idx="192">
                  <c:v>42492</c:v>
                </c:pt>
                <c:pt idx="193">
                  <c:v>42493</c:v>
                </c:pt>
                <c:pt idx="194">
                  <c:v>42494</c:v>
                </c:pt>
                <c:pt idx="195">
                  <c:v>42495</c:v>
                </c:pt>
                <c:pt idx="196">
                  <c:v>42496</c:v>
                </c:pt>
                <c:pt idx="197">
                  <c:v>42497</c:v>
                </c:pt>
                <c:pt idx="198">
                  <c:v>42498</c:v>
                </c:pt>
                <c:pt idx="199">
                  <c:v>42499</c:v>
                </c:pt>
                <c:pt idx="200">
                  <c:v>42500</c:v>
                </c:pt>
                <c:pt idx="201">
                  <c:v>42501</c:v>
                </c:pt>
                <c:pt idx="202">
                  <c:v>42502</c:v>
                </c:pt>
                <c:pt idx="203">
                  <c:v>42503</c:v>
                </c:pt>
                <c:pt idx="204">
                  <c:v>42504</c:v>
                </c:pt>
                <c:pt idx="205">
                  <c:v>42505</c:v>
                </c:pt>
                <c:pt idx="206">
                  <c:v>42506</c:v>
                </c:pt>
                <c:pt idx="207">
                  <c:v>42507</c:v>
                </c:pt>
                <c:pt idx="208">
                  <c:v>42508</c:v>
                </c:pt>
                <c:pt idx="209">
                  <c:v>42509</c:v>
                </c:pt>
                <c:pt idx="210">
                  <c:v>42510</c:v>
                </c:pt>
                <c:pt idx="211">
                  <c:v>42511</c:v>
                </c:pt>
                <c:pt idx="212">
                  <c:v>42512</c:v>
                </c:pt>
                <c:pt idx="213">
                  <c:v>42513</c:v>
                </c:pt>
                <c:pt idx="214">
                  <c:v>42514</c:v>
                </c:pt>
                <c:pt idx="215">
                  <c:v>42515</c:v>
                </c:pt>
                <c:pt idx="216">
                  <c:v>42516</c:v>
                </c:pt>
                <c:pt idx="217">
                  <c:v>42517</c:v>
                </c:pt>
                <c:pt idx="218">
                  <c:v>42518</c:v>
                </c:pt>
                <c:pt idx="219">
                  <c:v>42519</c:v>
                </c:pt>
                <c:pt idx="220">
                  <c:v>42520</c:v>
                </c:pt>
                <c:pt idx="221">
                  <c:v>42521</c:v>
                </c:pt>
                <c:pt idx="222">
                  <c:v>42522</c:v>
                </c:pt>
                <c:pt idx="223">
                  <c:v>42523</c:v>
                </c:pt>
                <c:pt idx="224">
                  <c:v>42524</c:v>
                </c:pt>
                <c:pt idx="225">
                  <c:v>42525</c:v>
                </c:pt>
                <c:pt idx="226">
                  <c:v>42526</c:v>
                </c:pt>
                <c:pt idx="227">
                  <c:v>42527</c:v>
                </c:pt>
                <c:pt idx="228">
                  <c:v>42528</c:v>
                </c:pt>
                <c:pt idx="229">
                  <c:v>42529</c:v>
                </c:pt>
                <c:pt idx="230">
                  <c:v>42530</c:v>
                </c:pt>
                <c:pt idx="231">
                  <c:v>42531</c:v>
                </c:pt>
                <c:pt idx="232">
                  <c:v>42532</c:v>
                </c:pt>
                <c:pt idx="233">
                  <c:v>42533</c:v>
                </c:pt>
                <c:pt idx="234">
                  <c:v>42534</c:v>
                </c:pt>
                <c:pt idx="235">
                  <c:v>42535</c:v>
                </c:pt>
                <c:pt idx="236">
                  <c:v>42536</c:v>
                </c:pt>
                <c:pt idx="237">
                  <c:v>42537</c:v>
                </c:pt>
                <c:pt idx="238">
                  <c:v>42538</c:v>
                </c:pt>
                <c:pt idx="239">
                  <c:v>42539</c:v>
                </c:pt>
                <c:pt idx="240">
                  <c:v>42540</c:v>
                </c:pt>
                <c:pt idx="241">
                  <c:v>42541</c:v>
                </c:pt>
                <c:pt idx="242">
                  <c:v>42542</c:v>
                </c:pt>
                <c:pt idx="243">
                  <c:v>42543</c:v>
                </c:pt>
                <c:pt idx="244">
                  <c:v>42544</c:v>
                </c:pt>
                <c:pt idx="245">
                  <c:v>42545</c:v>
                </c:pt>
                <c:pt idx="246">
                  <c:v>42546</c:v>
                </c:pt>
                <c:pt idx="247">
                  <c:v>42547</c:v>
                </c:pt>
                <c:pt idx="248">
                  <c:v>42548</c:v>
                </c:pt>
                <c:pt idx="249">
                  <c:v>42549</c:v>
                </c:pt>
              </c:numCache>
            </c:numRef>
          </c:xVal>
          <c:yVal>
            <c:numRef>
              <c:f>'FY16'!$M$2:$M$1000</c:f>
              <c:numCache>
                <c:formatCode>0.000E+00</c:formatCode>
                <c:ptCount val="999"/>
                <c:pt idx="0">
                  <c:v>1.57E+17</c:v>
                </c:pt>
                <c:pt idx="1">
                  <c:v>9.95E+17</c:v>
                </c:pt>
                <c:pt idx="2">
                  <c:v>1.759E+18</c:v>
                </c:pt>
                <c:pt idx="3">
                  <c:v>2.631E+18</c:v>
                </c:pt>
                <c:pt idx="4">
                  <c:v>3.612E+18</c:v>
                </c:pt>
                <c:pt idx="5">
                  <c:v>4.559E+18</c:v>
                </c:pt>
                <c:pt idx="6">
                  <c:v>4.954E+18</c:v>
                </c:pt>
                <c:pt idx="7">
                  <c:v>5.854E+18</c:v>
                </c:pt>
                <c:pt idx="8">
                  <c:v>6.874E+18</c:v>
                </c:pt>
                <c:pt idx="9">
                  <c:v>7.964E+18</c:v>
                </c:pt>
                <c:pt idx="10">
                  <c:v>8.842E+18</c:v>
                </c:pt>
                <c:pt idx="11">
                  <c:v>9.479E+18</c:v>
                </c:pt>
                <c:pt idx="12">
                  <c:v>1.0392E+19</c:v>
                </c:pt>
                <c:pt idx="13">
                  <c:v>1.1351E+19</c:v>
                </c:pt>
                <c:pt idx="14">
                  <c:v>1.2157E+19</c:v>
                </c:pt>
                <c:pt idx="15">
                  <c:v>1.2537E+19</c:v>
                </c:pt>
                <c:pt idx="16">
                  <c:v>1.3426E+19</c:v>
                </c:pt>
                <c:pt idx="17">
                  <c:v>1.3715E+19</c:v>
                </c:pt>
                <c:pt idx="18">
                  <c:v>1.3833E+19</c:v>
                </c:pt>
                <c:pt idx="19">
                  <c:v>1.4466E+19</c:v>
                </c:pt>
                <c:pt idx="20">
                  <c:v>1.4892E+19</c:v>
                </c:pt>
                <c:pt idx="21">
                  <c:v>1.5724E+19</c:v>
                </c:pt>
                <c:pt idx="22">
                  <c:v>1.6774E+19</c:v>
                </c:pt>
                <c:pt idx="23">
                  <c:v>1.7668E+19</c:v>
                </c:pt>
                <c:pt idx="24">
                  <c:v>1.8469E+19</c:v>
                </c:pt>
                <c:pt idx="25">
                  <c:v>1.9499E+19</c:v>
                </c:pt>
                <c:pt idx="26">
                  <c:v>2.0412E+19</c:v>
                </c:pt>
                <c:pt idx="27">
                  <c:v>2.1702E+19</c:v>
                </c:pt>
                <c:pt idx="28">
                  <c:v>2.2982E+19</c:v>
                </c:pt>
                <c:pt idx="29">
                  <c:v>2.4182E+19</c:v>
                </c:pt>
                <c:pt idx="30">
                  <c:v>2.5482E+19</c:v>
                </c:pt>
                <c:pt idx="31">
                  <c:v>2.6552E+19</c:v>
                </c:pt>
                <c:pt idx="32">
                  <c:v>2.7692E+19</c:v>
                </c:pt>
                <c:pt idx="33">
                  <c:v>2.9062E+19</c:v>
                </c:pt>
                <c:pt idx="34">
                  <c:v>3.0412E+19</c:v>
                </c:pt>
                <c:pt idx="35">
                  <c:v>3.1792E+19</c:v>
                </c:pt>
                <c:pt idx="36">
                  <c:v>3.3202E+19</c:v>
                </c:pt>
                <c:pt idx="37">
                  <c:v>3.4602E+19</c:v>
                </c:pt>
                <c:pt idx="38">
                  <c:v>3.6002E+19</c:v>
                </c:pt>
                <c:pt idx="39">
                  <c:v>3.7392E+19</c:v>
                </c:pt>
                <c:pt idx="40">
                  <c:v>3.8296E+19</c:v>
                </c:pt>
                <c:pt idx="41">
                  <c:v>3.9646E+19</c:v>
                </c:pt>
                <c:pt idx="42">
                  <c:v>4.0956E+19</c:v>
                </c:pt>
                <c:pt idx="43">
                  <c:v>4.2306E+19</c:v>
                </c:pt>
                <c:pt idx="44">
                  <c:v>4.3676E+19</c:v>
                </c:pt>
                <c:pt idx="45">
                  <c:v>4.5026E+19</c:v>
                </c:pt>
                <c:pt idx="46">
                  <c:v>4.6186E+19</c:v>
                </c:pt>
                <c:pt idx="47">
                  <c:v>4.654E+19</c:v>
                </c:pt>
                <c:pt idx="48">
                  <c:v>4.766E+19</c:v>
                </c:pt>
                <c:pt idx="49">
                  <c:v>4.896E+19</c:v>
                </c:pt>
                <c:pt idx="50">
                  <c:v>5.023E+19</c:v>
                </c:pt>
                <c:pt idx="51">
                  <c:v>5.139E+19</c:v>
                </c:pt>
                <c:pt idx="52">
                  <c:v>5.2316E+19</c:v>
                </c:pt>
                <c:pt idx="53">
                  <c:v>5.3696E+19</c:v>
                </c:pt>
                <c:pt idx="54">
                  <c:v>5.4896E+19</c:v>
                </c:pt>
                <c:pt idx="55">
                  <c:v>5.6346E+19</c:v>
                </c:pt>
                <c:pt idx="56">
                  <c:v>5.7806E+19</c:v>
                </c:pt>
                <c:pt idx="57">
                  <c:v>5.9226E+19</c:v>
                </c:pt>
                <c:pt idx="58">
                  <c:v>6.0756E+19</c:v>
                </c:pt>
                <c:pt idx="59">
                  <c:v>6.2206E+19</c:v>
                </c:pt>
                <c:pt idx="60">
                  <c:v>6.3546E+19</c:v>
                </c:pt>
                <c:pt idx="61">
                  <c:v>6.4946E+19</c:v>
                </c:pt>
                <c:pt idx="62">
                  <c:v>6.6386E+19</c:v>
                </c:pt>
                <c:pt idx="63">
                  <c:v>6.7766E+19</c:v>
                </c:pt>
                <c:pt idx="64">
                  <c:v>6.9336E+19</c:v>
                </c:pt>
                <c:pt idx="65">
                  <c:v>7.0926E+19</c:v>
                </c:pt>
                <c:pt idx="66">
                  <c:v>7.2536E+19</c:v>
                </c:pt>
                <c:pt idx="67">
                  <c:v>7.3756E+19</c:v>
                </c:pt>
                <c:pt idx="68">
                  <c:v>7.4737E+19</c:v>
                </c:pt>
                <c:pt idx="69">
                  <c:v>7.6237E+19</c:v>
                </c:pt>
                <c:pt idx="70">
                  <c:v>7.7727E+19</c:v>
                </c:pt>
                <c:pt idx="71">
                  <c:v>7.9077E+19</c:v>
                </c:pt>
                <c:pt idx="72">
                  <c:v>8.0547E+19</c:v>
                </c:pt>
                <c:pt idx="73">
                  <c:v>8.2067E+19</c:v>
                </c:pt>
                <c:pt idx="74">
                  <c:v>8.35115E+19</c:v>
                </c:pt>
                <c:pt idx="75">
                  <c:v>8.50815E+19</c:v>
                </c:pt>
                <c:pt idx="76">
                  <c:v>8.67115E+19</c:v>
                </c:pt>
                <c:pt idx="77">
                  <c:v>8.81215E+19</c:v>
                </c:pt>
                <c:pt idx="78">
                  <c:v>8.97515E+19</c:v>
                </c:pt>
                <c:pt idx="79">
                  <c:v>9.12715E+19</c:v>
                </c:pt>
                <c:pt idx="80">
                  <c:v>9.24415E+19</c:v>
                </c:pt>
                <c:pt idx="81">
                  <c:v>9.39315E+19</c:v>
                </c:pt>
                <c:pt idx="82">
                  <c:v>9.52215E+19</c:v>
                </c:pt>
                <c:pt idx="83">
                  <c:v>9.61075E+19</c:v>
                </c:pt>
                <c:pt idx="84">
                  <c:v>9.65935E+19</c:v>
                </c:pt>
                <c:pt idx="85">
                  <c:v>9.82635E+19</c:v>
                </c:pt>
                <c:pt idx="86">
                  <c:v>1.000235E+20</c:v>
                </c:pt>
                <c:pt idx="87">
                  <c:v>1.017235E+20</c:v>
                </c:pt>
                <c:pt idx="88">
                  <c:v>1.035335E+20</c:v>
                </c:pt>
                <c:pt idx="89">
                  <c:v>1.052335E+20</c:v>
                </c:pt>
                <c:pt idx="90">
                  <c:v>1.067235E+20</c:v>
                </c:pt>
                <c:pt idx="91">
                  <c:v>1.081335E+20</c:v>
                </c:pt>
                <c:pt idx="92">
                  <c:v>1.098235E+20</c:v>
                </c:pt>
                <c:pt idx="93">
                  <c:v>1.116135E+20</c:v>
                </c:pt>
                <c:pt idx="94">
                  <c:v>1.131735E+20</c:v>
                </c:pt>
                <c:pt idx="95">
                  <c:v>1.148835E+20</c:v>
                </c:pt>
                <c:pt idx="96">
                  <c:v>1.167135E+20</c:v>
                </c:pt>
                <c:pt idx="97">
                  <c:v>1.182635E+20</c:v>
                </c:pt>
                <c:pt idx="98">
                  <c:v>1.198435E+20</c:v>
                </c:pt>
                <c:pt idx="99">
                  <c:v>1.216935E+20</c:v>
                </c:pt>
                <c:pt idx="100">
                  <c:v>1.235935E+20</c:v>
                </c:pt>
                <c:pt idx="101">
                  <c:v>1.253935E+20</c:v>
                </c:pt>
                <c:pt idx="102">
                  <c:v>1.258525E+20</c:v>
                </c:pt>
                <c:pt idx="103">
                  <c:v>1.258525462E+20</c:v>
                </c:pt>
                <c:pt idx="104">
                  <c:v>1.265556862E+20</c:v>
                </c:pt>
                <c:pt idx="105">
                  <c:v>1.283201862E+20</c:v>
                </c:pt>
                <c:pt idx="106">
                  <c:v>1.304707862E+20</c:v>
                </c:pt>
                <c:pt idx="107">
                  <c:v>1.327689862E+20</c:v>
                </c:pt>
                <c:pt idx="108">
                  <c:v>1.349806862E+20</c:v>
                </c:pt>
                <c:pt idx="109">
                  <c:v>1.372065862E+20</c:v>
                </c:pt>
                <c:pt idx="110">
                  <c:v>1.394307862E+20</c:v>
                </c:pt>
                <c:pt idx="111">
                  <c:v>1.417074862E+20</c:v>
                </c:pt>
                <c:pt idx="112">
                  <c:v>1.437742862E+20</c:v>
                </c:pt>
                <c:pt idx="113">
                  <c:v>1.461551862E+20</c:v>
                </c:pt>
                <c:pt idx="114">
                  <c:v>1.4840928619999999E+20</c:v>
                </c:pt>
                <c:pt idx="115">
                  <c:v>1.5045618619999997E+20</c:v>
                </c:pt>
                <c:pt idx="116">
                  <c:v>1.5241728619999999E+20</c:v>
                </c:pt>
                <c:pt idx="117">
                  <c:v>1.5442548619999999E+20</c:v>
                </c:pt>
                <c:pt idx="118">
                  <c:v>1.5636458619999997E+20</c:v>
                </c:pt>
                <c:pt idx="119">
                  <c:v>1.5718794619999997E+20</c:v>
                </c:pt>
                <c:pt idx="120">
                  <c:v>1.5957134619999997E+20</c:v>
                </c:pt>
                <c:pt idx="121">
                  <c:v>1.6202214619999997E+20</c:v>
                </c:pt>
                <c:pt idx="122">
                  <c:v>1.6384924619999995E+20</c:v>
                </c:pt>
                <c:pt idx="123">
                  <c:v>1.6420267619999996E+20</c:v>
                </c:pt>
                <c:pt idx="124">
                  <c:v>1.6582247619999996E+20</c:v>
                </c:pt>
                <c:pt idx="125">
                  <c:v>1.6792217619999995E+20</c:v>
                </c:pt>
                <c:pt idx="126">
                  <c:v>1.6985387619999993E+20</c:v>
                </c:pt>
                <c:pt idx="127">
                  <c:v>1.7203187619999993E+20</c:v>
                </c:pt>
                <c:pt idx="128">
                  <c:v>1.7422487619999993E+20</c:v>
                </c:pt>
                <c:pt idx="129">
                  <c:v>1.7635887619999993E+20</c:v>
                </c:pt>
                <c:pt idx="130">
                  <c:v>1.7748657619999995E+20</c:v>
                </c:pt>
                <c:pt idx="131">
                  <c:v>1.7960557619999995E+20</c:v>
                </c:pt>
                <c:pt idx="132">
                  <c:v>1.8159997619999995E+20</c:v>
                </c:pt>
                <c:pt idx="133">
                  <c:v>1.8373127619999996E+20</c:v>
                </c:pt>
                <c:pt idx="134">
                  <c:v>1.8383021019999997E+20</c:v>
                </c:pt>
                <c:pt idx="135">
                  <c:v>1.8573031019999999E+20</c:v>
                </c:pt>
                <c:pt idx="136">
                  <c:v>1.8765851019999999E+20</c:v>
                </c:pt>
                <c:pt idx="137">
                  <c:v>1.8977731019999999E+20</c:v>
                </c:pt>
                <c:pt idx="138">
                  <c:v>1.9206971019999999E+20</c:v>
                </c:pt>
                <c:pt idx="139">
                  <c:v>1.9395771019999999E+20</c:v>
                </c:pt>
                <c:pt idx="140">
                  <c:v>1.9619431019999999E+20</c:v>
                </c:pt>
                <c:pt idx="141">
                  <c:v>1.984810102E+20</c:v>
                </c:pt>
                <c:pt idx="142">
                  <c:v>2.0068451020000002E+20</c:v>
                </c:pt>
                <c:pt idx="143">
                  <c:v>2.0294191020000002E+20</c:v>
                </c:pt>
                <c:pt idx="144">
                  <c:v>2.0503571020000002E+20</c:v>
                </c:pt>
                <c:pt idx="145">
                  <c:v>2.0715811020000002E+20</c:v>
                </c:pt>
                <c:pt idx="146">
                  <c:v>2.0903481020000004E+20</c:v>
                </c:pt>
                <c:pt idx="147">
                  <c:v>2.1116061020000004E+20</c:v>
                </c:pt>
                <c:pt idx="148">
                  <c:v>2.1350941020000004E+20</c:v>
                </c:pt>
                <c:pt idx="149">
                  <c:v>2.1578911020000005E+20</c:v>
                </c:pt>
                <c:pt idx="150">
                  <c:v>2.1801541020000007E+20</c:v>
                </c:pt>
                <c:pt idx="151">
                  <c:v>2.2011931020000009E+20</c:v>
                </c:pt>
                <c:pt idx="152">
                  <c:v>2.223816102000001E+20</c:v>
                </c:pt>
                <c:pt idx="153">
                  <c:v>2.2448471020000012E+20</c:v>
                </c:pt>
                <c:pt idx="154">
                  <c:v>2.263664102000001E+20</c:v>
                </c:pt>
                <c:pt idx="155">
                  <c:v>2.2852271020000012E+20</c:v>
                </c:pt>
                <c:pt idx="156">
                  <c:v>2.3084211020000012E+20</c:v>
                </c:pt>
                <c:pt idx="157">
                  <c:v>2.3313581020000014E+20</c:v>
                </c:pt>
                <c:pt idx="158">
                  <c:v>2.3534501020000014E+20</c:v>
                </c:pt>
                <c:pt idx="159">
                  <c:v>2.3673111020000012E+20</c:v>
                </c:pt>
                <c:pt idx="160">
                  <c:v>2.3888671020000012E+20</c:v>
                </c:pt>
                <c:pt idx="161">
                  <c:v>2.4095311020000012E+20</c:v>
                </c:pt>
                <c:pt idx="162">
                  <c:v>2.4321821020000014E+20</c:v>
                </c:pt>
                <c:pt idx="163">
                  <c:v>2.4553231020000012E+20</c:v>
                </c:pt>
                <c:pt idx="164">
                  <c:v>2.4784411020000012E+20</c:v>
                </c:pt>
                <c:pt idx="165">
                  <c:v>2.5016621020000014E+20</c:v>
                </c:pt>
                <c:pt idx="166">
                  <c:v>2.5108100020000014E+20</c:v>
                </c:pt>
                <c:pt idx="167">
                  <c:v>2.5322970020000013E+20</c:v>
                </c:pt>
                <c:pt idx="168">
                  <c:v>2.5543300020000011E+20</c:v>
                </c:pt>
                <c:pt idx="169">
                  <c:v>2.5763850020000013E+20</c:v>
                </c:pt>
                <c:pt idx="170">
                  <c:v>2.5981580020000011E+20</c:v>
                </c:pt>
                <c:pt idx="171">
                  <c:v>2.6196540020000011E+20</c:v>
                </c:pt>
                <c:pt idx="172">
                  <c:v>2.6424950020000009E+20</c:v>
                </c:pt>
                <c:pt idx="173">
                  <c:v>2.6657140020000011E+20</c:v>
                </c:pt>
                <c:pt idx="174">
                  <c:v>2.6887120020000011E+20</c:v>
                </c:pt>
                <c:pt idx="175">
                  <c:v>2.7108190020000009E+20</c:v>
                </c:pt>
                <c:pt idx="176">
                  <c:v>2.7319800020000008E+20</c:v>
                </c:pt>
                <c:pt idx="177">
                  <c:v>2.7535290020000006E+20</c:v>
                </c:pt>
                <c:pt idx="178">
                  <c:v>2.7767950020000006E+20</c:v>
                </c:pt>
                <c:pt idx="179">
                  <c:v>2.8001930020000006E+20</c:v>
                </c:pt>
                <c:pt idx="180">
                  <c:v>2.8225610020000006E+20</c:v>
                </c:pt>
                <c:pt idx="181">
                  <c:v>2.8450760020000008E+20</c:v>
                </c:pt>
                <c:pt idx="182">
                  <c:v>2.8602290020000006E+20</c:v>
                </c:pt>
                <c:pt idx="183">
                  <c:v>2.8742450020000006E+20</c:v>
                </c:pt>
                <c:pt idx="184">
                  <c:v>2.8838363020000005E+20</c:v>
                </c:pt>
                <c:pt idx="185">
                  <c:v>2.8959153020000004E+20</c:v>
                </c:pt>
                <c:pt idx="186">
                  <c:v>2.9082763020000002E+20</c:v>
                </c:pt>
                <c:pt idx="187">
                  <c:v>2.9215553020000004E+20</c:v>
                </c:pt>
                <c:pt idx="188">
                  <c:v>2.9349313020000004E+20</c:v>
                </c:pt>
                <c:pt idx="189">
                  <c:v>2.9474903020000005E+20</c:v>
                </c:pt>
                <c:pt idx="190">
                  <c:v>2.9608473020000004E+20</c:v>
                </c:pt>
                <c:pt idx="191">
                  <c:v>2.9740613020000007E+20</c:v>
                </c:pt>
                <c:pt idx="192">
                  <c:v>2.9873833020000004E+20</c:v>
                </c:pt>
                <c:pt idx="193">
                  <c:v>3.0006793020000004E+20</c:v>
                </c:pt>
                <c:pt idx="194">
                  <c:v>3.014401302E+20</c:v>
                </c:pt>
                <c:pt idx="195">
                  <c:v>3.0237096020000001E+20</c:v>
                </c:pt>
                <c:pt idx="196">
                  <c:v>3.0374496020000001E+20</c:v>
                </c:pt>
                <c:pt idx="197">
                  <c:v>3.0506576020000001E+20</c:v>
                </c:pt>
                <c:pt idx="198">
                  <c:v>3.0623816020000001E+20</c:v>
                </c:pt>
                <c:pt idx="199">
                  <c:v>3.0751196020000005E+20</c:v>
                </c:pt>
                <c:pt idx="200">
                  <c:v>3.0882776020000008E+20</c:v>
                </c:pt>
                <c:pt idx="201">
                  <c:v>3.0931236020000011E+20</c:v>
                </c:pt>
                <c:pt idx="202">
                  <c:v>3.1047556020000011E+20</c:v>
                </c:pt>
                <c:pt idx="203">
                  <c:v>3.1194046020000009E+20</c:v>
                </c:pt>
                <c:pt idx="204">
                  <c:v>3.1391106020000006E+20</c:v>
                </c:pt>
                <c:pt idx="205">
                  <c:v>3.1594126020000009E+20</c:v>
                </c:pt>
                <c:pt idx="206">
                  <c:v>3.1829756020000011E+20</c:v>
                </c:pt>
                <c:pt idx="207">
                  <c:v>3.2057266020000013E+20</c:v>
                </c:pt>
                <c:pt idx="208">
                  <c:v>3.2283096020000014E+20</c:v>
                </c:pt>
                <c:pt idx="209">
                  <c:v>3.2508086020000016E+20</c:v>
                </c:pt>
                <c:pt idx="210">
                  <c:v>3.2710346020000013E+20</c:v>
                </c:pt>
                <c:pt idx="211">
                  <c:v>3.2942276020000011E+20</c:v>
                </c:pt>
                <c:pt idx="212">
                  <c:v>3.3153376020000014E+20</c:v>
                </c:pt>
                <c:pt idx="213">
                  <c:v>3.3367346020000013E+20</c:v>
                </c:pt>
                <c:pt idx="214">
                  <c:v>3.3585996020000011E+20</c:v>
                </c:pt>
                <c:pt idx="215">
                  <c:v>3.3771946020000013E+20</c:v>
                </c:pt>
                <c:pt idx="216">
                  <c:v>3.3989296020000014E+20</c:v>
                </c:pt>
                <c:pt idx="217">
                  <c:v>3.4161316020000011E+20</c:v>
                </c:pt>
                <c:pt idx="218">
                  <c:v>3.4382596020000011E+20</c:v>
                </c:pt>
                <c:pt idx="219">
                  <c:v>3.4587576020000008E+20</c:v>
                </c:pt>
                <c:pt idx="220">
                  <c:v>3.4721656020000008E+20</c:v>
                </c:pt>
                <c:pt idx="221">
                  <c:v>3.4942786020000006E+20</c:v>
                </c:pt>
                <c:pt idx="222">
                  <c:v>3.5162816020000008E+20</c:v>
                </c:pt>
                <c:pt idx="223">
                  <c:v>3.5387336020000008E+20</c:v>
                </c:pt>
                <c:pt idx="224">
                  <c:v>3.5599036020000005E+20</c:v>
                </c:pt>
                <c:pt idx="225">
                  <c:v>3.5793326020000003E+20</c:v>
                </c:pt>
                <c:pt idx="226">
                  <c:v>3.593546602E+20</c:v>
                </c:pt>
                <c:pt idx="227">
                  <c:v>3.6007240020000001E+20</c:v>
                </c:pt>
                <c:pt idx="228">
                  <c:v>3.6200260019999998E+20</c:v>
                </c:pt>
                <c:pt idx="229">
                  <c:v>3.6428020019999998E+20</c:v>
                </c:pt>
                <c:pt idx="230">
                  <c:v>3.6651640019999995E+20</c:v>
                </c:pt>
                <c:pt idx="231">
                  <c:v>3.6884870019999996E+20</c:v>
                </c:pt>
                <c:pt idx="232">
                  <c:v>3.710681002E+20</c:v>
                </c:pt>
                <c:pt idx="233">
                  <c:v>3.7331340019999998E+20</c:v>
                </c:pt>
                <c:pt idx="234">
                  <c:v>3.7552110019999996E+20</c:v>
                </c:pt>
                <c:pt idx="235">
                  <c:v>3.7772470019999996E+20</c:v>
                </c:pt>
                <c:pt idx="236">
                  <c:v>3.797433002E+20</c:v>
                </c:pt>
                <c:pt idx="237">
                  <c:v>3.8201030020000003E+20</c:v>
                </c:pt>
                <c:pt idx="238">
                  <c:v>3.8439570020000006E+20</c:v>
                </c:pt>
                <c:pt idx="239">
                  <c:v>3.8670470020000003E+20</c:v>
                </c:pt>
                <c:pt idx="240">
                  <c:v>3.888961002E+20</c:v>
                </c:pt>
                <c:pt idx="241">
                  <c:v>3.9067830020000003E+20</c:v>
                </c:pt>
                <c:pt idx="242">
                  <c:v>3.9300980020000005E+20</c:v>
                </c:pt>
                <c:pt idx="243">
                  <c:v>3.9528430020000003E+20</c:v>
                </c:pt>
                <c:pt idx="244">
                  <c:v>3.9765520020000001E+20</c:v>
                </c:pt>
                <c:pt idx="245">
                  <c:v>4.0009620019999998E+20</c:v>
                </c:pt>
                <c:pt idx="246">
                  <c:v>4.0229670019999996E+20</c:v>
                </c:pt>
                <c:pt idx="247">
                  <c:v>4.0468480019999995E+20</c:v>
                </c:pt>
                <c:pt idx="248">
                  <c:v>4.0700440019999995E+20</c:v>
                </c:pt>
                <c:pt idx="249">
                  <c:v>4.0942430019999996E+20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3340-9088-01FF06F89AA7}"/>
            </c:ext>
          </c:extLst>
        </c:ser>
        <c:ser>
          <c:idx val="3"/>
          <c:order val="1"/>
          <c:tx>
            <c:strRef>
              <c:f>'FY16'!$U$1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'FY16'!$J$2:$J$1000</c:f>
              <c:numCache>
                <c:formatCode>m/d/yy;@</c:formatCode>
                <c:ptCount val="999"/>
                <c:pt idx="0">
                  <c:v>42300</c:v>
                </c:pt>
                <c:pt idx="1">
                  <c:v>42301</c:v>
                </c:pt>
                <c:pt idx="2">
                  <c:v>42302</c:v>
                </c:pt>
                <c:pt idx="3">
                  <c:v>42303</c:v>
                </c:pt>
                <c:pt idx="4">
                  <c:v>42304</c:v>
                </c:pt>
                <c:pt idx="5">
                  <c:v>42305</c:v>
                </c:pt>
                <c:pt idx="6">
                  <c:v>42306</c:v>
                </c:pt>
                <c:pt idx="7">
                  <c:v>42307</c:v>
                </c:pt>
                <c:pt idx="8">
                  <c:v>42308</c:v>
                </c:pt>
                <c:pt idx="9">
                  <c:v>42309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42315</c:v>
                </c:pt>
                <c:pt idx="16">
                  <c:v>42316</c:v>
                </c:pt>
                <c:pt idx="17">
                  <c:v>42317</c:v>
                </c:pt>
                <c:pt idx="18">
                  <c:v>42318</c:v>
                </c:pt>
                <c:pt idx="19">
                  <c:v>42319</c:v>
                </c:pt>
                <c:pt idx="20">
                  <c:v>42320</c:v>
                </c:pt>
                <c:pt idx="21">
                  <c:v>42321</c:v>
                </c:pt>
                <c:pt idx="22">
                  <c:v>42322</c:v>
                </c:pt>
                <c:pt idx="23">
                  <c:v>42323</c:v>
                </c:pt>
                <c:pt idx="24">
                  <c:v>42324</c:v>
                </c:pt>
                <c:pt idx="25">
                  <c:v>42325</c:v>
                </c:pt>
                <c:pt idx="26">
                  <c:v>42326</c:v>
                </c:pt>
                <c:pt idx="27">
                  <c:v>42327</c:v>
                </c:pt>
                <c:pt idx="28">
                  <c:v>42328</c:v>
                </c:pt>
                <c:pt idx="29">
                  <c:v>42329</c:v>
                </c:pt>
                <c:pt idx="30">
                  <c:v>42330</c:v>
                </c:pt>
                <c:pt idx="31">
                  <c:v>42331</c:v>
                </c:pt>
                <c:pt idx="32">
                  <c:v>42332</c:v>
                </c:pt>
                <c:pt idx="33">
                  <c:v>42333</c:v>
                </c:pt>
                <c:pt idx="34">
                  <c:v>42334</c:v>
                </c:pt>
                <c:pt idx="35">
                  <c:v>42335</c:v>
                </c:pt>
                <c:pt idx="36">
                  <c:v>42336</c:v>
                </c:pt>
                <c:pt idx="37">
                  <c:v>42337</c:v>
                </c:pt>
                <c:pt idx="38">
                  <c:v>42338</c:v>
                </c:pt>
                <c:pt idx="39">
                  <c:v>42339</c:v>
                </c:pt>
                <c:pt idx="40">
                  <c:v>42340</c:v>
                </c:pt>
                <c:pt idx="41">
                  <c:v>42341</c:v>
                </c:pt>
                <c:pt idx="42">
                  <c:v>42342</c:v>
                </c:pt>
                <c:pt idx="43">
                  <c:v>42343</c:v>
                </c:pt>
                <c:pt idx="44">
                  <c:v>42344</c:v>
                </c:pt>
                <c:pt idx="45">
                  <c:v>42345</c:v>
                </c:pt>
                <c:pt idx="46">
                  <c:v>42346</c:v>
                </c:pt>
                <c:pt idx="47">
                  <c:v>42347</c:v>
                </c:pt>
                <c:pt idx="48">
                  <c:v>42348</c:v>
                </c:pt>
                <c:pt idx="49">
                  <c:v>42349</c:v>
                </c:pt>
                <c:pt idx="50">
                  <c:v>42350</c:v>
                </c:pt>
                <c:pt idx="51">
                  <c:v>42351</c:v>
                </c:pt>
                <c:pt idx="52">
                  <c:v>42352</c:v>
                </c:pt>
                <c:pt idx="53">
                  <c:v>42353</c:v>
                </c:pt>
                <c:pt idx="54">
                  <c:v>42354</c:v>
                </c:pt>
                <c:pt idx="55">
                  <c:v>42355</c:v>
                </c:pt>
                <c:pt idx="56">
                  <c:v>42356</c:v>
                </c:pt>
                <c:pt idx="57">
                  <c:v>42357</c:v>
                </c:pt>
                <c:pt idx="58">
                  <c:v>42358</c:v>
                </c:pt>
                <c:pt idx="59">
                  <c:v>42359</c:v>
                </c:pt>
                <c:pt idx="60">
                  <c:v>42360</c:v>
                </c:pt>
                <c:pt idx="61">
                  <c:v>42361</c:v>
                </c:pt>
                <c:pt idx="62">
                  <c:v>42362</c:v>
                </c:pt>
                <c:pt idx="63">
                  <c:v>42363</c:v>
                </c:pt>
                <c:pt idx="64">
                  <c:v>42364</c:v>
                </c:pt>
                <c:pt idx="65">
                  <c:v>42365</c:v>
                </c:pt>
                <c:pt idx="66">
                  <c:v>42366</c:v>
                </c:pt>
                <c:pt idx="67">
                  <c:v>42367</c:v>
                </c:pt>
                <c:pt idx="68">
                  <c:v>42368</c:v>
                </c:pt>
                <c:pt idx="69">
                  <c:v>42369</c:v>
                </c:pt>
                <c:pt idx="70">
                  <c:v>42370</c:v>
                </c:pt>
                <c:pt idx="71">
                  <c:v>42371</c:v>
                </c:pt>
                <c:pt idx="72">
                  <c:v>42372</c:v>
                </c:pt>
                <c:pt idx="73">
                  <c:v>42373</c:v>
                </c:pt>
                <c:pt idx="74">
                  <c:v>42374</c:v>
                </c:pt>
                <c:pt idx="75">
                  <c:v>42375</c:v>
                </c:pt>
                <c:pt idx="76">
                  <c:v>42376</c:v>
                </c:pt>
                <c:pt idx="77">
                  <c:v>42377</c:v>
                </c:pt>
                <c:pt idx="78">
                  <c:v>42378</c:v>
                </c:pt>
                <c:pt idx="79">
                  <c:v>42379</c:v>
                </c:pt>
                <c:pt idx="80">
                  <c:v>42380</c:v>
                </c:pt>
                <c:pt idx="81">
                  <c:v>42381</c:v>
                </c:pt>
                <c:pt idx="82">
                  <c:v>42382</c:v>
                </c:pt>
                <c:pt idx="83">
                  <c:v>42383</c:v>
                </c:pt>
                <c:pt idx="84">
                  <c:v>42384</c:v>
                </c:pt>
                <c:pt idx="85">
                  <c:v>42385</c:v>
                </c:pt>
                <c:pt idx="86">
                  <c:v>42386</c:v>
                </c:pt>
                <c:pt idx="87">
                  <c:v>42387</c:v>
                </c:pt>
                <c:pt idx="88">
                  <c:v>42388</c:v>
                </c:pt>
                <c:pt idx="89">
                  <c:v>42389</c:v>
                </c:pt>
                <c:pt idx="90">
                  <c:v>42390</c:v>
                </c:pt>
                <c:pt idx="91">
                  <c:v>42391</c:v>
                </c:pt>
                <c:pt idx="92">
                  <c:v>42392</c:v>
                </c:pt>
                <c:pt idx="93">
                  <c:v>42393</c:v>
                </c:pt>
                <c:pt idx="94">
                  <c:v>42394</c:v>
                </c:pt>
                <c:pt idx="95">
                  <c:v>42395</c:v>
                </c:pt>
                <c:pt idx="96">
                  <c:v>42396</c:v>
                </c:pt>
                <c:pt idx="97">
                  <c:v>42397</c:v>
                </c:pt>
                <c:pt idx="98">
                  <c:v>42398</c:v>
                </c:pt>
                <c:pt idx="99">
                  <c:v>42399</c:v>
                </c:pt>
                <c:pt idx="100">
                  <c:v>42400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42406</c:v>
                </c:pt>
                <c:pt idx="107">
                  <c:v>42407</c:v>
                </c:pt>
                <c:pt idx="108">
                  <c:v>42408</c:v>
                </c:pt>
                <c:pt idx="109">
                  <c:v>42409</c:v>
                </c:pt>
                <c:pt idx="110">
                  <c:v>42410</c:v>
                </c:pt>
                <c:pt idx="111">
                  <c:v>42411</c:v>
                </c:pt>
                <c:pt idx="112">
                  <c:v>42412</c:v>
                </c:pt>
                <c:pt idx="113">
                  <c:v>42413</c:v>
                </c:pt>
                <c:pt idx="114">
                  <c:v>42414</c:v>
                </c:pt>
                <c:pt idx="115">
                  <c:v>42415</c:v>
                </c:pt>
                <c:pt idx="116">
                  <c:v>42416</c:v>
                </c:pt>
                <c:pt idx="117">
                  <c:v>42417</c:v>
                </c:pt>
                <c:pt idx="118">
                  <c:v>42418</c:v>
                </c:pt>
                <c:pt idx="119">
                  <c:v>42419</c:v>
                </c:pt>
                <c:pt idx="120">
                  <c:v>42420</c:v>
                </c:pt>
                <c:pt idx="121">
                  <c:v>42421</c:v>
                </c:pt>
                <c:pt idx="122">
                  <c:v>42422</c:v>
                </c:pt>
                <c:pt idx="123">
                  <c:v>42423</c:v>
                </c:pt>
                <c:pt idx="124">
                  <c:v>42424</c:v>
                </c:pt>
                <c:pt idx="125">
                  <c:v>42425</c:v>
                </c:pt>
                <c:pt idx="126">
                  <c:v>42426</c:v>
                </c:pt>
                <c:pt idx="127">
                  <c:v>42427</c:v>
                </c:pt>
                <c:pt idx="128">
                  <c:v>42428</c:v>
                </c:pt>
                <c:pt idx="129">
                  <c:v>42429</c:v>
                </c:pt>
                <c:pt idx="130">
                  <c:v>42430</c:v>
                </c:pt>
                <c:pt idx="131">
                  <c:v>42431</c:v>
                </c:pt>
                <c:pt idx="132">
                  <c:v>42432</c:v>
                </c:pt>
                <c:pt idx="133">
                  <c:v>42433</c:v>
                </c:pt>
                <c:pt idx="134">
                  <c:v>42434</c:v>
                </c:pt>
                <c:pt idx="135">
                  <c:v>42435</c:v>
                </c:pt>
                <c:pt idx="136">
                  <c:v>42436</c:v>
                </c:pt>
                <c:pt idx="137">
                  <c:v>42437</c:v>
                </c:pt>
                <c:pt idx="138">
                  <c:v>42438</c:v>
                </c:pt>
                <c:pt idx="139">
                  <c:v>42439</c:v>
                </c:pt>
                <c:pt idx="140">
                  <c:v>42440</c:v>
                </c:pt>
                <c:pt idx="141">
                  <c:v>42441</c:v>
                </c:pt>
                <c:pt idx="142">
                  <c:v>42442</c:v>
                </c:pt>
                <c:pt idx="143">
                  <c:v>42443</c:v>
                </c:pt>
                <c:pt idx="144">
                  <c:v>42444</c:v>
                </c:pt>
                <c:pt idx="145">
                  <c:v>42445</c:v>
                </c:pt>
                <c:pt idx="146">
                  <c:v>42446</c:v>
                </c:pt>
                <c:pt idx="147">
                  <c:v>42447</c:v>
                </c:pt>
                <c:pt idx="148">
                  <c:v>42448</c:v>
                </c:pt>
                <c:pt idx="149">
                  <c:v>42449</c:v>
                </c:pt>
                <c:pt idx="150">
                  <c:v>42450</c:v>
                </c:pt>
                <c:pt idx="151">
                  <c:v>42451</c:v>
                </c:pt>
                <c:pt idx="152">
                  <c:v>42452</c:v>
                </c:pt>
                <c:pt idx="153">
                  <c:v>42453</c:v>
                </c:pt>
                <c:pt idx="154">
                  <c:v>42454</c:v>
                </c:pt>
                <c:pt idx="155">
                  <c:v>42455</c:v>
                </c:pt>
                <c:pt idx="156">
                  <c:v>42456</c:v>
                </c:pt>
                <c:pt idx="157">
                  <c:v>42457</c:v>
                </c:pt>
                <c:pt idx="158">
                  <c:v>42458</c:v>
                </c:pt>
                <c:pt idx="159">
                  <c:v>42459</c:v>
                </c:pt>
                <c:pt idx="160">
                  <c:v>42460</c:v>
                </c:pt>
                <c:pt idx="161">
                  <c:v>42461</c:v>
                </c:pt>
                <c:pt idx="162">
                  <c:v>42462</c:v>
                </c:pt>
                <c:pt idx="163">
                  <c:v>42463</c:v>
                </c:pt>
                <c:pt idx="164">
                  <c:v>42464</c:v>
                </c:pt>
                <c:pt idx="165">
                  <c:v>42465</c:v>
                </c:pt>
                <c:pt idx="166">
                  <c:v>42466</c:v>
                </c:pt>
                <c:pt idx="167">
                  <c:v>42467</c:v>
                </c:pt>
                <c:pt idx="168">
                  <c:v>42468</c:v>
                </c:pt>
                <c:pt idx="169">
                  <c:v>42469</c:v>
                </c:pt>
                <c:pt idx="170">
                  <c:v>42470</c:v>
                </c:pt>
                <c:pt idx="171">
                  <c:v>42471</c:v>
                </c:pt>
                <c:pt idx="172">
                  <c:v>42472</c:v>
                </c:pt>
                <c:pt idx="173">
                  <c:v>42473</c:v>
                </c:pt>
                <c:pt idx="174">
                  <c:v>42474</c:v>
                </c:pt>
                <c:pt idx="175">
                  <c:v>42475</c:v>
                </c:pt>
                <c:pt idx="176">
                  <c:v>42476</c:v>
                </c:pt>
                <c:pt idx="177">
                  <c:v>42477</c:v>
                </c:pt>
                <c:pt idx="178">
                  <c:v>42478</c:v>
                </c:pt>
                <c:pt idx="179">
                  <c:v>42479</c:v>
                </c:pt>
                <c:pt idx="180">
                  <c:v>42480</c:v>
                </c:pt>
                <c:pt idx="181">
                  <c:v>42481</c:v>
                </c:pt>
                <c:pt idx="182">
                  <c:v>42482</c:v>
                </c:pt>
                <c:pt idx="183">
                  <c:v>42483</c:v>
                </c:pt>
                <c:pt idx="184">
                  <c:v>42484</c:v>
                </c:pt>
                <c:pt idx="185">
                  <c:v>42485</c:v>
                </c:pt>
                <c:pt idx="186">
                  <c:v>42486</c:v>
                </c:pt>
                <c:pt idx="187">
                  <c:v>42487</c:v>
                </c:pt>
                <c:pt idx="188">
                  <c:v>42488</c:v>
                </c:pt>
                <c:pt idx="189">
                  <c:v>42489</c:v>
                </c:pt>
                <c:pt idx="190">
                  <c:v>42490</c:v>
                </c:pt>
                <c:pt idx="191">
                  <c:v>42491</c:v>
                </c:pt>
                <c:pt idx="192">
                  <c:v>42492</c:v>
                </c:pt>
                <c:pt idx="193">
                  <c:v>42493</c:v>
                </c:pt>
                <c:pt idx="194">
                  <c:v>42494</c:v>
                </c:pt>
                <c:pt idx="195">
                  <c:v>42495</c:v>
                </c:pt>
                <c:pt idx="196">
                  <c:v>42496</c:v>
                </c:pt>
                <c:pt idx="197">
                  <c:v>42497</c:v>
                </c:pt>
                <c:pt idx="198">
                  <c:v>42498</c:v>
                </c:pt>
                <c:pt idx="199">
                  <c:v>42499</c:v>
                </c:pt>
                <c:pt idx="200">
                  <c:v>42500</c:v>
                </c:pt>
                <c:pt idx="201">
                  <c:v>42501</c:v>
                </c:pt>
                <c:pt idx="202">
                  <c:v>42502</c:v>
                </c:pt>
                <c:pt idx="203">
                  <c:v>42503</c:v>
                </c:pt>
                <c:pt idx="204">
                  <c:v>42504</c:v>
                </c:pt>
                <c:pt idx="205">
                  <c:v>42505</c:v>
                </c:pt>
                <c:pt idx="206">
                  <c:v>42506</c:v>
                </c:pt>
                <c:pt idx="207">
                  <c:v>42507</c:v>
                </c:pt>
                <c:pt idx="208">
                  <c:v>42508</c:v>
                </c:pt>
                <c:pt idx="209">
                  <c:v>42509</c:v>
                </c:pt>
                <c:pt idx="210">
                  <c:v>42510</c:v>
                </c:pt>
                <c:pt idx="211">
                  <c:v>42511</c:v>
                </c:pt>
                <c:pt idx="212">
                  <c:v>42512</c:v>
                </c:pt>
                <c:pt idx="213">
                  <c:v>42513</c:v>
                </c:pt>
                <c:pt idx="214">
                  <c:v>42514</c:v>
                </c:pt>
                <c:pt idx="215">
                  <c:v>42515</c:v>
                </c:pt>
                <c:pt idx="216">
                  <c:v>42516</c:v>
                </c:pt>
                <c:pt idx="217">
                  <c:v>42517</c:v>
                </c:pt>
                <c:pt idx="218">
                  <c:v>42518</c:v>
                </c:pt>
                <c:pt idx="219">
                  <c:v>42519</c:v>
                </c:pt>
                <c:pt idx="220">
                  <c:v>42520</c:v>
                </c:pt>
                <c:pt idx="221">
                  <c:v>42521</c:v>
                </c:pt>
                <c:pt idx="222">
                  <c:v>42522</c:v>
                </c:pt>
                <c:pt idx="223">
                  <c:v>42523</c:v>
                </c:pt>
                <c:pt idx="224">
                  <c:v>42524</c:v>
                </c:pt>
                <c:pt idx="225">
                  <c:v>42525</c:v>
                </c:pt>
                <c:pt idx="226">
                  <c:v>42526</c:v>
                </c:pt>
                <c:pt idx="227">
                  <c:v>42527</c:v>
                </c:pt>
                <c:pt idx="228">
                  <c:v>42528</c:v>
                </c:pt>
                <c:pt idx="229">
                  <c:v>42529</c:v>
                </c:pt>
                <c:pt idx="230">
                  <c:v>42530</c:v>
                </c:pt>
                <c:pt idx="231">
                  <c:v>42531</c:v>
                </c:pt>
                <c:pt idx="232">
                  <c:v>42532</c:v>
                </c:pt>
                <c:pt idx="233">
                  <c:v>42533</c:v>
                </c:pt>
                <c:pt idx="234">
                  <c:v>42534</c:v>
                </c:pt>
                <c:pt idx="235">
                  <c:v>42535</c:v>
                </c:pt>
                <c:pt idx="236">
                  <c:v>42536</c:v>
                </c:pt>
                <c:pt idx="237">
                  <c:v>42537</c:v>
                </c:pt>
                <c:pt idx="238">
                  <c:v>42538</c:v>
                </c:pt>
                <c:pt idx="239">
                  <c:v>42539</c:v>
                </c:pt>
                <c:pt idx="240">
                  <c:v>42540</c:v>
                </c:pt>
                <c:pt idx="241">
                  <c:v>42541</c:v>
                </c:pt>
                <c:pt idx="242">
                  <c:v>42542</c:v>
                </c:pt>
                <c:pt idx="243">
                  <c:v>42543</c:v>
                </c:pt>
                <c:pt idx="244">
                  <c:v>42544</c:v>
                </c:pt>
                <c:pt idx="245">
                  <c:v>42545</c:v>
                </c:pt>
                <c:pt idx="246">
                  <c:v>42546</c:v>
                </c:pt>
                <c:pt idx="247">
                  <c:v>42547</c:v>
                </c:pt>
                <c:pt idx="248">
                  <c:v>42548</c:v>
                </c:pt>
                <c:pt idx="249">
                  <c:v>42549</c:v>
                </c:pt>
              </c:numCache>
            </c:numRef>
          </c:xVal>
          <c:yVal>
            <c:numRef>
              <c:f>'FY16'!$K$2:$K$1000</c:f>
              <c:numCache>
                <c:formatCode>0.000E+00</c:formatCode>
                <c:ptCount val="999"/>
                <c:pt idx="0">
                  <c:v>1.42E+17</c:v>
                </c:pt>
                <c:pt idx="1">
                  <c:v>9.69E+17</c:v>
                </c:pt>
                <c:pt idx="2">
                  <c:v>1.701E+18</c:v>
                </c:pt>
                <c:pt idx="3">
                  <c:v>2.561E+18</c:v>
                </c:pt>
                <c:pt idx="4">
                  <c:v>3.484E+18</c:v>
                </c:pt>
                <c:pt idx="5">
                  <c:v>4.406E+18</c:v>
                </c:pt>
                <c:pt idx="6">
                  <c:v>4.781E+18</c:v>
                </c:pt>
                <c:pt idx="7">
                  <c:v>5.669E+18</c:v>
                </c:pt>
                <c:pt idx="8">
                  <c:v>6.669E+18</c:v>
                </c:pt>
                <c:pt idx="9">
                  <c:v>7.699E+18</c:v>
                </c:pt>
                <c:pt idx="10">
                  <c:v>8.564E+18</c:v>
                </c:pt>
                <c:pt idx="11">
                  <c:v>9.192E+18</c:v>
                </c:pt>
                <c:pt idx="12">
                  <c:v>1.0091E+19</c:v>
                </c:pt>
                <c:pt idx="13">
                  <c:v>1.102E+19</c:v>
                </c:pt>
                <c:pt idx="14">
                  <c:v>1.1812E+19</c:v>
                </c:pt>
                <c:pt idx="15">
                  <c:v>1.2186E+19</c:v>
                </c:pt>
                <c:pt idx="16">
                  <c:v>1.3063E+19</c:v>
                </c:pt>
                <c:pt idx="17">
                  <c:v>1.3347E+19</c:v>
                </c:pt>
                <c:pt idx="18">
                  <c:v>1.3463E+19</c:v>
                </c:pt>
                <c:pt idx="19">
                  <c:v>1.4087E+19</c:v>
                </c:pt>
                <c:pt idx="20">
                  <c:v>1.4507E+19</c:v>
                </c:pt>
                <c:pt idx="21">
                  <c:v>1.5323E+19</c:v>
                </c:pt>
                <c:pt idx="22">
                  <c:v>1.6353E+19</c:v>
                </c:pt>
                <c:pt idx="23">
                  <c:v>1.7236E+19</c:v>
                </c:pt>
                <c:pt idx="24">
                  <c:v>1.8026E+19</c:v>
                </c:pt>
                <c:pt idx="25">
                  <c:v>1.9046E+19</c:v>
                </c:pt>
                <c:pt idx="26">
                  <c:v>1.9928E+19</c:v>
                </c:pt>
                <c:pt idx="27">
                  <c:v>2.1168E+19</c:v>
                </c:pt>
                <c:pt idx="28">
                  <c:v>2.2428E+19</c:v>
                </c:pt>
                <c:pt idx="29">
                  <c:v>2.3608E+19</c:v>
                </c:pt>
                <c:pt idx="30">
                  <c:v>2.4878E+19</c:v>
                </c:pt>
                <c:pt idx="31">
                  <c:v>2.5928E+19</c:v>
                </c:pt>
                <c:pt idx="32">
                  <c:v>2.7038E+19</c:v>
                </c:pt>
                <c:pt idx="33">
                  <c:v>2.8378E+19</c:v>
                </c:pt>
                <c:pt idx="34">
                  <c:v>2.9708E+19</c:v>
                </c:pt>
                <c:pt idx="35">
                  <c:v>3.1058E+19</c:v>
                </c:pt>
                <c:pt idx="36">
                  <c:v>3.2428E+19</c:v>
                </c:pt>
                <c:pt idx="37">
                  <c:v>3.3798E+19</c:v>
                </c:pt>
                <c:pt idx="38">
                  <c:v>3.5138E+19</c:v>
                </c:pt>
                <c:pt idx="39">
                  <c:v>3.6508E+19</c:v>
                </c:pt>
                <c:pt idx="40">
                  <c:v>3.7395E+19</c:v>
                </c:pt>
                <c:pt idx="41">
                  <c:v>3.8725E+19</c:v>
                </c:pt>
                <c:pt idx="42">
                  <c:v>4.0015E+19</c:v>
                </c:pt>
                <c:pt idx="43">
                  <c:v>4.1325E+19</c:v>
                </c:pt>
                <c:pt idx="44">
                  <c:v>4.2665E+19</c:v>
                </c:pt>
                <c:pt idx="45">
                  <c:v>4.3995E+19</c:v>
                </c:pt>
                <c:pt idx="46">
                  <c:v>4.5135E+19</c:v>
                </c:pt>
                <c:pt idx="47">
                  <c:v>4.5483E+19</c:v>
                </c:pt>
                <c:pt idx="48">
                  <c:v>4.6583E+19</c:v>
                </c:pt>
                <c:pt idx="49">
                  <c:v>4.7863E+19</c:v>
                </c:pt>
                <c:pt idx="50">
                  <c:v>4.9113E+19</c:v>
                </c:pt>
                <c:pt idx="51">
                  <c:v>5.0233E+19</c:v>
                </c:pt>
                <c:pt idx="52">
                  <c:v>5.1145E+19</c:v>
                </c:pt>
                <c:pt idx="53">
                  <c:v>5.2495E+19</c:v>
                </c:pt>
                <c:pt idx="54">
                  <c:v>5.3675E+19</c:v>
                </c:pt>
                <c:pt idx="55">
                  <c:v>5.5085E+19</c:v>
                </c:pt>
                <c:pt idx="56">
                  <c:v>5.6515E+19</c:v>
                </c:pt>
                <c:pt idx="57">
                  <c:v>5.7905E+19</c:v>
                </c:pt>
                <c:pt idx="58">
                  <c:v>5.9405E+19</c:v>
                </c:pt>
                <c:pt idx="59">
                  <c:v>6.0835E+19</c:v>
                </c:pt>
                <c:pt idx="60">
                  <c:v>6.2155E+19</c:v>
                </c:pt>
                <c:pt idx="61">
                  <c:v>6.3535E+19</c:v>
                </c:pt>
                <c:pt idx="62">
                  <c:v>6.4785E+19</c:v>
                </c:pt>
                <c:pt idx="63">
                  <c:v>6.6135E+19</c:v>
                </c:pt>
                <c:pt idx="64">
                  <c:v>6.7675E+19</c:v>
                </c:pt>
                <c:pt idx="65">
                  <c:v>6.9235E+19</c:v>
                </c:pt>
                <c:pt idx="66">
                  <c:v>7.0815E+19</c:v>
                </c:pt>
                <c:pt idx="67">
                  <c:v>7.2005E+19</c:v>
                </c:pt>
                <c:pt idx="68">
                  <c:v>7.2967E+19</c:v>
                </c:pt>
                <c:pt idx="69">
                  <c:v>7.4437E+19</c:v>
                </c:pt>
                <c:pt idx="70">
                  <c:v>7.5897E+19</c:v>
                </c:pt>
                <c:pt idx="71">
                  <c:v>7.7227E+19</c:v>
                </c:pt>
                <c:pt idx="72">
                  <c:v>7.8667E+19</c:v>
                </c:pt>
                <c:pt idx="73">
                  <c:v>8.0157E+19</c:v>
                </c:pt>
                <c:pt idx="74">
                  <c:v>8.15753E+19</c:v>
                </c:pt>
                <c:pt idx="75">
                  <c:v>8.31153E+19</c:v>
                </c:pt>
                <c:pt idx="76">
                  <c:v>8.47153E+19</c:v>
                </c:pt>
                <c:pt idx="77">
                  <c:v>8.61053E+19</c:v>
                </c:pt>
                <c:pt idx="78">
                  <c:v>8.77053E+19</c:v>
                </c:pt>
                <c:pt idx="79">
                  <c:v>8.91953E+19</c:v>
                </c:pt>
                <c:pt idx="80">
                  <c:v>9.03253E+19</c:v>
                </c:pt>
                <c:pt idx="81">
                  <c:v>9.17753E+19</c:v>
                </c:pt>
                <c:pt idx="82">
                  <c:v>9.22963E+19</c:v>
                </c:pt>
                <c:pt idx="83">
                  <c:v>9.22963E+19</c:v>
                </c:pt>
                <c:pt idx="84">
                  <c:v>9.2300950000000008E+19</c:v>
                </c:pt>
                <c:pt idx="85">
                  <c:v>9.2651950000000008E+19</c:v>
                </c:pt>
                <c:pt idx="86">
                  <c:v>9.3911950000000008E+19</c:v>
                </c:pt>
                <c:pt idx="87">
                  <c:v>9.4614950000000008E+19</c:v>
                </c:pt>
                <c:pt idx="88">
                  <c:v>9.6314950000000008E+19</c:v>
                </c:pt>
                <c:pt idx="89">
                  <c:v>9.7964950000000008E+19</c:v>
                </c:pt>
                <c:pt idx="90">
                  <c:v>9.9424950000000008E+19</c:v>
                </c:pt>
                <c:pt idx="91">
                  <c:v>1.0080495000000001E+20</c:v>
                </c:pt>
                <c:pt idx="92">
                  <c:v>1.0234495000000001E+20</c:v>
                </c:pt>
                <c:pt idx="93">
                  <c:v>1.0407495000000001E+20</c:v>
                </c:pt>
                <c:pt idx="94">
                  <c:v>1.0557495000000001E+20</c:v>
                </c:pt>
                <c:pt idx="95">
                  <c:v>1.0719495000000001E+20</c:v>
                </c:pt>
                <c:pt idx="96">
                  <c:v>1.0891495000000001E+20</c:v>
                </c:pt>
                <c:pt idx="97">
                  <c:v>1.1043495000000001E+20</c:v>
                </c:pt>
                <c:pt idx="98">
                  <c:v>1.1195495000000001E+20</c:v>
                </c:pt>
                <c:pt idx="99">
                  <c:v>1.1375495000000001E+20</c:v>
                </c:pt>
                <c:pt idx="100">
                  <c:v>1.1555495000000001E+20</c:v>
                </c:pt>
                <c:pt idx="101">
                  <c:v>1.1729495000000001E+20</c:v>
                </c:pt>
                <c:pt idx="102">
                  <c:v>1.1774395000000001E+20</c:v>
                </c:pt>
                <c:pt idx="103">
                  <c:v>1.1774395000000001E+20</c:v>
                </c:pt>
                <c:pt idx="104">
                  <c:v>1.1838624E+20</c:v>
                </c:pt>
                <c:pt idx="105">
                  <c:v>1.1981134E+20</c:v>
                </c:pt>
                <c:pt idx="106">
                  <c:v>1.2189874E+20</c:v>
                </c:pt>
                <c:pt idx="107">
                  <c:v>1.2407574E+20</c:v>
                </c:pt>
                <c:pt idx="108">
                  <c:v>1.2623824E+20</c:v>
                </c:pt>
                <c:pt idx="109">
                  <c:v>1.2841114E+20</c:v>
                </c:pt>
                <c:pt idx="110">
                  <c:v>1.3055034E+20</c:v>
                </c:pt>
                <c:pt idx="111">
                  <c:v>1.3274574E+20</c:v>
                </c:pt>
                <c:pt idx="112">
                  <c:v>1.3474554E+20</c:v>
                </c:pt>
                <c:pt idx="113">
                  <c:v>1.3702034E+20</c:v>
                </c:pt>
                <c:pt idx="114">
                  <c:v>1.3920584E+20</c:v>
                </c:pt>
                <c:pt idx="115">
                  <c:v>1.4112604E+20</c:v>
                </c:pt>
                <c:pt idx="116">
                  <c:v>1.4289104E+20</c:v>
                </c:pt>
                <c:pt idx="117">
                  <c:v>1.4476744E+20</c:v>
                </c:pt>
                <c:pt idx="118">
                  <c:v>1.4666984E+20</c:v>
                </c:pt>
                <c:pt idx="119">
                  <c:v>1.4747647000000001E+20</c:v>
                </c:pt>
                <c:pt idx="120">
                  <c:v>1.4980707000000001E+20</c:v>
                </c:pt>
                <c:pt idx="121">
                  <c:v>1.5220847000000001E+20</c:v>
                </c:pt>
                <c:pt idx="122">
                  <c:v>1.5398007000000001E+20</c:v>
                </c:pt>
                <c:pt idx="123">
                  <c:v>1.5432631000000001E+20</c:v>
                </c:pt>
                <c:pt idx="124">
                  <c:v>1.5589891000000001E+20</c:v>
                </c:pt>
                <c:pt idx="125">
                  <c:v>1.5795471000000001E+20</c:v>
                </c:pt>
                <c:pt idx="126">
                  <c:v>1.5984591000000001E+20</c:v>
                </c:pt>
                <c:pt idx="127">
                  <c:v>1.6195811000000001E+20</c:v>
                </c:pt>
                <c:pt idx="128">
                  <c:v>1.6410881000000002E+20</c:v>
                </c:pt>
                <c:pt idx="129">
                  <c:v>1.6620031000000004E+20</c:v>
                </c:pt>
                <c:pt idx="130">
                  <c:v>1.6729531000000004E+20</c:v>
                </c:pt>
                <c:pt idx="131">
                  <c:v>1.6933241000000002E+20</c:v>
                </c:pt>
                <c:pt idx="132">
                  <c:v>1.7104421000000002E+20</c:v>
                </c:pt>
                <c:pt idx="133">
                  <c:v>1.7313841000000002E+20</c:v>
                </c:pt>
                <c:pt idx="134">
                  <c:v>1.7316634000000002E+20</c:v>
                </c:pt>
                <c:pt idx="135">
                  <c:v>1.7503264E+20</c:v>
                </c:pt>
                <c:pt idx="136">
                  <c:v>1.7687494000000002E+20</c:v>
                </c:pt>
                <c:pt idx="137">
                  <c:v>1.7878564000000003E+20</c:v>
                </c:pt>
                <c:pt idx="138">
                  <c:v>1.8103634000000005E+20</c:v>
                </c:pt>
                <c:pt idx="139">
                  <c:v>1.8288914000000005E+20</c:v>
                </c:pt>
                <c:pt idx="140">
                  <c:v>1.8501264000000007E+20</c:v>
                </c:pt>
                <c:pt idx="141">
                  <c:v>1.8725814000000008E+20</c:v>
                </c:pt>
                <c:pt idx="142">
                  <c:v>1.8942344000000007E+20</c:v>
                </c:pt>
                <c:pt idx="143">
                  <c:v>1.9158124000000007E+20</c:v>
                </c:pt>
                <c:pt idx="144">
                  <c:v>1.9363994000000005E+20</c:v>
                </c:pt>
                <c:pt idx="145">
                  <c:v>1.9572464000000007E+20</c:v>
                </c:pt>
                <c:pt idx="146">
                  <c:v>1.9750764000000007E+20</c:v>
                </c:pt>
                <c:pt idx="147">
                  <c:v>1.9959684000000007E+20</c:v>
                </c:pt>
                <c:pt idx="148">
                  <c:v>2.0190234000000005E+20</c:v>
                </c:pt>
                <c:pt idx="149">
                  <c:v>2.0414274000000005E+20</c:v>
                </c:pt>
                <c:pt idx="150">
                  <c:v>2.0631024000000007E+20</c:v>
                </c:pt>
                <c:pt idx="151">
                  <c:v>2.0830374000000008E+20</c:v>
                </c:pt>
                <c:pt idx="152">
                  <c:v>2.105244400000001E+20</c:v>
                </c:pt>
                <c:pt idx="153">
                  <c:v>2.1223254000000008E+20</c:v>
                </c:pt>
                <c:pt idx="154">
                  <c:v>2.1377024000000007E+20</c:v>
                </c:pt>
                <c:pt idx="155">
                  <c:v>2.1581774000000008E+20</c:v>
                </c:pt>
                <c:pt idx="156">
                  <c:v>2.180940400000001E+20</c:v>
                </c:pt>
                <c:pt idx="157">
                  <c:v>2.1991174000000008E+20</c:v>
                </c:pt>
                <c:pt idx="158">
                  <c:v>2.220816400000001E+20</c:v>
                </c:pt>
                <c:pt idx="159">
                  <c:v>2.2344474000000011E+20</c:v>
                </c:pt>
                <c:pt idx="160">
                  <c:v>2.255616400000001E+20</c:v>
                </c:pt>
                <c:pt idx="161">
                  <c:v>2.275910400000001E+20</c:v>
                </c:pt>
                <c:pt idx="162">
                  <c:v>2.298154400000001E+20</c:v>
                </c:pt>
                <c:pt idx="163">
                  <c:v>2.320864400000001E+20</c:v>
                </c:pt>
                <c:pt idx="164">
                  <c:v>2.343576400000001E+20</c:v>
                </c:pt>
                <c:pt idx="165">
                  <c:v>2.366372400000001E+20</c:v>
                </c:pt>
                <c:pt idx="166">
                  <c:v>2.375173600000001E+20</c:v>
                </c:pt>
                <c:pt idx="167">
                  <c:v>2.3962766000000008E+20</c:v>
                </c:pt>
                <c:pt idx="168">
                  <c:v>2.4178406000000008E+20</c:v>
                </c:pt>
                <c:pt idx="169">
                  <c:v>2.4394976000000007E+20</c:v>
                </c:pt>
                <c:pt idx="170">
                  <c:v>2.4608796000000007E+20</c:v>
                </c:pt>
                <c:pt idx="171">
                  <c:v>2.4819916000000007E+20</c:v>
                </c:pt>
                <c:pt idx="172">
                  <c:v>2.5041496000000007E+20</c:v>
                </c:pt>
                <c:pt idx="173">
                  <c:v>2.5269386000000005E+20</c:v>
                </c:pt>
                <c:pt idx="174">
                  <c:v>2.5495286000000005E+20</c:v>
                </c:pt>
                <c:pt idx="175">
                  <c:v>2.5712436000000003E+20</c:v>
                </c:pt>
                <c:pt idx="176">
                  <c:v>2.5920356000000003E+20</c:v>
                </c:pt>
                <c:pt idx="177">
                  <c:v>2.6132006000000002E+20</c:v>
                </c:pt>
                <c:pt idx="178">
                  <c:v>2.6360526000000002E+20</c:v>
                </c:pt>
                <c:pt idx="179">
                  <c:v>2.6590426000000002E+20</c:v>
                </c:pt>
                <c:pt idx="180">
                  <c:v>2.6798206000000002E+20</c:v>
                </c:pt>
                <c:pt idx="181">
                  <c:v>2.7019426000000002E+20</c:v>
                </c:pt>
                <c:pt idx="182">
                  <c:v>2.7168526000000002E+20</c:v>
                </c:pt>
                <c:pt idx="183">
                  <c:v>2.7306106000000002E+20</c:v>
                </c:pt>
                <c:pt idx="184">
                  <c:v>2.7400811000000001E+20</c:v>
                </c:pt>
                <c:pt idx="185">
                  <c:v>2.7519961000000002E+20</c:v>
                </c:pt>
                <c:pt idx="186">
                  <c:v>2.7642031000000004E+20</c:v>
                </c:pt>
                <c:pt idx="187">
                  <c:v>2.7773011000000004E+20</c:v>
                </c:pt>
                <c:pt idx="188">
                  <c:v>2.7904961000000002E+20</c:v>
                </c:pt>
                <c:pt idx="189">
                  <c:v>2.8029021000000002E+20</c:v>
                </c:pt>
                <c:pt idx="190">
                  <c:v>2.8160661000000002E+20</c:v>
                </c:pt>
                <c:pt idx="191">
                  <c:v>2.8291181000000002E+20</c:v>
                </c:pt>
                <c:pt idx="192">
                  <c:v>2.8422661000000002E+20</c:v>
                </c:pt>
                <c:pt idx="193">
                  <c:v>2.8553841000000002E+20</c:v>
                </c:pt>
                <c:pt idx="194">
                  <c:v>2.8689391000000004E+20</c:v>
                </c:pt>
                <c:pt idx="195">
                  <c:v>2.8781220000000003E+20</c:v>
                </c:pt>
                <c:pt idx="196">
                  <c:v>2.8895990000000002E+20</c:v>
                </c:pt>
                <c:pt idx="197">
                  <c:v>2.9026420000000003E+20</c:v>
                </c:pt>
                <c:pt idx="198">
                  <c:v>2.9142170000000005E+20</c:v>
                </c:pt>
                <c:pt idx="199">
                  <c:v>2.9267920000000007E+20</c:v>
                </c:pt>
                <c:pt idx="200">
                  <c:v>2.9395550000000008E+20</c:v>
                </c:pt>
                <c:pt idx="201">
                  <c:v>2.9443310000000008E+20</c:v>
                </c:pt>
                <c:pt idx="202">
                  <c:v>2.9558210000000005E+20</c:v>
                </c:pt>
                <c:pt idx="203">
                  <c:v>2.9702290000000005E+20</c:v>
                </c:pt>
                <c:pt idx="204">
                  <c:v>2.9895930000000005E+20</c:v>
                </c:pt>
                <c:pt idx="205">
                  <c:v>3.0095190000000002E+20</c:v>
                </c:pt>
                <c:pt idx="206">
                  <c:v>3.0326649999999998E+20</c:v>
                </c:pt>
                <c:pt idx="207">
                  <c:v>3.0550249999999998E+20</c:v>
                </c:pt>
                <c:pt idx="208">
                  <c:v>3.0772150000000002E+20</c:v>
                </c:pt>
                <c:pt idx="209">
                  <c:v>3.0993140000000003E+20</c:v>
                </c:pt>
                <c:pt idx="210">
                  <c:v>3.1191570000000005E+20</c:v>
                </c:pt>
                <c:pt idx="211">
                  <c:v>3.1419300000000003E+20</c:v>
                </c:pt>
                <c:pt idx="212">
                  <c:v>3.1626670000000002E+20</c:v>
                </c:pt>
                <c:pt idx="213">
                  <c:v>3.1836900000000003E+20</c:v>
                </c:pt>
                <c:pt idx="214">
                  <c:v>3.2051740000000003E+20</c:v>
                </c:pt>
                <c:pt idx="215">
                  <c:v>3.2234500000000003E+20</c:v>
                </c:pt>
                <c:pt idx="216">
                  <c:v>3.2448010000000005E+20</c:v>
                </c:pt>
                <c:pt idx="217">
                  <c:v>3.2616970000000005E+20</c:v>
                </c:pt>
                <c:pt idx="218">
                  <c:v>3.2834110000000008E+20</c:v>
                </c:pt>
                <c:pt idx="219">
                  <c:v>3.303498000000001E+20</c:v>
                </c:pt>
                <c:pt idx="220">
                  <c:v>3.3166520000000007E+20</c:v>
                </c:pt>
                <c:pt idx="221">
                  <c:v>3.338362000000001E+20</c:v>
                </c:pt>
                <c:pt idx="222">
                  <c:v>3.359970000000001E+20</c:v>
                </c:pt>
                <c:pt idx="223">
                  <c:v>3.3820230000000008E+20</c:v>
                </c:pt>
                <c:pt idx="224">
                  <c:v>3.4028080000000007E+20</c:v>
                </c:pt>
                <c:pt idx="225">
                  <c:v>3.421634000000001E+20</c:v>
                </c:pt>
                <c:pt idx="226">
                  <c:v>3.4355680000000013E+20</c:v>
                </c:pt>
                <c:pt idx="227">
                  <c:v>3.4425840000000013E+20</c:v>
                </c:pt>
                <c:pt idx="228">
                  <c:v>3.4615660000000016E+20</c:v>
                </c:pt>
                <c:pt idx="229">
                  <c:v>3.483940000000002E+20</c:v>
                </c:pt>
                <c:pt idx="230">
                  <c:v>3.505912000000002E+20</c:v>
                </c:pt>
                <c:pt idx="231">
                  <c:v>3.5288110000000021E+20</c:v>
                </c:pt>
                <c:pt idx="232">
                  <c:v>3.550608000000002E+20</c:v>
                </c:pt>
                <c:pt idx="233">
                  <c:v>3.5726450000000018E+20</c:v>
                </c:pt>
                <c:pt idx="234">
                  <c:v>3.594332000000002E+20</c:v>
                </c:pt>
                <c:pt idx="235">
                  <c:v>3.6159730000000018E+20</c:v>
                </c:pt>
                <c:pt idx="236">
                  <c:v>3.6358220000000016E+20</c:v>
                </c:pt>
                <c:pt idx="237">
                  <c:v>3.6580940000000016E+20</c:v>
                </c:pt>
                <c:pt idx="238">
                  <c:v>3.6814980000000016E+20</c:v>
                </c:pt>
                <c:pt idx="239">
                  <c:v>3.7041820000000016E+20</c:v>
                </c:pt>
                <c:pt idx="240">
                  <c:v>3.7256980000000016E+20</c:v>
                </c:pt>
                <c:pt idx="241">
                  <c:v>3.7431940000000016E+20</c:v>
                </c:pt>
                <c:pt idx="242">
                  <c:v>3.7660810000000018E+20</c:v>
                </c:pt>
                <c:pt idx="243">
                  <c:v>3.7883910000000015E+20</c:v>
                </c:pt>
                <c:pt idx="244">
                  <c:v>3.8116780000000016E+20</c:v>
                </c:pt>
                <c:pt idx="245">
                  <c:v>3.8356430000000015E+20</c:v>
                </c:pt>
                <c:pt idx="246">
                  <c:v>3.8572730000000011E+20</c:v>
                </c:pt>
                <c:pt idx="247">
                  <c:v>3.8806680000000013E+20</c:v>
                </c:pt>
                <c:pt idx="248">
                  <c:v>3.9034310000000015E+20</c:v>
                </c:pt>
                <c:pt idx="249">
                  <c:v>3.9270090000000011E+20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B-3340-9088-01FF06F89AA7}"/>
            </c:ext>
          </c:extLst>
        </c:ser>
        <c:ser>
          <c:idx val="0"/>
          <c:order val="2"/>
          <c:tx>
            <c:strRef>
              <c:f>'FY16'!$V$1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'FY16'!$J$2:$J$1000</c:f>
              <c:numCache>
                <c:formatCode>m/d/yy;@</c:formatCode>
                <c:ptCount val="999"/>
                <c:pt idx="0">
                  <c:v>42300</c:v>
                </c:pt>
                <c:pt idx="1">
                  <c:v>42301</c:v>
                </c:pt>
                <c:pt idx="2">
                  <c:v>42302</c:v>
                </c:pt>
                <c:pt idx="3">
                  <c:v>42303</c:v>
                </c:pt>
                <c:pt idx="4">
                  <c:v>42304</c:v>
                </c:pt>
                <c:pt idx="5">
                  <c:v>42305</c:v>
                </c:pt>
                <c:pt idx="6">
                  <c:v>42306</c:v>
                </c:pt>
                <c:pt idx="7">
                  <c:v>42307</c:v>
                </c:pt>
                <c:pt idx="8">
                  <c:v>42308</c:v>
                </c:pt>
                <c:pt idx="9">
                  <c:v>42309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42315</c:v>
                </c:pt>
                <c:pt idx="16">
                  <c:v>42316</c:v>
                </c:pt>
                <c:pt idx="17">
                  <c:v>42317</c:v>
                </c:pt>
                <c:pt idx="18">
                  <c:v>42318</c:v>
                </c:pt>
                <c:pt idx="19">
                  <c:v>42319</c:v>
                </c:pt>
                <c:pt idx="20">
                  <c:v>42320</c:v>
                </c:pt>
                <c:pt idx="21">
                  <c:v>42321</c:v>
                </c:pt>
                <c:pt idx="22">
                  <c:v>42322</c:v>
                </c:pt>
                <c:pt idx="23">
                  <c:v>42323</c:v>
                </c:pt>
                <c:pt idx="24">
                  <c:v>42324</c:v>
                </c:pt>
                <c:pt idx="25">
                  <c:v>42325</c:v>
                </c:pt>
                <c:pt idx="26">
                  <c:v>42326</c:v>
                </c:pt>
                <c:pt idx="27">
                  <c:v>42327</c:v>
                </c:pt>
                <c:pt idx="28">
                  <c:v>42328</c:v>
                </c:pt>
                <c:pt idx="29">
                  <c:v>42329</c:v>
                </c:pt>
                <c:pt idx="30">
                  <c:v>42330</c:v>
                </c:pt>
                <c:pt idx="31">
                  <c:v>42331</c:v>
                </c:pt>
                <c:pt idx="32">
                  <c:v>42332</c:v>
                </c:pt>
                <c:pt idx="33">
                  <c:v>42333</c:v>
                </c:pt>
                <c:pt idx="34">
                  <c:v>42334</c:v>
                </c:pt>
                <c:pt idx="35">
                  <c:v>42335</c:v>
                </c:pt>
                <c:pt idx="36">
                  <c:v>42336</c:v>
                </c:pt>
                <c:pt idx="37">
                  <c:v>42337</c:v>
                </c:pt>
                <c:pt idx="38">
                  <c:v>42338</c:v>
                </c:pt>
                <c:pt idx="39">
                  <c:v>42339</c:v>
                </c:pt>
                <c:pt idx="40">
                  <c:v>42340</c:v>
                </c:pt>
                <c:pt idx="41">
                  <c:v>42341</c:v>
                </c:pt>
                <c:pt idx="42">
                  <c:v>42342</c:v>
                </c:pt>
                <c:pt idx="43">
                  <c:v>42343</c:v>
                </c:pt>
                <c:pt idx="44">
                  <c:v>42344</c:v>
                </c:pt>
                <c:pt idx="45">
                  <c:v>42345</c:v>
                </c:pt>
                <c:pt idx="46">
                  <c:v>42346</c:v>
                </c:pt>
                <c:pt idx="47">
                  <c:v>42347</c:v>
                </c:pt>
                <c:pt idx="48">
                  <c:v>42348</c:v>
                </c:pt>
                <c:pt idx="49">
                  <c:v>42349</c:v>
                </c:pt>
                <c:pt idx="50">
                  <c:v>42350</c:v>
                </c:pt>
                <c:pt idx="51">
                  <c:v>42351</c:v>
                </c:pt>
                <c:pt idx="52">
                  <c:v>42352</c:v>
                </c:pt>
                <c:pt idx="53">
                  <c:v>42353</c:v>
                </c:pt>
                <c:pt idx="54">
                  <c:v>42354</c:v>
                </c:pt>
                <c:pt idx="55">
                  <c:v>42355</c:v>
                </c:pt>
                <c:pt idx="56">
                  <c:v>42356</c:v>
                </c:pt>
                <c:pt idx="57">
                  <c:v>42357</c:v>
                </c:pt>
                <c:pt idx="58">
                  <c:v>42358</c:v>
                </c:pt>
                <c:pt idx="59">
                  <c:v>42359</c:v>
                </c:pt>
                <c:pt idx="60">
                  <c:v>42360</c:v>
                </c:pt>
                <c:pt idx="61">
                  <c:v>42361</c:v>
                </c:pt>
                <c:pt idx="62">
                  <c:v>42362</c:v>
                </c:pt>
                <c:pt idx="63">
                  <c:v>42363</c:v>
                </c:pt>
                <c:pt idx="64">
                  <c:v>42364</c:v>
                </c:pt>
                <c:pt idx="65">
                  <c:v>42365</c:v>
                </c:pt>
                <c:pt idx="66">
                  <c:v>42366</c:v>
                </c:pt>
                <c:pt idx="67">
                  <c:v>42367</c:v>
                </c:pt>
                <c:pt idx="68">
                  <c:v>42368</c:v>
                </c:pt>
                <c:pt idx="69">
                  <c:v>42369</c:v>
                </c:pt>
                <c:pt idx="70">
                  <c:v>42370</c:v>
                </c:pt>
                <c:pt idx="71">
                  <c:v>42371</c:v>
                </c:pt>
                <c:pt idx="72">
                  <c:v>42372</c:v>
                </c:pt>
                <c:pt idx="73">
                  <c:v>42373</c:v>
                </c:pt>
                <c:pt idx="74">
                  <c:v>42374</c:v>
                </c:pt>
                <c:pt idx="75">
                  <c:v>42375</c:v>
                </c:pt>
                <c:pt idx="76">
                  <c:v>42376</c:v>
                </c:pt>
                <c:pt idx="77">
                  <c:v>42377</c:v>
                </c:pt>
                <c:pt idx="78">
                  <c:v>42378</c:v>
                </c:pt>
                <c:pt idx="79">
                  <c:v>42379</c:v>
                </c:pt>
                <c:pt idx="80">
                  <c:v>42380</c:v>
                </c:pt>
                <c:pt idx="81">
                  <c:v>42381</c:v>
                </c:pt>
                <c:pt idx="82">
                  <c:v>42382</c:v>
                </c:pt>
                <c:pt idx="83">
                  <c:v>42383</c:v>
                </c:pt>
                <c:pt idx="84">
                  <c:v>42384</c:v>
                </c:pt>
                <c:pt idx="85">
                  <c:v>42385</c:v>
                </c:pt>
                <c:pt idx="86">
                  <c:v>42386</c:v>
                </c:pt>
                <c:pt idx="87">
                  <c:v>42387</c:v>
                </c:pt>
                <c:pt idx="88">
                  <c:v>42388</c:v>
                </c:pt>
                <c:pt idx="89">
                  <c:v>42389</c:v>
                </c:pt>
                <c:pt idx="90">
                  <c:v>42390</c:v>
                </c:pt>
                <c:pt idx="91">
                  <c:v>42391</c:v>
                </c:pt>
                <c:pt idx="92">
                  <c:v>42392</c:v>
                </c:pt>
                <c:pt idx="93">
                  <c:v>42393</c:v>
                </c:pt>
                <c:pt idx="94">
                  <c:v>42394</c:v>
                </c:pt>
                <c:pt idx="95">
                  <c:v>42395</c:v>
                </c:pt>
                <c:pt idx="96">
                  <c:v>42396</c:v>
                </c:pt>
                <c:pt idx="97">
                  <c:v>42397</c:v>
                </c:pt>
                <c:pt idx="98">
                  <c:v>42398</c:v>
                </c:pt>
                <c:pt idx="99">
                  <c:v>42399</c:v>
                </c:pt>
                <c:pt idx="100">
                  <c:v>42400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42406</c:v>
                </c:pt>
                <c:pt idx="107">
                  <c:v>42407</c:v>
                </c:pt>
                <c:pt idx="108">
                  <c:v>42408</c:v>
                </c:pt>
                <c:pt idx="109">
                  <c:v>42409</c:v>
                </c:pt>
                <c:pt idx="110">
                  <c:v>42410</c:v>
                </c:pt>
                <c:pt idx="111">
                  <c:v>42411</c:v>
                </c:pt>
                <c:pt idx="112">
                  <c:v>42412</c:v>
                </c:pt>
                <c:pt idx="113">
                  <c:v>42413</c:v>
                </c:pt>
                <c:pt idx="114">
                  <c:v>42414</c:v>
                </c:pt>
                <c:pt idx="115">
                  <c:v>42415</c:v>
                </c:pt>
                <c:pt idx="116">
                  <c:v>42416</c:v>
                </c:pt>
                <c:pt idx="117">
                  <c:v>42417</c:v>
                </c:pt>
                <c:pt idx="118">
                  <c:v>42418</c:v>
                </c:pt>
                <c:pt idx="119">
                  <c:v>42419</c:v>
                </c:pt>
                <c:pt idx="120">
                  <c:v>42420</c:v>
                </c:pt>
                <c:pt idx="121">
                  <c:v>42421</c:v>
                </c:pt>
                <c:pt idx="122">
                  <c:v>42422</c:v>
                </c:pt>
                <c:pt idx="123">
                  <c:v>42423</c:v>
                </c:pt>
                <c:pt idx="124">
                  <c:v>42424</c:v>
                </c:pt>
                <c:pt idx="125">
                  <c:v>42425</c:v>
                </c:pt>
                <c:pt idx="126">
                  <c:v>42426</c:v>
                </c:pt>
                <c:pt idx="127">
                  <c:v>42427</c:v>
                </c:pt>
                <c:pt idx="128">
                  <c:v>42428</c:v>
                </c:pt>
                <c:pt idx="129">
                  <c:v>42429</c:v>
                </c:pt>
                <c:pt idx="130">
                  <c:v>42430</c:v>
                </c:pt>
                <c:pt idx="131">
                  <c:v>42431</c:v>
                </c:pt>
                <c:pt idx="132">
                  <c:v>42432</c:v>
                </c:pt>
                <c:pt idx="133">
                  <c:v>42433</c:v>
                </c:pt>
                <c:pt idx="134">
                  <c:v>42434</c:v>
                </c:pt>
                <c:pt idx="135">
                  <c:v>42435</c:v>
                </c:pt>
                <c:pt idx="136">
                  <c:v>42436</c:v>
                </c:pt>
                <c:pt idx="137">
                  <c:v>42437</c:v>
                </c:pt>
                <c:pt idx="138">
                  <c:v>42438</c:v>
                </c:pt>
                <c:pt idx="139">
                  <c:v>42439</c:v>
                </c:pt>
                <c:pt idx="140">
                  <c:v>42440</c:v>
                </c:pt>
                <c:pt idx="141">
                  <c:v>42441</c:v>
                </c:pt>
                <c:pt idx="142">
                  <c:v>42442</c:v>
                </c:pt>
                <c:pt idx="143">
                  <c:v>42443</c:v>
                </c:pt>
                <c:pt idx="144">
                  <c:v>42444</c:v>
                </c:pt>
                <c:pt idx="145">
                  <c:v>42445</c:v>
                </c:pt>
                <c:pt idx="146">
                  <c:v>42446</c:v>
                </c:pt>
                <c:pt idx="147">
                  <c:v>42447</c:v>
                </c:pt>
                <c:pt idx="148">
                  <c:v>42448</c:v>
                </c:pt>
                <c:pt idx="149">
                  <c:v>42449</c:v>
                </c:pt>
                <c:pt idx="150">
                  <c:v>42450</c:v>
                </c:pt>
                <c:pt idx="151">
                  <c:v>42451</c:v>
                </c:pt>
                <c:pt idx="152">
                  <c:v>42452</c:v>
                </c:pt>
                <c:pt idx="153">
                  <c:v>42453</c:v>
                </c:pt>
                <c:pt idx="154">
                  <c:v>42454</c:v>
                </c:pt>
                <c:pt idx="155">
                  <c:v>42455</c:v>
                </c:pt>
                <c:pt idx="156">
                  <c:v>42456</c:v>
                </c:pt>
                <c:pt idx="157">
                  <c:v>42457</c:v>
                </c:pt>
                <c:pt idx="158">
                  <c:v>42458</c:v>
                </c:pt>
                <c:pt idx="159">
                  <c:v>42459</c:v>
                </c:pt>
                <c:pt idx="160">
                  <c:v>42460</c:v>
                </c:pt>
                <c:pt idx="161">
                  <c:v>42461</c:v>
                </c:pt>
                <c:pt idx="162">
                  <c:v>42462</c:v>
                </c:pt>
                <c:pt idx="163">
                  <c:v>42463</c:v>
                </c:pt>
                <c:pt idx="164">
                  <c:v>42464</c:v>
                </c:pt>
                <c:pt idx="165">
                  <c:v>42465</c:v>
                </c:pt>
                <c:pt idx="166">
                  <c:v>42466</c:v>
                </c:pt>
                <c:pt idx="167">
                  <c:v>42467</c:v>
                </c:pt>
                <c:pt idx="168">
                  <c:v>42468</c:v>
                </c:pt>
                <c:pt idx="169">
                  <c:v>42469</c:v>
                </c:pt>
                <c:pt idx="170">
                  <c:v>42470</c:v>
                </c:pt>
                <c:pt idx="171">
                  <c:v>42471</c:v>
                </c:pt>
                <c:pt idx="172">
                  <c:v>42472</c:v>
                </c:pt>
                <c:pt idx="173">
                  <c:v>42473</c:v>
                </c:pt>
                <c:pt idx="174">
                  <c:v>42474</c:v>
                </c:pt>
                <c:pt idx="175">
                  <c:v>42475</c:v>
                </c:pt>
                <c:pt idx="176">
                  <c:v>42476</c:v>
                </c:pt>
                <c:pt idx="177">
                  <c:v>42477</c:v>
                </c:pt>
                <c:pt idx="178">
                  <c:v>42478</c:v>
                </c:pt>
                <c:pt idx="179">
                  <c:v>42479</c:v>
                </c:pt>
                <c:pt idx="180">
                  <c:v>42480</c:v>
                </c:pt>
                <c:pt idx="181">
                  <c:v>42481</c:v>
                </c:pt>
                <c:pt idx="182">
                  <c:v>42482</c:v>
                </c:pt>
                <c:pt idx="183">
                  <c:v>42483</c:v>
                </c:pt>
                <c:pt idx="184">
                  <c:v>42484</c:v>
                </c:pt>
                <c:pt idx="185">
                  <c:v>42485</c:v>
                </c:pt>
                <c:pt idx="186">
                  <c:v>42486</c:v>
                </c:pt>
                <c:pt idx="187">
                  <c:v>42487</c:v>
                </c:pt>
                <c:pt idx="188">
                  <c:v>42488</c:v>
                </c:pt>
                <c:pt idx="189">
                  <c:v>42489</c:v>
                </c:pt>
                <c:pt idx="190">
                  <c:v>42490</c:v>
                </c:pt>
                <c:pt idx="191">
                  <c:v>42491</c:v>
                </c:pt>
                <c:pt idx="192">
                  <c:v>42492</c:v>
                </c:pt>
                <c:pt idx="193">
                  <c:v>42493</c:v>
                </c:pt>
                <c:pt idx="194">
                  <c:v>42494</c:v>
                </c:pt>
                <c:pt idx="195">
                  <c:v>42495</c:v>
                </c:pt>
                <c:pt idx="196">
                  <c:v>42496</c:v>
                </c:pt>
                <c:pt idx="197">
                  <c:v>42497</c:v>
                </c:pt>
                <c:pt idx="198">
                  <c:v>42498</c:v>
                </c:pt>
                <c:pt idx="199">
                  <c:v>42499</c:v>
                </c:pt>
                <c:pt idx="200">
                  <c:v>42500</c:v>
                </c:pt>
                <c:pt idx="201">
                  <c:v>42501</c:v>
                </c:pt>
                <c:pt idx="202">
                  <c:v>42502</c:v>
                </c:pt>
                <c:pt idx="203">
                  <c:v>42503</c:v>
                </c:pt>
                <c:pt idx="204">
                  <c:v>42504</c:v>
                </c:pt>
                <c:pt idx="205">
                  <c:v>42505</c:v>
                </c:pt>
                <c:pt idx="206">
                  <c:v>42506</c:v>
                </c:pt>
                <c:pt idx="207">
                  <c:v>42507</c:v>
                </c:pt>
                <c:pt idx="208">
                  <c:v>42508</c:v>
                </c:pt>
                <c:pt idx="209">
                  <c:v>42509</c:v>
                </c:pt>
                <c:pt idx="210">
                  <c:v>42510</c:v>
                </c:pt>
                <c:pt idx="211">
                  <c:v>42511</c:v>
                </c:pt>
                <c:pt idx="212">
                  <c:v>42512</c:v>
                </c:pt>
                <c:pt idx="213">
                  <c:v>42513</c:v>
                </c:pt>
                <c:pt idx="214">
                  <c:v>42514</c:v>
                </c:pt>
                <c:pt idx="215">
                  <c:v>42515</c:v>
                </c:pt>
                <c:pt idx="216">
                  <c:v>42516</c:v>
                </c:pt>
                <c:pt idx="217">
                  <c:v>42517</c:v>
                </c:pt>
                <c:pt idx="218">
                  <c:v>42518</c:v>
                </c:pt>
                <c:pt idx="219">
                  <c:v>42519</c:v>
                </c:pt>
                <c:pt idx="220">
                  <c:v>42520</c:v>
                </c:pt>
                <c:pt idx="221">
                  <c:v>42521</c:v>
                </c:pt>
                <c:pt idx="222">
                  <c:v>42522</c:v>
                </c:pt>
                <c:pt idx="223">
                  <c:v>42523</c:v>
                </c:pt>
                <c:pt idx="224">
                  <c:v>42524</c:v>
                </c:pt>
                <c:pt idx="225">
                  <c:v>42525</c:v>
                </c:pt>
                <c:pt idx="226">
                  <c:v>42526</c:v>
                </c:pt>
                <c:pt idx="227">
                  <c:v>42527</c:v>
                </c:pt>
                <c:pt idx="228">
                  <c:v>42528</c:v>
                </c:pt>
                <c:pt idx="229">
                  <c:v>42529</c:v>
                </c:pt>
                <c:pt idx="230">
                  <c:v>42530</c:v>
                </c:pt>
                <c:pt idx="231">
                  <c:v>42531</c:v>
                </c:pt>
                <c:pt idx="232">
                  <c:v>42532</c:v>
                </c:pt>
                <c:pt idx="233">
                  <c:v>42533</c:v>
                </c:pt>
                <c:pt idx="234">
                  <c:v>42534</c:v>
                </c:pt>
                <c:pt idx="235">
                  <c:v>42535</c:v>
                </c:pt>
                <c:pt idx="236">
                  <c:v>42536</c:v>
                </c:pt>
                <c:pt idx="237">
                  <c:v>42537</c:v>
                </c:pt>
                <c:pt idx="238">
                  <c:v>42538</c:v>
                </c:pt>
                <c:pt idx="239">
                  <c:v>42539</c:v>
                </c:pt>
                <c:pt idx="240">
                  <c:v>42540</c:v>
                </c:pt>
                <c:pt idx="241">
                  <c:v>42541</c:v>
                </c:pt>
                <c:pt idx="242">
                  <c:v>42542</c:v>
                </c:pt>
                <c:pt idx="243">
                  <c:v>42543</c:v>
                </c:pt>
                <c:pt idx="244">
                  <c:v>42544</c:v>
                </c:pt>
                <c:pt idx="245">
                  <c:v>42545</c:v>
                </c:pt>
                <c:pt idx="246">
                  <c:v>42546</c:v>
                </c:pt>
                <c:pt idx="247">
                  <c:v>42547</c:v>
                </c:pt>
                <c:pt idx="248">
                  <c:v>42548</c:v>
                </c:pt>
                <c:pt idx="249">
                  <c:v>42549</c:v>
                </c:pt>
              </c:numCache>
            </c:numRef>
          </c:xVal>
          <c:yVal>
            <c:numRef>
              <c:f>'FY16'!$L$2:$L$1000</c:f>
              <c:numCache>
                <c:formatCode>0.000E+00</c:formatCode>
                <c:ptCount val="999"/>
                <c:pt idx="0">
                  <c:v>1.42E+17</c:v>
                </c:pt>
                <c:pt idx="1">
                  <c:v>9.66E+17</c:v>
                </c:pt>
                <c:pt idx="2">
                  <c:v>1.696E+18</c:v>
                </c:pt>
                <c:pt idx="3">
                  <c:v>2.5E+18</c:v>
                </c:pt>
                <c:pt idx="4">
                  <c:v>3.386E+18</c:v>
                </c:pt>
                <c:pt idx="5">
                  <c:v>4.306E+18</c:v>
                </c:pt>
                <c:pt idx="6">
                  <c:v>4.681E+18</c:v>
                </c:pt>
                <c:pt idx="7">
                  <c:v>5.566E+18</c:v>
                </c:pt>
                <c:pt idx="8">
                  <c:v>6.564E+18</c:v>
                </c:pt>
                <c:pt idx="9">
                  <c:v>7.584E+18</c:v>
                </c:pt>
                <c:pt idx="10">
                  <c:v>8.445E+18</c:v>
                </c:pt>
                <c:pt idx="11">
                  <c:v>9.07E+18</c:v>
                </c:pt>
                <c:pt idx="12">
                  <c:v>9.967E+18</c:v>
                </c:pt>
                <c:pt idx="13">
                  <c:v>1.0893E+19</c:v>
                </c:pt>
                <c:pt idx="14">
                  <c:v>1.1683E+19</c:v>
                </c:pt>
                <c:pt idx="15">
                  <c:v>1.2053E+19</c:v>
                </c:pt>
                <c:pt idx="16">
                  <c:v>1.2927E+19</c:v>
                </c:pt>
                <c:pt idx="17">
                  <c:v>1.3211E+19</c:v>
                </c:pt>
                <c:pt idx="18">
                  <c:v>1.3319E+19</c:v>
                </c:pt>
                <c:pt idx="19">
                  <c:v>1.3943E+19</c:v>
                </c:pt>
                <c:pt idx="20">
                  <c:v>1.4363E+19</c:v>
                </c:pt>
                <c:pt idx="21">
                  <c:v>1.5158E+19</c:v>
                </c:pt>
                <c:pt idx="22">
                  <c:v>1.6188E+19</c:v>
                </c:pt>
                <c:pt idx="23">
                  <c:v>1.7068E+19</c:v>
                </c:pt>
                <c:pt idx="24">
                  <c:v>1.7653E+19</c:v>
                </c:pt>
                <c:pt idx="25">
                  <c:v>1.819E+19</c:v>
                </c:pt>
                <c:pt idx="26">
                  <c:v>1.8982E+19</c:v>
                </c:pt>
                <c:pt idx="27">
                  <c:v>2.0222E+19</c:v>
                </c:pt>
                <c:pt idx="28">
                  <c:v>2.1472E+19</c:v>
                </c:pt>
                <c:pt idx="29">
                  <c:v>2.2642E+19</c:v>
                </c:pt>
                <c:pt idx="30">
                  <c:v>2.3852E+19</c:v>
                </c:pt>
                <c:pt idx="31">
                  <c:v>2.4892E+19</c:v>
                </c:pt>
                <c:pt idx="32">
                  <c:v>2.5992E+19</c:v>
                </c:pt>
                <c:pt idx="33">
                  <c:v>2.7322E+19</c:v>
                </c:pt>
                <c:pt idx="34">
                  <c:v>2.8652E+19</c:v>
                </c:pt>
                <c:pt idx="35">
                  <c:v>3.0002E+19</c:v>
                </c:pt>
                <c:pt idx="36">
                  <c:v>3.1362E+19</c:v>
                </c:pt>
                <c:pt idx="37">
                  <c:v>3.2732E+19</c:v>
                </c:pt>
                <c:pt idx="38">
                  <c:v>3.4062E+19</c:v>
                </c:pt>
                <c:pt idx="39">
                  <c:v>3.5422E+19</c:v>
                </c:pt>
                <c:pt idx="40">
                  <c:v>3.5963E+19</c:v>
                </c:pt>
                <c:pt idx="41">
                  <c:v>3.7283E+19</c:v>
                </c:pt>
                <c:pt idx="42">
                  <c:v>3.8573E+19</c:v>
                </c:pt>
                <c:pt idx="43">
                  <c:v>3.9883E+19</c:v>
                </c:pt>
                <c:pt idx="44">
                  <c:v>4.1203E+19</c:v>
                </c:pt>
                <c:pt idx="45">
                  <c:v>4.2523E+19</c:v>
                </c:pt>
                <c:pt idx="46">
                  <c:v>4.3663E+19</c:v>
                </c:pt>
                <c:pt idx="47">
                  <c:v>4.401E+19</c:v>
                </c:pt>
                <c:pt idx="48">
                  <c:v>4.511E+19</c:v>
                </c:pt>
                <c:pt idx="49">
                  <c:v>4.638E+19</c:v>
                </c:pt>
                <c:pt idx="50">
                  <c:v>4.762E+19</c:v>
                </c:pt>
                <c:pt idx="51">
                  <c:v>4.873E+19</c:v>
                </c:pt>
                <c:pt idx="52">
                  <c:v>4.9642E+19</c:v>
                </c:pt>
                <c:pt idx="53">
                  <c:v>5.0992E+19</c:v>
                </c:pt>
                <c:pt idx="54">
                  <c:v>5.2172E+19</c:v>
                </c:pt>
                <c:pt idx="55">
                  <c:v>5.3582E+19</c:v>
                </c:pt>
                <c:pt idx="56">
                  <c:v>5.5012E+19</c:v>
                </c:pt>
                <c:pt idx="57">
                  <c:v>5.6402E+19</c:v>
                </c:pt>
                <c:pt idx="58">
                  <c:v>5.7902E+19</c:v>
                </c:pt>
                <c:pt idx="59">
                  <c:v>5.9332E+19</c:v>
                </c:pt>
                <c:pt idx="60">
                  <c:v>6.0652E+19</c:v>
                </c:pt>
                <c:pt idx="61">
                  <c:v>6.2022E+19</c:v>
                </c:pt>
                <c:pt idx="62">
                  <c:v>6.3262E+19</c:v>
                </c:pt>
                <c:pt idx="63">
                  <c:v>6.4612E+19</c:v>
                </c:pt>
                <c:pt idx="64">
                  <c:v>6.6152E+19</c:v>
                </c:pt>
                <c:pt idx="65">
                  <c:v>6.7712E+19</c:v>
                </c:pt>
                <c:pt idx="66">
                  <c:v>6.9282E+19</c:v>
                </c:pt>
                <c:pt idx="67">
                  <c:v>7.0472E+19</c:v>
                </c:pt>
                <c:pt idx="68">
                  <c:v>7.0839E+19</c:v>
                </c:pt>
                <c:pt idx="69">
                  <c:v>7.1593E+19</c:v>
                </c:pt>
                <c:pt idx="70">
                  <c:v>7.3053E+19</c:v>
                </c:pt>
                <c:pt idx="71">
                  <c:v>7.4373E+19</c:v>
                </c:pt>
                <c:pt idx="72">
                  <c:v>7.5813E+19</c:v>
                </c:pt>
                <c:pt idx="73">
                  <c:v>7.7093E+19</c:v>
                </c:pt>
                <c:pt idx="74">
                  <c:v>7.85071E+19</c:v>
                </c:pt>
                <c:pt idx="75">
                  <c:v>8.00371E+19</c:v>
                </c:pt>
                <c:pt idx="76">
                  <c:v>8.16371E+19</c:v>
                </c:pt>
                <c:pt idx="77">
                  <c:v>8.30171E+19</c:v>
                </c:pt>
                <c:pt idx="78">
                  <c:v>8.46171E+19</c:v>
                </c:pt>
                <c:pt idx="79">
                  <c:v>8.60971E+19</c:v>
                </c:pt>
                <c:pt idx="80">
                  <c:v>8.72271E+19</c:v>
                </c:pt>
                <c:pt idx="81">
                  <c:v>8.86671E+19</c:v>
                </c:pt>
                <c:pt idx="82">
                  <c:v>8.91811E+19</c:v>
                </c:pt>
                <c:pt idx="83">
                  <c:v>8.91811E+19</c:v>
                </c:pt>
                <c:pt idx="84">
                  <c:v>8.918492E+19</c:v>
                </c:pt>
                <c:pt idx="85">
                  <c:v>8.938192E+19</c:v>
                </c:pt>
                <c:pt idx="86">
                  <c:v>9.061192E+19</c:v>
                </c:pt>
                <c:pt idx="87">
                  <c:v>9.131492E+19</c:v>
                </c:pt>
                <c:pt idx="88">
                  <c:v>9.300492E+19</c:v>
                </c:pt>
                <c:pt idx="89">
                  <c:v>9.465492E+19</c:v>
                </c:pt>
                <c:pt idx="90">
                  <c:v>9.607492E+19</c:v>
                </c:pt>
                <c:pt idx="91">
                  <c:v>9.745492E+19</c:v>
                </c:pt>
                <c:pt idx="92">
                  <c:v>9.896492E+19</c:v>
                </c:pt>
                <c:pt idx="93">
                  <c:v>1.0069492E+20</c:v>
                </c:pt>
                <c:pt idx="94">
                  <c:v>1.0196492E+20</c:v>
                </c:pt>
                <c:pt idx="95">
                  <c:v>1.0351492E+20</c:v>
                </c:pt>
                <c:pt idx="96">
                  <c:v>1.0522492E+20</c:v>
                </c:pt>
                <c:pt idx="97">
                  <c:v>1.0673492E+20</c:v>
                </c:pt>
                <c:pt idx="98">
                  <c:v>1.0824492E+20</c:v>
                </c:pt>
                <c:pt idx="99">
                  <c:v>1.1003492E+20</c:v>
                </c:pt>
                <c:pt idx="100">
                  <c:v>1.1182492E+20</c:v>
                </c:pt>
                <c:pt idx="101">
                  <c:v>1.1356492E+20</c:v>
                </c:pt>
                <c:pt idx="102">
                  <c:v>1.1401392E+20</c:v>
                </c:pt>
                <c:pt idx="103">
                  <c:v>1.1401392E+20</c:v>
                </c:pt>
                <c:pt idx="104">
                  <c:v>1.1465608E+20</c:v>
                </c:pt>
                <c:pt idx="105">
                  <c:v>1.1607518E+20</c:v>
                </c:pt>
                <c:pt idx="106">
                  <c:v>1.1815638E+20</c:v>
                </c:pt>
                <c:pt idx="107">
                  <c:v>1.2027748E+20</c:v>
                </c:pt>
                <c:pt idx="108">
                  <c:v>1.2243448E+20</c:v>
                </c:pt>
                <c:pt idx="109">
                  <c:v>1.2460118E+20</c:v>
                </c:pt>
                <c:pt idx="110">
                  <c:v>1.2673398E+20</c:v>
                </c:pt>
                <c:pt idx="111">
                  <c:v>1.2892228E+20</c:v>
                </c:pt>
                <c:pt idx="112">
                  <c:v>1.3091548E+20</c:v>
                </c:pt>
                <c:pt idx="113">
                  <c:v>1.3275338E+20</c:v>
                </c:pt>
                <c:pt idx="114">
                  <c:v>1.3369604999999999E+20</c:v>
                </c:pt>
                <c:pt idx="115">
                  <c:v>1.3557444999999999E+20</c:v>
                </c:pt>
                <c:pt idx="116">
                  <c:v>1.3702634999999999E+20</c:v>
                </c:pt>
                <c:pt idx="117">
                  <c:v>1.3798708999999999E+20</c:v>
                </c:pt>
                <c:pt idx="118">
                  <c:v>1.3930518999999999E+20</c:v>
                </c:pt>
                <c:pt idx="119">
                  <c:v>1.4011166999999999E+20</c:v>
                </c:pt>
                <c:pt idx="120">
                  <c:v>1.4243556999999999E+20</c:v>
                </c:pt>
                <c:pt idx="121">
                  <c:v>1.4482996999999999E+20</c:v>
                </c:pt>
                <c:pt idx="122">
                  <c:v>1.4660126999999999E+20</c:v>
                </c:pt>
                <c:pt idx="123">
                  <c:v>1.4694734999999999E+20</c:v>
                </c:pt>
                <c:pt idx="124">
                  <c:v>1.4851664999999999E+20</c:v>
                </c:pt>
                <c:pt idx="125">
                  <c:v>1.5056704999999999E+20</c:v>
                </c:pt>
                <c:pt idx="126">
                  <c:v>1.5221454999999998E+20</c:v>
                </c:pt>
                <c:pt idx="127">
                  <c:v>1.5432094999999998E+20</c:v>
                </c:pt>
                <c:pt idx="128">
                  <c:v>1.5646524999999999E+20</c:v>
                </c:pt>
                <c:pt idx="129">
                  <c:v>1.5854075000000001E+20</c:v>
                </c:pt>
                <c:pt idx="130">
                  <c:v>1.5962995000000001E+20</c:v>
                </c:pt>
                <c:pt idx="131">
                  <c:v>1.6166025000000002E+20</c:v>
                </c:pt>
                <c:pt idx="132">
                  <c:v>1.6334655000000004E+20</c:v>
                </c:pt>
                <c:pt idx="133">
                  <c:v>1.6543335000000004E+20</c:v>
                </c:pt>
                <c:pt idx="134">
                  <c:v>1.6543335000000004E+20</c:v>
                </c:pt>
                <c:pt idx="135">
                  <c:v>1.6544939400000006E+20</c:v>
                </c:pt>
                <c:pt idx="136">
                  <c:v>1.6719019400000006E+20</c:v>
                </c:pt>
                <c:pt idx="137">
                  <c:v>1.6909429400000004E+20</c:v>
                </c:pt>
                <c:pt idx="138">
                  <c:v>1.7133829400000004E+20</c:v>
                </c:pt>
                <c:pt idx="139">
                  <c:v>1.7317789400000004E+20</c:v>
                </c:pt>
                <c:pt idx="140">
                  <c:v>1.7529539400000006E+20</c:v>
                </c:pt>
                <c:pt idx="141">
                  <c:v>1.7753439400000006E+20</c:v>
                </c:pt>
                <c:pt idx="142">
                  <c:v>1.7969419400000006E+20</c:v>
                </c:pt>
                <c:pt idx="143">
                  <c:v>1.8184539400000006E+20</c:v>
                </c:pt>
                <c:pt idx="144">
                  <c:v>1.8390389400000004E+20</c:v>
                </c:pt>
                <c:pt idx="145">
                  <c:v>1.8598209400000004E+20</c:v>
                </c:pt>
                <c:pt idx="146">
                  <c:v>1.8769049400000004E+20</c:v>
                </c:pt>
                <c:pt idx="147">
                  <c:v>1.8975789400000004E+20</c:v>
                </c:pt>
                <c:pt idx="148">
                  <c:v>1.9205679400000002E+20</c:v>
                </c:pt>
                <c:pt idx="149">
                  <c:v>1.9429069400000004E+20</c:v>
                </c:pt>
                <c:pt idx="150">
                  <c:v>1.9645169400000004E+20</c:v>
                </c:pt>
                <c:pt idx="151">
                  <c:v>1.9843899400000006E+20</c:v>
                </c:pt>
                <c:pt idx="152">
                  <c:v>2.0065389400000004E+20</c:v>
                </c:pt>
                <c:pt idx="153">
                  <c:v>2.0236169400000004E+20</c:v>
                </c:pt>
                <c:pt idx="154">
                  <c:v>2.0389409400000004E+20</c:v>
                </c:pt>
                <c:pt idx="155">
                  <c:v>2.0593489400000004E+20</c:v>
                </c:pt>
                <c:pt idx="156">
                  <c:v>2.0820479400000002E+20</c:v>
                </c:pt>
                <c:pt idx="157">
                  <c:v>2.0995619400000002E+20</c:v>
                </c:pt>
                <c:pt idx="158">
                  <c:v>2.1211999400000002E+20</c:v>
                </c:pt>
                <c:pt idx="159">
                  <c:v>2.1348269400000004E+20</c:v>
                </c:pt>
                <c:pt idx="160">
                  <c:v>2.1551689400000004E+20</c:v>
                </c:pt>
                <c:pt idx="161">
                  <c:v>2.1751109400000004E+20</c:v>
                </c:pt>
                <c:pt idx="162">
                  <c:v>2.1972909400000004E+20</c:v>
                </c:pt>
                <c:pt idx="163">
                  <c:v>2.2199329400000004E+20</c:v>
                </c:pt>
                <c:pt idx="164">
                  <c:v>2.2424869400000004E+20</c:v>
                </c:pt>
                <c:pt idx="165">
                  <c:v>2.2644259400000006E+20</c:v>
                </c:pt>
                <c:pt idx="166">
                  <c:v>2.2711705400000007E+20</c:v>
                </c:pt>
                <c:pt idx="167">
                  <c:v>2.2922105400000007E+20</c:v>
                </c:pt>
                <c:pt idx="168">
                  <c:v>2.3137205400000007E+20</c:v>
                </c:pt>
                <c:pt idx="169">
                  <c:v>2.3333045400000007E+20</c:v>
                </c:pt>
                <c:pt idx="170">
                  <c:v>2.3452185400000007E+20</c:v>
                </c:pt>
                <c:pt idx="171">
                  <c:v>2.3452185400000007E+20</c:v>
                </c:pt>
                <c:pt idx="172">
                  <c:v>2.3452185400000007E+20</c:v>
                </c:pt>
                <c:pt idx="173">
                  <c:v>2.3540941400000007E+20</c:v>
                </c:pt>
                <c:pt idx="174">
                  <c:v>2.3759231400000009E+20</c:v>
                </c:pt>
                <c:pt idx="175">
                  <c:v>2.3968471400000009E+20</c:v>
                </c:pt>
                <c:pt idx="176">
                  <c:v>2.4175741400000011E+20</c:v>
                </c:pt>
                <c:pt idx="177">
                  <c:v>2.4386741400000011E+20</c:v>
                </c:pt>
                <c:pt idx="178">
                  <c:v>2.4603391400000009E+20</c:v>
                </c:pt>
                <c:pt idx="179">
                  <c:v>2.4826471400000009E+20</c:v>
                </c:pt>
                <c:pt idx="180">
                  <c:v>2.5033681400000007E+20</c:v>
                </c:pt>
                <c:pt idx="181">
                  <c:v>2.5254231400000009E+20</c:v>
                </c:pt>
                <c:pt idx="182">
                  <c:v>2.5402671400000009E+20</c:v>
                </c:pt>
                <c:pt idx="183">
                  <c:v>2.5539611400000009E+20</c:v>
                </c:pt>
                <c:pt idx="184">
                  <c:v>2.5633973400000011E+20</c:v>
                </c:pt>
                <c:pt idx="185">
                  <c:v>2.5752773400000011E+20</c:v>
                </c:pt>
                <c:pt idx="186">
                  <c:v>2.5874493400000011E+20</c:v>
                </c:pt>
                <c:pt idx="187">
                  <c:v>2.6005083400000012E+20</c:v>
                </c:pt>
                <c:pt idx="188">
                  <c:v>2.6136653400000011E+20</c:v>
                </c:pt>
                <c:pt idx="189">
                  <c:v>2.6260343400000009E+20</c:v>
                </c:pt>
                <c:pt idx="190">
                  <c:v>2.6391593400000007E+20</c:v>
                </c:pt>
                <c:pt idx="191">
                  <c:v>2.6521513400000007E+20</c:v>
                </c:pt>
                <c:pt idx="192">
                  <c:v>2.6652653400000007E+20</c:v>
                </c:pt>
                <c:pt idx="193">
                  <c:v>2.6782613400000007E+20</c:v>
                </c:pt>
                <c:pt idx="194">
                  <c:v>2.6917763400000006E+20</c:v>
                </c:pt>
                <c:pt idx="195">
                  <c:v>2.7009224400000005E+20</c:v>
                </c:pt>
                <c:pt idx="196">
                  <c:v>2.7123964400000005E+20</c:v>
                </c:pt>
                <c:pt idx="197">
                  <c:v>2.7253354400000003E+20</c:v>
                </c:pt>
                <c:pt idx="198">
                  <c:v>2.7368734400000003E+20</c:v>
                </c:pt>
                <c:pt idx="199">
                  <c:v>2.7493574400000003E+20</c:v>
                </c:pt>
                <c:pt idx="200">
                  <c:v>2.7599174400000003E+20</c:v>
                </c:pt>
                <c:pt idx="201">
                  <c:v>2.7646925400000004E+20</c:v>
                </c:pt>
                <c:pt idx="202">
                  <c:v>2.7758435400000006E+20</c:v>
                </c:pt>
                <c:pt idx="203">
                  <c:v>2.7902125400000004E+20</c:v>
                </c:pt>
                <c:pt idx="204">
                  <c:v>2.8095195400000006E+20</c:v>
                </c:pt>
                <c:pt idx="205">
                  <c:v>2.8293825400000007E+20</c:v>
                </c:pt>
                <c:pt idx="206">
                  <c:v>2.8524565400000007E+20</c:v>
                </c:pt>
                <c:pt idx="207">
                  <c:v>2.8747515400000006E+20</c:v>
                </c:pt>
                <c:pt idx="208">
                  <c:v>2.8968805400000004E+20</c:v>
                </c:pt>
                <c:pt idx="209">
                  <c:v>2.9184475400000006E+20</c:v>
                </c:pt>
                <c:pt idx="210">
                  <c:v>2.9382875400000006E+20</c:v>
                </c:pt>
                <c:pt idx="211">
                  <c:v>2.9601575400000009E+20</c:v>
                </c:pt>
                <c:pt idx="212">
                  <c:v>2.9739325400000011E+20</c:v>
                </c:pt>
                <c:pt idx="213">
                  <c:v>2.9949075400000012E+20</c:v>
                </c:pt>
                <c:pt idx="214">
                  <c:v>3.0163275400000012E+20</c:v>
                </c:pt>
                <c:pt idx="215">
                  <c:v>3.0345385400000014E+20</c:v>
                </c:pt>
                <c:pt idx="216">
                  <c:v>3.0558235400000012E+20</c:v>
                </c:pt>
                <c:pt idx="217">
                  <c:v>3.0723525400000011E+20</c:v>
                </c:pt>
                <c:pt idx="218">
                  <c:v>3.0940005400000011E+20</c:v>
                </c:pt>
                <c:pt idx="219">
                  <c:v>3.1140245400000011E+20</c:v>
                </c:pt>
                <c:pt idx="220">
                  <c:v>3.1271185400000007E+20</c:v>
                </c:pt>
                <c:pt idx="221">
                  <c:v>3.1487865400000007E+20</c:v>
                </c:pt>
                <c:pt idx="222">
                  <c:v>3.1701865400000007E+20</c:v>
                </c:pt>
                <c:pt idx="223">
                  <c:v>3.1914095400000009E+20</c:v>
                </c:pt>
                <c:pt idx="224">
                  <c:v>3.2118745400000007E+20</c:v>
                </c:pt>
                <c:pt idx="225">
                  <c:v>3.2306445400000011E+20</c:v>
                </c:pt>
                <c:pt idx="226">
                  <c:v>3.2445445400000011E+20</c:v>
                </c:pt>
                <c:pt idx="227">
                  <c:v>3.2515589400000011E+20</c:v>
                </c:pt>
                <c:pt idx="228">
                  <c:v>3.2689069400000011E+20</c:v>
                </c:pt>
                <c:pt idx="229">
                  <c:v>3.2901759400000009E+20</c:v>
                </c:pt>
                <c:pt idx="230">
                  <c:v>3.3066229400000011E+20</c:v>
                </c:pt>
                <c:pt idx="231">
                  <c:v>3.3239059400000012E+20</c:v>
                </c:pt>
                <c:pt idx="232">
                  <c:v>3.3456479400000016E+20</c:v>
                </c:pt>
                <c:pt idx="233">
                  <c:v>3.3655959400000016E+20</c:v>
                </c:pt>
                <c:pt idx="234">
                  <c:v>3.3826569400000014E+20</c:v>
                </c:pt>
                <c:pt idx="235">
                  <c:v>3.4041049400000014E+20</c:v>
                </c:pt>
                <c:pt idx="236">
                  <c:v>3.4235339400000012E+20</c:v>
                </c:pt>
                <c:pt idx="237">
                  <c:v>3.4439409400000014E+20</c:v>
                </c:pt>
                <c:pt idx="238">
                  <c:v>3.4602729400000014E+20</c:v>
                </c:pt>
                <c:pt idx="239">
                  <c:v>3.4812129400000014E+20</c:v>
                </c:pt>
                <c:pt idx="240">
                  <c:v>3.5020149400000017E+20</c:v>
                </c:pt>
                <c:pt idx="241">
                  <c:v>3.5168819400000019E+20</c:v>
                </c:pt>
                <c:pt idx="242">
                  <c:v>3.536648940000002E+20</c:v>
                </c:pt>
                <c:pt idx="243">
                  <c:v>3.554184940000002E+20</c:v>
                </c:pt>
                <c:pt idx="244">
                  <c:v>3.5701749400000017E+20</c:v>
                </c:pt>
                <c:pt idx="245">
                  <c:v>3.5824239400000016E+20</c:v>
                </c:pt>
                <c:pt idx="246">
                  <c:v>3.5981049400000014E+20</c:v>
                </c:pt>
                <c:pt idx="247">
                  <c:v>3.6106209400000014E+20</c:v>
                </c:pt>
                <c:pt idx="248">
                  <c:v>3.6259349400000017E+20</c:v>
                </c:pt>
                <c:pt idx="249">
                  <c:v>3.6444749400000017E+20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B-3340-9088-01FF06F8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7264"/>
        <c:axId val="2129088784"/>
      </c:scatterChart>
      <c:valAx>
        <c:axId val="2129107264"/>
        <c:scaling>
          <c:orientation val="minMax"/>
          <c:max val="42570"/>
          <c:min val="4228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FY16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29088784"/>
        <c:crosses val="autoZero"/>
        <c:crossBetween val="midCat"/>
        <c:majorUnit val="50"/>
        <c:minorUnit val="10"/>
      </c:valAx>
      <c:valAx>
        <c:axId val="212908878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29107264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'FY15'!$W$1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'FY15'!$J$2:$J$1000</c:f>
              <c:numCache>
                <c:formatCode>m/d/yy;@</c:formatCode>
                <c:ptCount val="999"/>
                <c:pt idx="0">
                  <c:v>41936</c:v>
                </c:pt>
                <c:pt idx="1">
                  <c:v>41937</c:v>
                </c:pt>
                <c:pt idx="2">
                  <c:v>41938</c:v>
                </c:pt>
                <c:pt idx="3">
                  <c:v>41939</c:v>
                </c:pt>
                <c:pt idx="4">
                  <c:v>41940</c:v>
                </c:pt>
                <c:pt idx="5">
                  <c:v>41941</c:v>
                </c:pt>
                <c:pt idx="6">
                  <c:v>41942</c:v>
                </c:pt>
                <c:pt idx="7">
                  <c:v>41943</c:v>
                </c:pt>
                <c:pt idx="8">
                  <c:v>41944</c:v>
                </c:pt>
                <c:pt idx="9">
                  <c:v>41945</c:v>
                </c:pt>
                <c:pt idx="10">
                  <c:v>41946</c:v>
                </c:pt>
                <c:pt idx="11">
                  <c:v>41947</c:v>
                </c:pt>
                <c:pt idx="12">
                  <c:v>41948</c:v>
                </c:pt>
                <c:pt idx="13">
                  <c:v>41949</c:v>
                </c:pt>
                <c:pt idx="14">
                  <c:v>41950</c:v>
                </c:pt>
                <c:pt idx="15">
                  <c:v>41951</c:v>
                </c:pt>
                <c:pt idx="16">
                  <c:v>41952</c:v>
                </c:pt>
                <c:pt idx="17">
                  <c:v>41953</c:v>
                </c:pt>
                <c:pt idx="18">
                  <c:v>41954</c:v>
                </c:pt>
                <c:pt idx="19">
                  <c:v>41955</c:v>
                </c:pt>
                <c:pt idx="20">
                  <c:v>41956</c:v>
                </c:pt>
                <c:pt idx="21">
                  <c:v>41957</c:v>
                </c:pt>
                <c:pt idx="22">
                  <c:v>41958</c:v>
                </c:pt>
                <c:pt idx="23">
                  <c:v>41959</c:v>
                </c:pt>
                <c:pt idx="24">
                  <c:v>41960</c:v>
                </c:pt>
                <c:pt idx="25">
                  <c:v>41961</c:v>
                </c:pt>
                <c:pt idx="26">
                  <c:v>41962</c:v>
                </c:pt>
                <c:pt idx="27">
                  <c:v>41963</c:v>
                </c:pt>
                <c:pt idx="28">
                  <c:v>41964</c:v>
                </c:pt>
                <c:pt idx="29">
                  <c:v>41965</c:v>
                </c:pt>
                <c:pt idx="30">
                  <c:v>41966</c:v>
                </c:pt>
                <c:pt idx="31">
                  <c:v>41967</c:v>
                </c:pt>
                <c:pt idx="32">
                  <c:v>41968</c:v>
                </c:pt>
                <c:pt idx="33">
                  <c:v>41969</c:v>
                </c:pt>
                <c:pt idx="34">
                  <c:v>41970</c:v>
                </c:pt>
                <c:pt idx="35">
                  <c:v>41971</c:v>
                </c:pt>
                <c:pt idx="36">
                  <c:v>41972</c:v>
                </c:pt>
                <c:pt idx="37">
                  <c:v>41973</c:v>
                </c:pt>
                <c:pt idx="38">
                  <c:v>41974</c:v>
                </c:pt>
                <c:pt idx="39">
                  <c:v>41975</c:v>
                </c:pt>
                <c:pt idx="40">
                  <c:v>41976</c:v>
                </c:pt>
                <c:pt idx="41">
                  <c:v>41977</c:v>
                </c:pt>
                <c:pt idx="42">
                  <c:v>41978</c:v>
                </c:pt>
                <c:pt idx="43">
                  <c:v>41979</c:v>
                </c:pt>
                <c:pt idx="44">
                  <c:v>41980</c:v>
                </c:pt>
                <c:pt idx="45">
                  <c:v>41981</c:v>
                </c:pt>
                <c:pt idx="46">
                  <c:v>41982</c:v>
                </c:pt>
                <c:pt idx="47">
                  <c:v>41983</c:v>
                </c:pt>
                <c:pt idx="48">
                  <c:v>41984</c:v>
                </c:pt>
                <c:pt idx="49">
                  <c:v>41985</c:v>
                </c:pt>
                <c:pt idx="50">
                  <c:v>41986</c:v>
                </c:pt>
                <c:pt idx="51">
                  <c:v>41987</c:v>
                </c:pt>
                <c:pt idx="52">
                  <c:v>41988</c:v>
                </c:pt>
                <c:pt idx="53">
                  <c:v>41989</c:v>
                </c:pt>
                <c:pt idx="54">
                  <c:v>41990</c:v>
                </c:pt>
                <c:pt idx="55">
                  <c:v>41991</c:v>
                </c:pt>
                <c:pt idx="56">
                  <c:v>41992</c:v>
                </c:pt>
                <c:pt idx="57">
                  <c:v>41993</c:v>
                </c:pt>
                <c:pt idx="58">
                  <c:v>41994</c:v>
                </c:pt>
                <c:pt idx="59">
                  <c:v>41995</c:v>
                </c:pt>
                <c:pt idx="60">
                  <c:v>41996</c:v>
                </c:pt>
                <c:pt idx="61">
                  <c:v>41997</c:v>
                </c:pt>
                <c:pt idx="62">
                  <c:v>41998</c:v>
                </c:pt>
                <c:pt idx="63">
                  <c:v>41999</c:v>
                </c:pt>
                <c:pt idx="64">
                  <c:v>42000</c:v>
                </c:pt>
                <c:pt idx="65">
                  <c:v>42001</c:v>
                </c:pt>
                <c:pt idx="66">
                  <c:v>42002</c:v>
                </c:pt>
                <c:pt idx="67">
                  <c:v>42003</c:v>
                </c:pt>
                <c:pt idx="68">
                  <c:v>42004</c:v>
                </c:pt>
                <c:pt idx="69">
                  <c:v>42005</c:v>
                </c:pt>
                <c:pt idx="70">
                  <c:v>42006</c:v>
                </c:pt>
                <c:pt idx="71">
                  <c:v>42007</c:v>
                </c:pt>
                <c:pt idx="72">
                  <c:v>42008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42014</c:v>
                </c:pt>
                <c:pt idx="79">
                  <c:v>42015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42021</c:v>
                </c:pt>
                <c:pt idx="86">
                  <c:v>42022</c:v>
                </c:pt>
                <c:pt idx="87">
                  <c:v>42023</c:v>
                </c:pt>
                <c:pt idx="88">
                  <c:v>42024</c:v>
                </c:pt>
                <c:pt idx="89">
                  <c:v>42025</c:v>
                </c:pt>
                <c:pt idx="90">
                  <c:v>42026</c:v>
                </c:pt>
                <c:pt idx="91">
                  <c:v>42027</c:v>
                </c:pt>
                <c:pt idx="92">
                  <c:v>42028</c:v>
                </c:pt>
                <c:pt idx="93">
                  <c:v>42029</c:v>
                </c:pt>
                <c:pt idx="94">
                  <c:v>42030</c:v>
                </c:pt>
                <c:pt idx="95">
                  <c:v>42031</c:v>
                </c:pt>
                <c:pt idx="96">
                  <c:v>42032</c:v>
                </c:pt>
                <c:pt idx="97">
                  <c:v>42033</c:v>
                </c:pt>
                <c:pt idx="98">
                  <c:v>42034</c:v>
                </c:pt>
                <c:pt idx="99">
                  <c:v>42035</c:v>
                </c:pt>
                <c:pt idx="100">
                  <c:v>42036</c:v>
                </c:pt>
                <c:pt idx="101">
                  <c:v>42037</c:v>
                </c:pt>
                <c:pt idx="102">
                  <c:v>42038</c:v>
                </c:pt>
                <c:pt idx="103">
                  <c:v>42039</c:v>
                </c:pt>
                <c:pt idx="104">
                  <c:v>42040</c:v>
                </c:pt>
                <c:pt idx="105">
                  <c:v>42041</c:v>
                </c:pt>
                <c:pt idx="106">
                  <c:v>42042</c:v>
                </c:pt>
                <c:pt idx="107">
                  <c:v>42043</c:v>
                </c:pt>
                <c:pt idx="108">
                  <c:v>42044</c:v>
                </c:pt>
                <c:pt idx="109">
                  <c:v>42045</c:v>
                </c:pt>
                <c:pt idx="110">
                  <c:v>42046</c:v>
                </c:pt>
                <c:pt idx="111">
                  <c:v>42047</c:v>
                </c:pt>
                <c:pt idx="112">
                  <c:v>42048</c:v>
                </c:pt>
                <c:pt idx="113">
                  <c:v>42049</c:v>
                </c:pt>
                <c:pt idx="114">
                  <c:v>42050</c:v>
                </c:pt>
                <c:pt idx="115">
                  <c:v>42051</c:v>
                </c:pt>
                <c:pt idx="116">
                  <c:v>42052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42056</c:v>
                </c:pt>
                <c:pt idx="121">
                  <c:v>42057</c:v>
                </c:pt>
                <c:pt idx="122">
                  <c:v>42058</c:v>
                </c:pt>
                <c:pt idx="123">
                  <c:v>42059</c:v>
                </c:pt>
                <c:pt idx="124">
                  <c:v>42060</c:v>
                </c:pt>
                <c:pt idx="125">
                  <c:v>42061</c:v>
                </c:pt>
                <c:pt idx="126">
                  <c:v>42062</c:v>
                </c:pt>
                <c:pt idx="127">
                  <c:v>42063</c:v>
                </c:pt>
                <c:pt idx="128">
                  <c:v>42064</c:v>
                </c:pt>
                <c:pt idx="129">
                  <c:v>42065</c:v>
                </c:pt>
                <c:pt idx="130">
                  <c:v>42066</c:v>
                </c:pt>
                <c:pt idx="131">
                  <c:v>42067</c:v>
                </c:pt>
                <c:pt idx="132">
                  <c:v>42068</c:v>
                </c:pt>
                <c:pt idx="133">
                  <c:v>42069</c:v>
                </c:pt>
                <c:pt idx="134">
                  <c:v>42070</c:v>
                </c:pt>
                <c:pt idx="135">
                  <c:v>42071</c:v>
                </c:pt>
                <c:pt idx="136">
                  <c:v>42072</c:v>
                </c:pt>
                <c:pt idx="137">
                  <c:v>42073</c:v>
                </c:pt>
                <c:pt idx="138">
                  <c:v>42074</c:v>
                </c:pt>
                <c:pt idx="139">
                  <c:v>42075</c:v>
                </c:pt>
                <c:pt idx="140">
                  <c:v>42076</c:v>
                </c:pt>
                <c:pt idx="141">
                  <c:v>42077</c:v>
                </c:pt>
                <c:pt idx="142">
                  <c:v>42078</c:v>
                </c:pt>
                <c:pt idx="143">
                  <c:v>42079</c:v>
                </c:pt>
                <c:pt idx="144">
                  <c:v>42080</c:v>
                </c:pt>
                <c:pt idx="145">
                  <c:v>42081</c:v>
                </c:pt>
                <c:pt idx="146">
                  <c:v>42082</c:v>
                </c:pt>
                <c:pt idx="147">
                  <c:v>42083</c:v>
                </c:pt>
                <c:pt idx="148">
                  <c:v>42084</c:v>
                </c:pt>
                <c:pt idx="149">
                  <c:v>42085</c:v>
                </c:pt>
                <c:pt idx="150">
                  <c:v>42086</c:v>
                </c:pt>
                <c:pt idx="151">
                  <c:v>42087</c:v>
                </c:pt>
                <c:pt idx="152">
                  <c:v>42088</c:v>
                </c:pt>
                <c:pt idx="153">
                  <c:v>42089</c:v>
                </c:pt>
                <c:pt idx="154">
                  <c:v>42090</c:v>
                </c:pt>
                <c:pt idx="155">
                  <c:v>42091</c:v>
                </c:pt>
                <c:pt idx="156">
                  <c:v>42092</c:v>
                </c:pt>
                <c:pt idx="157">
                  <c:v>42093</c:v>
                </c:pt>
                <c:pt idx="158">
                  <c:v>42094</c:v>
                </c:pt>
                <c:pt idx="159">
                  <c:v>42095</c:v>
                </c:pt>
                <c:pt idx="160">
                  <c:v>42096</c:v>
                </c:pt>
                <c:pt idx="161">
                  <c:v>42097</c:v>
                </c:pt>
                <c:pt idx="162">
                  <c:v>42098</c:v>
                </c:pt>
                <c:pt idx="163">
                  <c:v>42099</c:v>
                </c:pt>
                <c:pt idx="164">
                  <c:v>42100</c:v>
                </c:pt>
                <c:pt idx="165">
                  <c:v>42101</c:v>
                </c:pt>
                <c:pt idx="166">
                  <c:v>42102</c:v>
                </c:pt>
                <c:pt idx="167">
                  <c:v>42103</c:v>
                </c:pt>
                <c:pt idx="168">
                  <c:v>42104</c:v>
                </c:pt>
                <c:pt idx="169">
                  <c:v>42105</c:v>
                </c:pt>
                <c:pt idx="170">
                  <c:v>42106</c:v>
                </c:pt>
                <c:pt idx="171">
                  <c:v>42107</c:v>
                </c:pt>
                <c:pt idx="172">
                  <c:v>42108</c:v>
                </c:pt>
                <c:pt idx="173">
                  <c:v>42109</c:v>
                </c:pt>
                <c:pt idx="174">
                  <c:v>42110</c:v>
                </c:pt>
                <c:pt idx="175">
                  <c:v>42111</c:v>
                </c:pt>
                <c:pt idx="176">
                  <c:v>42112</c:v>
                </c:pt>
                <c:pt idx="177">
                  <c:v>42113</c:v>
                </c:pt>
                <c:pt idx="178">
                  <c:v>42114</c:v>
                </c:pt>
                <c:pt idx="179">
                  <c:v>42115</c:v>
                </c:pt>
                <c:pt idx="180">
                  <c:v>42116</c:v>
                </c:pt>
                <c:pt idx="181">
                  <c:v>42117</c:v>
                </c:pt>
                <c:pt idx="182">
                  <c:v>42118</c:v>
                </c:pt>
                <c:pt idx="183">
                  <c:v>42119</c:v>
                </c:pt>
                <c:pt idx="184">
                  <c:v>42120</c:v>
                </c:pt>
                <c:pt idx="185">
                  <c:v>42121</c:v>
                </c:pt>
                <c:pt idx="186">
                  <c:v>42122</c:v>
                </c:pt>
                <c:pt idx="187">
                  <c:v>42123</c:v>
                </c:pt>
                <c:pt idx="188">
                  <c:v>42124</c:v>
                </c:pt>
                <c:pt idx="189">
                  <c:v>42125</c:v>
                </c:pt>
                <c:pt idx="190">
                  <c:v>42126</c:v>
                </c:pt>
                <c:pt idx="191">
                  <c:v>42127</c:v>
                </c:pt>
                <c:pt idx="192">
                  <c:v>42128</c:v>
                </c:pt>
                <c:pt idx="193">
                  <c:v>42129</c:v>
                </c:pt>
                <c:pt idx="194">
                  <c:v>42130</c:v>
                </c:pt>
                <c:pt idx="195">
                  <c:v>42131</c:v>
                </c:pt>
                <c:pt idx="196">
                  <c:v>42132</c:v>
                </c:pt>
                <c:pt idx="197">
                  <c:v>42133</c:v>
                </c:pt>
                <c:pt idx="198">
                  <c:v>42134</c:v>
                </c:pt>
                <c:pt idx="199">
                  <c:v>42135</c:v>
                </c:pt>
                <c:pt idx="200">
                  <c:v>42136</c:v>
                </c:pt>
                <c:pt idx="201">
                  <c:v>42137</c:v>
                </c:pt>
                <c:pt idx="202">
                  <c:v>42138</c:v>
                </c:pt>
                <c:pt idx="203">
                  <c:v>42139</c:v>
                </c:pt>
                <c:pt idx="204">
                  <c:v>42140</c:v>
                </c:pt>
                <c:pt idx="205">
                  <c:v>42141</c:v>
                </c:pt>
                <c:pt idx="206">
                  <c:v>42142</c:v>
                </c:pt>
                <c:pt idx="207">
                  <c:v>42143</c:v>
                </c:pt>
                <c:pt idx="208">
                  <c:v>42144</c:v>
                </c:pt>
                <c:pt idx="209">
                  <c:v>42145</c:v>
                </c:pt>
                <c:pt idx="210">
                  <c:v>42146</c:v>
                </c:pt>
                <c:pt idx="211">
                  <c:v>42147</c:v>
                </c:pt>
                <c:pt idx="212">
                  <c:v>42148</c:v>
                </c:pt>
                <c:pt idx="213">
                  <c:v>42149</c:v>
                </c:pt>
                <c:pt idx="214">
                  <c:v>42150</c:v>
                </c:pt>
                <c:pt idx="215">
                  <c:v>42151</c:v>
                </c:pt>
                <c:pt idx="216">
                  <c:v>42152</c:v>
                </c:pt>
                <c:pt idx="217">
                  <c:v>42153</c:v>
                </c:pt>
                <c:pt idx="218">
                  <c:v>42154</c:v>
                </c:pt>
                <c:pt idx="219">
                  <c:v>42155</c:v>
                </c:pt>
                <c:pt idx="220">
                  <c:v>42156</c:v>
                </c:pt>
                <c:pt idx="221">
                  <c:v>42157</c:v>
                </c:pt>
                <c:pt idx="222">
                  <c:v>42158</c:v>
                </c:pt>
                <c:pt idx="223">
                  <c:v>42159</c:v>
                </c:pt>
                <c:pt idx="224">
                  <c:v>42160</c:v>
                </c:pt>
                <c:pt idx="225">
                  <c:v>42161</c:v>
                </c:pt>
                <c:pt idx="226">
                  <c:v>42162</c:v>
                </c:pt>
                <c:pt idx="227">
                  <c:v>42163</c:v>
                </c:pt>
                <c:pt idx="228">
                  <c:v>42164</c:v>
                </c:pt>
                <c:pt idx="229">
                  <c:v>42165</c:v>
                </c:pt>
                <c:pt idx="230">
                  <c:v>42166</c:v>
                </c:pt>
                <c:pt idx="231">
                  <c:v>42167</c:v>
                </c:pt>
                <c:pt idx="232">
                  <c:v>42168</c:v>
                </c:pt>
                <c:pt idx="233">
                  <c:v>42169</c:v>
                </c:pt>
                <c:pt idx="234">
                  <c:v>42170</c:v>
                </c:pt>
                <c:pt idx="235">
                  <c:v>42171</c:v>
                </c:pt>
                <c:pt idx="236">
                  <c:v>42172</c:v>
                </c:pt>
                <c:pt idx="237">
                  <c:v>42173</c:v>
                </c:pt>
                <c:pt idx="238">
                  <c:v>42174</c:v>
                </c:pt>
                <c:pt idx="239">
                  <c:v>42175</c:v>
                </c:pt>
                <c:pt idx="240">
                  <c:v>42176</c:v>
                </c:pt>
                <c:pt idx="241">
                  <c:v>42177</c:v>
                </c:pt>
                <c:pt idx="242">
                  <c:v>42178</c:v>
                </c:pt>
                <c:pt idx="243">
                  <c:v>42179</c:v>
                </c:pt>
                <c:pt idx="244">
                  <c:v>42180</c:v>
                </c:pt>
                <c:pt idx="245">
                  <c:v>42181</c:v>
                </c:pt>
                <c:pt idx="246">
                  <c:v>42182</c:v>
                </c:pt>
                <c:pt idx="247">
                  <c:v>42183</c:v>
                </c:pt>
                <c:pt idx="248">
                  <c:v>42184</c:v>
                </c:pt>
                <c:pt idx="249">
                  <c:v>42185</c:v>
                </c:pt>
                <c:pt idx="250">
                  <c:v>42186</c:v>
                </c:pt>
                <c:pt idx="251">
                  <c:v>42187</c:v>
                </c:pt>
                <c:pt idx="252">
                  <c:v>42188</c:v>
                </c:pt>
              </c:numCache>
            </c:numRef>
          </c:xVal>
          <c:yVal>
            <c:numRef>
              <c:f>'FY15'!$M$2:$M$1000</c:f>
              <c:numCache>
                <c:formatCode>0.000E+00</c:formatCode>
                <c:ptCount val="999"/>
                <c:pt idx="0">
                  <c:v>1.06E+16</c:v>
                </c:pt>
                <c:pt idx="1">
                  <c:v>6.156E+17</c:v>
                </c:pt>
                <c:pt idx="2">
                  <c:v>1.5356E+18</c:v>
                </c:pt>
                <c:pt idx="3">
                  <c:v>2.4356E+18</c:v>
                </c:pt>
                <c:pt idx="4">
                  <c:v>3.4756E+18</c:v>
                </c:pt>
                <c:pt idx="5">
                  <c:v>4.5356E+18</c:v>
                </c:pt>
                <c:pt idx="6">
                  <c:v>5.4206E+18</c:v>
                </c:pt>
                <c:pt idx="7">
                  <c:v>5.9946E+18</c:v>
                </c:pt>
                <c:pt idx="8">
                  <c:v>6.5476E+18</c:v>
                </c:pt>
                <c:pt idx="9">
                  <c:v>7.1756E+18</c:v>
                </c:pt>
                <c:pt idx="10">
                  <c:v>8.0876E+18</c:v>
                </c:pt>
                <c:pt idx="11">
                  <c:v>8.3326E+18</c:v>
                </c:pt>
                <c:pt idx="12">
                  <c:v>8.4376E+18</c:v>
                </c:pt>
                <c:pt idx="13">
                  <c:v>9.1586E+18</c:v>
                </c:pt>
                <c:pt idx="14">
                  <c:v>1.00606E+19</c:v>
                </c:pt>
                <c:pt idx="15">
                  <c:v>1.11106E+19</c:v>
                </c:pt>
                <c:pt idx="16">
                  <c:v>1.21706E+19</c:v>
                </c:pt>
                <c:pt idx="17">
                  <c:v>1.32406E+19</c:v>
                </c:pt>
                <c:pt idx="18">
                  <c:v>1.39816E+19</c:v>
                </c:pt>
                <c:pt idx="19">
                  <c:v>1.48466E+19</c:v>
                </c:pt>
                <c:pt idx="20">
                  <c:v>1.57866E+19</c:v>
                </c:pt>
                <c:pt idx="21">
                  <c:v>1.69066E+19</c:v>
                </c:pt>
                <c:pt idx="22">
                  <c:v>1.80266E+19</c:v>
                </c:pt>
                <c:pt idx="23">
                  <c:v>1.91766E+19</c:v>
                </c:pt>
                <c:pt idx="24">
                  <c:v>1.95206E+19</c:v>
                </c:pt>
                <c:pt idx="25">
                  <c:v>2.04046E+19</c:v>
                </c:pt>
                <c:pt idx="26">
                  <c:v>2.14746E+19</c:v>
                </c:pt>
                <c:pt idx="27">
                  <c:v>2.26646E+19</c:v>
                </c:pt>
                <c:pt idx="28">
                  <c:v>2.40146E+19</c:v>
                </c:pt>
                <c:pt idx="29">
                  <c:v>2.54346E+19</c:v>
                </c:pt>
                <c:pt idx="30">
                  <c:v>2.66446E+19</c:v>
                </c:pt>
                <c:pt idx="31">
                  <c:v>2.78546E+19</c:v>
                </c:pt>
                <c:pt idx="32">
                  <c:v>2.91046E+19</c:v>
                </c:pt>
                <c:pt idx="33">
                  <c:v>3.04646E+19</c:v>
                </c:pt>
                <c:pt idx="34">
                  <c:v>3.18746E+19</c:v>
                </c:pt>
                <c:pt idx="35">
                  <c:v>3.32846E+19</c:v>
                </c:pt>
                <c:pt idx="36">
                  <c:v>3.45146E+19</c:v>
                </c:pt>
                <c:pt idx="37">
                  <c:v>3.58546E+19</c:v>
                </c:pt>
                <c:pt idx="38">
                  <c:v>3.71146E+19</c:v>
                </c:pt>
                <c:pt idx="39">
                  <c:v>3.74396E+19</c:v>
                </c:pt>
                <c:pt idx="40">
                  <c:v>3.85996E+19</c:v>
                </c:pt>
                <c:pt idx="41">
                  <c:v>3.99896E+19</c:v>
                </c:pt>
                <c:pt idx="42">
                  <c:v>4.13496E+19</c:v>
                </c:pt>
                <c:pt idx="43">
                  <c:v>4.27496E+19</c:v>
                </c:pt>
                <c:pt idx="44">
                  <c:v>4.41296E+19</c:v>
                </c:pt>
                <c:pt idx="45">
                  <c:v>4.49436E+19</c:v>
                </c:pt>
                <c:pt idx="46">
                  <c:v>4.63136E+19</c:v>
                </c:pt>
                <c:pt idx="47">
                  <c:v>4.77136E+19</c:v>
                </c:pt>
                <c:pt idx="48">
                  <c:v>4.91136E+19</c:v>
                </c:pt>
                <c:pt idx="49">
                  <c:v>5.02136E+19</c:v>
                </c:pt>
                <c:pt idx="50">
                  <c:v>5.15636E+19</c:v>
                </c:pt>
                <c:pt idx="51">
                  <c:v>5.29236E+19</c:v>
                </c:pt>
                <c:pt idx="52">
                  <c:v>5.42436E+19</c:v>
                </c:pt>
                <c:pt idx="53">
                  <c:v>5.56336E+19</c:v>
                </c:pt>
                <c:pt idx="54">
                  <c:v>5.69736E+19</c:v>
                </c:pt>
                <c:pt idx="55">
                  <c:v>5.82936E+19</c:v>
                </c:pt>
                <c:pt idx="56">
                  <c:v>5.96936E+19</c:v>
                </c:pt>
                <c:pt idx="57">
                  <c:v>6.10936E+19</c:v>
                </c:pt>
                <c:pt idx="58">
                  <c:v>6.24136E+19</c:v>
                </c:pt>
                <c:pt idx="59">
                  <c:v>6.37136E+19</c:v>
                </c:pt>
                <c:pt idx="60">
                  <c:v>6.50336E+19</c:v>
                </c:pt>
                <c:pt idx="61">
                  <c:v>6.63936E+19</c:v>
                </c:pt>
                <c:pt idx="62">
                  <c:v>6.77636E+19</c:v>
                </c:pt>
                <c:pt idx="63">
                  <c:v>6.91136E+19</c:v>
                </c:pt>
                <c:pt idx="64">
                  <c:v>6.99646E+19</c:v>
                </c:pt>
                <c:pt idx="65">
                  <c:v>7.13146E+19</c:v>
                </c:pt>
                <c:pt idx="66">
                  <c:v>7.25346E+19</c:v>
                </c:pt>
                <c:pt idx="67">
                  <c:v>7.36746E+19</c:v>
                </c:pt>
                <c:pt idx="68">
                  <c:v>7.50646E+19</c:v>
                </c:pt>
                <c:pt idx="69">
                  <c:v>7.64846E+19</c:v>
                </c:pt>
                <c:pt idx="70">
                  <c:v>7.77046E+19</c:v>
                </c:pt>
                <c:pt idx="71">
                  <c:v>7.89846E+19</c:v>
                </c:pt>
                <c:pt idx="72">
                  <c:v>8.03246E+19</c:v>
                </c:pt>
                <c:pt idx="73">
                  <c:v>8.16846E+19</c:v>
                </c:pt>
                <c:pt idx="74">
                  <c:v>8.29446E+19</c:v>
                </c:pt>
                <c:pt idx="75">
                  <c:v>8.42546E+19</c:v>
                </c:pt>
                <c:pt idx="76">
                  <c:v>8.56346E+19</c:v>
                </c:pt>
                <c:pt idx="77">
                  <c:v>8.70046E+19</c:v>
                </c:pt>
                <c:pt idx="78">
                  <c:v>8.83746E+19</c:v>
                </c:pt>
                <c:pt idx="79">
                  <c:v>8.97046E+19</c:v>
                </c:pt>
                <c:pt idx="80">
                  <c:v>9.09846E+19</c:v>
                </c:pt>
                <c:pt idx="81">
                  <c:v>9.23546E+19</c:v>
                </c:pt>
                <c:pt idx="82">
                  <c:v>9.26356E+19</c:v>
                </c:pt>
                <c:pt idx="83">
                  <c:v>9.26356E+19</c:v>
                </c:pt>
                <c:pt idx="84">
                  <c:v>9.26356E+19</c:v>
                </c:pt>
                <c:pt idx="85">
                  <c:v>9.26356E+19</c:v>
                </c:pt>
                <c:pt idx="86">
                  <c:v>9.26356E+19</c:v>
                </c:pt>
                <c:pt idx="87">
                  <c:v>9.26356E+19</c:v>
                </c:pt>
                <c:pt idx="88">
                  <c:v>9.26356E+19</c:v>
                </c:pt>
                <c:pt idx="89">
                  <c:v>9.26356E+19</c:v>
                </c:pt>
                <c:pt idx="90">
                  <c:v>9.2635604690000003E+19</c:v>
                </c:pt>
                <c:pt idx="91">
                  <c:v>9.2635611670000009E+19</c:v>
                </c:pt>
                <c:pt idx="92">
                  <c:v>9.2852611670000009E+19</c:v>
                </c:pt>
                <c:pt idx="93">
                  <c:v>9.3872611670000009E+19</c:v>
                </c:pt>
                <c:pt idx="94">
                  <c:v>9.5142611670000009E+19</c:v>
                </c:pt>
                <c:pt idx="95">
                  <c:v>9.6412611670000009E+19</c:v>
                </c:pt>
                <c:pt idx="96">
                  <c:v>9.7602611670000009E+19</c:v>
                </c:pt>
                <c:pt idx="97">
                  <c:v>9.8922611670000009E+19</c:v>
                </c:pt>
                <c:pt idx="98">
                  <c:v>1.0023261167000001E+20</c:v>
                </c:pt>
                <c:pt idx="99">
                  <c:v>1.0158261167000001E+20</c:v>
                </c:pt>
                <c:pt idx="100">
                  <c:v>1.0272261167000001E+20</c:v>
                </c:pt>
                <c:pt idx="101">
                  <c:v>1.0400261167000001E+20</c:v>
                </c:pt>
                <c:pt idx="102">
                  <c:v>1.0521261167000001E+20</c:v>
                </c:pt>
                <c:pt idx="103">
                  <c:v>1.0627261167000001E+20</c:v>
                </c:pt>
                <c:pt idx="104">
                  <c:v>1.0660761167000001E+20</c:v>
                </c:pt>
                <c:pt idx="105">
                  <c:v>1.0782761167000001E+20</c:v>
                </c:pt>
                <c:pt idx="106">
                  <c:v>1.0880361167000001E+20</c:v>
                </c:pt>
                <c:pt idx="107">
                  <c:v>1.0987361167000001E+20</c:v>
                </c:pt>
                <c:pt idx="108">
                  <c:v>1.1117361167000001E+20</c:v>
                </c:pt>
                <c:pt idx="109">
                  <c:v>1.1219361167000001E+20</c:v>
                </c:pt>
                <c:pt idx="110">
                  <c:v>1.1337361167000001E+20</c:v>
                </c:pt>
                <c:pt idx="111">
                  <c:v>1.1463361167000001E+20</c:v>
                </c:pt>
                <c:pt idx="112">
                  <c:v>1.1575361167000001E+20</c:v>
                </c:pt>
                <c:pt idx="113">
                  <c:v>1.1693361167000001E+20</c:v>
                </c:pt>
                <c:pt idx="114">
                  <c:v>1.1799361167000001E+20</c:v>
                </c:pt>
                <c:pt idx="115">
                  <c:v>1.1903361167000001E+20</c:v>
                </c:pt>
                <c:pt idx="116">
                  <c:v>1.2019361167000001E+20</c:v>
                </c:pt>
                <c:pt idx="117">
                  <c:v>1.2056861167000001E+20</c:v>
                </c:pt>
                <c:pt idx="118">
                  <c:v>1.2177861167000001E+20</c:v>
                </c:pt>
                <c:pt idx="119">
                  <c:v>1.2302861167000001E+20</c:v>
                </c:pt>
                <c:pt idx="120">
                  <c:v>1.2427861167000001E+20</c:v>
                </c:pt>
                <c:pt idx="121">
                  <c:v>1.2558861167000001E+20</c:v>
                </c:pt>
                <c:pt idx="122">
                  <c:v>1.2684861167000001E+20</c:v>
                </c:pt>
                <c:pt idx="123">
                  <c:v>1.2810861167000001E+20</c:v>
                </c:pt>
                <c:pt idx="124">
                  <c:v>1.2934861167000001E+20</c:v>
                </c:pt>
                <c:pt idx="125">
                  <c:v>1.3078861167000001E+20</c:v>
                </c:pt>
                <c:pt idx="126">
                  <c:v>1.3202861167000001E+20</c:v>
                </c:pt>
                <c:pt idx="127">
                  <c:v>1.3342861167000001E+20</c:v>
                </c:pt>
                <c:pt idx="128">
                  <c:v>1.3472861167000001E+20</c:v>
                </c:pt>
                <c:pt idx="129">
                  <c:v>1.3610861167000001E+20</c:v>
                </c:pt>
                <c:pt idx="130">
                  <c:v>1.3643661167000001E+20</c:v>
                </c:pt>
                <c:pt idx="131">
                  <c:v>1.3741061167000001E+20</c:v>
                </c:pt>
                <c:pt idx="132">
                  <c:v>1.3885061167000001E+20</c:v>
                </c:pt>
                <c:pt idx="133">
                  <c:v>1.4024061167000001E+20</c:v>
                </c:pt>
                <c:pt idx="134">
                  <c:v>1.4168061167000001E+20</c:v>
                </c:pt>
                <c:pt idx="135">
                  <c:v>1.4320061167000001E+20</c:v>
                </c:pt>
                <c:pt idx="136">
                  <c:v>1.4472061167000001E+20</c:v>
                </c:pt>
                <c:pt idx="137">
                  <c:v>1.4598061167000001E+20</c:v>
                </c:pt>
                <c:pt idx="138">
                  <c:v>1.4730061167000001E+20</c:v>
                </c:pt>
                <c:pt idx="139">
                  <c:v>1.4877061167000001E+20</c:v>
                </c:pt>
                <c:pt idx="140">
                  <c:v>1.5024061167000001E+20</c:v>
                </c:pt>
                <c:pt idx="141">
                  <c:v>1.5192061167000001E+20</c:v>
                </c:pt>
                <c:pt idx="142">
                  <c:v>1.5358061167000001E+20</c:v>
                </c:pt>
                <c:pt idx="143">
                  <c:v>1.5499061167000001E+20</c:v>
                </c:pt>
                <c:pt idx="144">
                  <c:v>1.5656061167000001E+20</c:v>
                </c:pt>
                <c:pt idx="145">
                  <c:v>1.5736961167000001E+20</c:v>
                </c:pt>
                <c:pt idx="146">
                  <c:v>1.5883961167000001E+20</c:v>
                </c:pt>
                <c:pt idx="147">
                  <c:v>1.6042961167000001E+20</c:v>
                </c:pt>
                <c:pt idx="148">
                  <c:v>1.6179961167000001E+20</c:v>
                </c:pt>
                <c:pt idx="149">
                  <c:v>1.6322961167000001E+20</c:v>
                </c:pt>
                <c:pt idx="150">
                  <c:v>1.6469961167000001E+20</c:v>
                </c:pt>
                <c:pt idx="151">
                  <c:v>1.6623961167000001E+20</c:v>
                </c:pt>
                <c:pt idx="152">
                  <c:v>1.6784961167000001E+20</c:v>
                </c:pt>
                <c:pt idx="153">
                  <c:v>1.6955961167000001E+20</c:v>
                </c:pt>
                <c:pt idx="154">
                  <c:v>1.7134961167000001E+20</c:v>
                </c:pt>
                <c:pt idx="155">
                  <c:v>1.7294961167000001E+20</c:v>
                </c:pt>
                <c:pt idx="156">
                  <c:v>1.7457961167000001E+20</c:v>
                </c:pt>
                <c:pt idx="157">
                  <c:v>1.7536161167000001E+20</c:v>
                </c:pt>
                <c:pt idx="158">
                  <c:v>1.7704161167000001E+20</c:v>
                </c:pt>
                <c:pt idx="159">
                  <c:v>1.7841161167000001E+20</c:v>
                </c:pt>
                <c:pt idx="160">
                  <c:v>1.8008161167000001E+20</c:v>
                </c:pt>
                <c:pt idx="161">
                  <c:v>1.8183161167000001E+20</c:v>
                </c:pt>
                <c:pt idx="162">
                  <c:v>1.8358161167000001E+20</c:v>
                </c:pt>
                <c:pt idx="163">
                  <c:v>1.8531161167000001E+20</c:v>
                </c:pt>
                <c:pt idx="164">
                  <c:v>1.8708161167000001E+20</c:v>
                </c:pt>
                <c:pt idx="165">
                  <c:v>1.8881161167000001E+20</c:v>
                </c:pt>
                <c:pt idx="166">
                  <c:v>1.9014161167000001E+20</c:v>
                </c:pt>
                <c:pt idx="167">
                  <c:v>1.9184161167000001E+20</c:v>
                </c:pt>
                <c:pt idx="168">
                  <c:v>1.9319161167000001E+20</c:v>
                </c:pt>
                <c:pt idx="169">
                  <c:v>1.9448161167000001E+20</c:v>
                </c:pt>
                <c:pt idx="170">
                  <c:v>1.9632161167000001E+20</c:v>
                </c:pt>
                <c:pt idx="171">
                  <c:v>1.9804161167000001E+20</c:v>
                </c:pt>
                <c:pt idx="172">
                  <c:v>1.9994161167000001E+20</c:v>
                </c:pt>
                <c:pt idx="173">
                  <c:v>2.0175161167000001E+20</c:v>
                </c:pt>
                <c:pt idx="174">
                  <c:v>2.0346161167000001E+20</c:v>
                </c:pt>
                <c:pt idx="175">
                  <c:v>2.0519161167000001E+20</c:v>
                </c:pt>
                <c:pt idx="176">
                  <c:v>2.0696161167000001E+20</c:v>
                </c:pt>
                <c:pt idx="177">
                  <c:v>2.0879161167000001E+20</c:v>
                </c:pt>
                <c:pt idx="178">
                  <c:v>2.1064161167000001E+20</c:v>
                </c:pt>
                <c:pt idx="179">
                  <c:v>2.1100961167000001E+20</c:v>
                </c:pt>
                <c:pt idx="180">
                  <c:v>2.1123661167000001E+20</c:v>
                </c:pt>
                <c:pt idx="181">
                  <c:v>2.1286661167000001E+20</c:v>
                </c:pt>
                <c:pt idx="182">
                  <c:v>2.1461661167000001E+20</c:v>
                </c:pt>
                <c:pt idx="183">
                  <c:v>2.1644661167000001E+20</c:v>
                </c:pt>
                <c:pt idx="184">
                  <c:v>2.1832661167000001E+20</c:v>
                </c:pt>
                <c:pt idx="185">
                  <c:v>2.2007661167000001E+20</c:v>
                </c:pt>
                <c:pt idx="186">
                  <c:v>2.2149661167000001E+20</c:v>
                </c:pt>
                <c:pt idx="187">
                  <c:v>2.2230461167000001E+20</c:v>
                </c:pt>
                <c:pt idx="188">
                  <c:v>2.2425461167000001E+20</c:v>
                </c:pt>
                <c:pt idx="189">
                  <c:v>2.2610461167000001E+20</c:v>
                </c:pt>
                <c:pt idx="190">
                  <c:v>2.2756461167000001E+20</c:v>
                </c:pt>
                <c:pt idx="191">
                  <c:v>2.2921461167000001E+20</c:v>
                </c:pt>
                <c:pt idx="192">
                  <c:v>2.3069461167000001E+20</c:v>
                </c:pt>
                <c:pt idx="193">
                  <c:v>2.3248461167000001E+20</c:v>
                </c:pt>
                <c:pt idx="194">
                  <c:v>2.3429461167000001E+20</c:v>
                </c:pt>
                <c:pt idx="195">
                  <c:v>2.3593461167000001E+20</c:v>
                </c:pt>
                <c:pt idx="196">
                  <c:v>2.3771461167000001E+20</c:v>
                </c:pt>
                <c:pt idx="197">
                  <c:v>2.3954461167000001E+20</c:v>
                </c:pt>
                <c:pt idx="198">
                  <c:v>2.4140461167000001E+20</c:v>
                </c:pt>
                <c:pt idx="199">
                  <c:v>2.4294461167000001E+20</c:v>
                </c:pt>
                <c:pt idx="200">
                  <c:v>2.4328761167000001E+20</c:v>
                </c:pt>
                <c:pt idx="201">
                  <c:v>2.4328761167000001E+20</c:v>
                </c:pt>
                <c:pt idx="202">
                  <c:v>2.4392361167000001E+20</c:v>
                </c:pt>
                <c:pt idx="203">
                  <c:v>2.4557361167000001E+20</c:v>
                </c:pt>
                <c:pt idx="204">
                  <c:v>2.4733361167000001E+20</c:v>
                </c:pt>
                <c:pt idx="205">
                  <c:v>2.4909361167000001E+20</c:v>
                </c:pt>
                <c:pt idx="206">
                  <c:v>2.5084361167000001E+20</c:v>
                </c:pt>
                <c:pt idx="207">
                  <c:v>2.5257361167000001E+20</c:v>
                </c:pt>
                <c:pt idx="208">
                  <c:v>2.5360361167000001E+20</c:v>
                </c:pt>
                <c:pt idx="209">
                  <c:v>2.5483361167000001E+20</c:v>
                </c:pt>
                <c:pt idx="210">
                  <c:v>2.5669361167000001E+20</c:v>
                </c:pt>
                <c:pt idx="211">
                  <c:v>2.5821361167000001E+20</c:v>
                </c:pt>
                <c:pt idx="212">
                  <c:v>2.6005361167000001E+20</c:v>
                </c:pt>
                <c:pt idx="213">
                  <c:v>2.6096961167000001E+20</c:v>
                </c:pt>
                <c:pt idx="214">
                  <c:v>2.6260961167000001E+20</c:v>
                </c:pt>
                <c:pt idx="215">
                  <c:v>2.6443961167000001E+20</c:v>
                </c:pt>
                <c:pt idx="216">
                  <c:v>2.6531761167000001E+20</c:v>
                </c:pt>
                <c:pt idx="217">
                  <c:v>2.6664761167000001E+20</c:v>
                </c:pt>
                <c:pt idx="218">
                  <c:v>2.6838761167000001E+20</c:v>
                </c:pt>
                <c:pt idx="219">
                  <c:v>2.7017761167000001E+20</c:v>
                </c:pt>
                <c:pt idx="220">
                  <c:v>2.7175761167000001E+20</c:v>
                </c:pt>
                <c:pt idx="221">
                  <c:v>2.7345761167000001E+20</c:v>
                </c:pt>
                <c:pt idx="222">
                  <c:v>2.7528761167000001E+20</c:v>
                </c:pt>
                <c:pt idx="223">
                  <c:v>2.7700761167000001E+20</c:v>
                </c:pt>
                <c:pt idx="224">
                  <c:v>2.7863761167000001E+20</c:v>
                </c:pt>
                <c:pt idx="225">
                  <c:v>2.8041761167000001E+20</c:v>
                </c:pt>
                <c:pt idx="226">
                  <c:v>2.8188761167000001E+20</c:v>
                </c:pt>
                <c:pt idx="227">
                  <c:v>2.8369761167000001E+20</c:v>
                </c:pt>
                <c:pt idx="228">
                  <c:v>2.8513761167000001E+20</c:v>
                </c:pt>
                <c:pt idx="229">
                  <c:v>2.8649761167000001E+20</c:v>
                </c:pt>
                <c:pt idx="230">
                  <c:v>2.8825761167000001E+20</c:v>
                </c:pt>
                <c:pt idx="231">
                  <c:v>2.9007761167000001E+20</c:v>
                </c:pt>
                <c:pt idx="232">
                  <c:v>2.9094861167000001E+20</c:v>
                </c:pt>
                <c:pt idx="233">
                  <c:v>2.9231861167000001E+20</c:v>
                </c:pt>
                <c:pt idx="234">
                  <c:v>2.9391861167000001E+20</c:v>
                </c:pt>
                <c:pt idx="235">
                  <c:v>2.9504861167000001E+20</c:v>
                </c:pt>
                <c:pt idx="236">
                  <c:v>2.9518861167000001E+20</c:v>
                </c:pt>
                <c:pt idx="237">
                  <c:v>2.9518868176999999E+20</c:v>
                </c:pt>
                <c:pt idx="238">
                  <c:v>2.9580268176999999E+20</c:v>
                </c:pt>
                <c:pt idx="239">
                  <c:v>2.9751268176999999E+20</c:v>
                </c:pt>
                <c:pt idx="240">
                  <c:v>2.9921268176999999E+20</c:v>
                </c:pt>
                <c:pt idx="241">
                  <c:v>3.0087268176999999E+20</c:v>
                </c:pt>
                <c:pt idx="242">
                  <c:v>3.0201268176999999E+20</c:v>
                </c:pt>
                <c:pt idx="243">
                  <c:v>3.0371268176999999E+20</c:v>
                </c:pt>
                <c:pt idx="244">
                  <c:v>3.0530268176999999E+20</c:v>
                </c:pt>
                <c:pt idx="245">
                  <c:v>3.0658268176999999E+20</c:v>
                </c:pt>
                <c:pt idx="246">
                  <c:v>3.0747068176999999E+20</c:v>
                </c:pt>
                <c:pt idx="247">
                  <c:v>3.0835468176999999E+20</c:v>
                </c:pt>
                <c:pt idx="248">
                  <c:v>3.0917968176999996E+20</c:v>
                </c:pt>
                <c:pt idx="249">
                  <c:v>3.0997768176999996E+20</c:v>
                </c:pt>
                <c:pt idx="250">
                  <c:v>3.1078468176999993E+20</c:v>
                </c:pt>
                <c:pt idx="251">
                  <c:v>3.1160468176999993E+20</c:v>
                </c:pt>
                <c:pt idx="252">
                  <c:v>3.1236168176999989E+20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6-824B-A486-8360E902C74A}"/>
            </c:ext>
          </c:extLst>
        </c:ser>
        <c:ser>
          <c:idx val="3"/>
          <c:order val="1"/>
          <c:tx>
            <c:strRef>
              <c:f>'FY15'!$U$1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'FY15'!$J$2:$J$1000</c:f>
              <c:numCache>
                <c:formatCode>m/d/yy;@</c:formatCode>
                <c:ptCount val="999"/>
                <c:pt idx="0">
                  <c:v>41936</c:v>
                </c:pt>
                <c:pt idx="1">
                  <c:v>41937</c:v>
                </c:pt>
                <c:pt idx="2">
                  <c:v>41938</c:v>
                </c:pt>
                <c:pt idx="3">
                  <c:v>41939</c:v>
                </c:pt>
                <c:pt idx="4">
                  <c:v>41940</c:v>
                </c:pt>
                <c:pt idx="5">
                  <c:v>41941</c:v>
                </c:pt>
                <c:pt idx="6">
                  <c:v>41942</c:v>
                </c:pt>
                <c:pt idx="7">
                  <c:v>41943</c:v>
                </c:pt>
                <c:pt idx="8">
                  <c:v>41944</c:v>
                </c:pt>
                <c:pt idx="9">
                  <c:v>41945</c:v>
                </c:pt>
                <c:pt idx="10">
                  <c:v>41946</c:v>
                </c:pt>
                <c:pt idx="11">
                  <c:v>41947</c:v>
                </c:pt>
                <c:pt idx="12">
                  <c:v>41948</c:v>
                </c:pt>
                <c:pt idx="13">
                  <c:v>41949</c:v>
                </c:pt>
                <c:pt idx="14">
                  <c:v>41950</c:v>
                </c:pt>
                <c:pt idx="15">
                  <c:v>41951</c:v>
                </c:pt>
                <c:pt idx="16">
                  <c:v>41952</c:v>
                </c:pt>
                <c:pt idx="17">
                  <c:v>41953</c:v>
                </c:pt>
                <c:pt idx="18">
                  <c:v>41954</c:v>
                </c:pt>
                <c:pt idx="19">
                  <c:v>41955</c:v>
                </c:pt>
                <c:pt idx="20">
                  <c:v>41956</c:v>
                </c:pt>
                <c:pt idx="21">
                  <c:v>41957</c:v>
                </c:pt>
                <c:pt idx="22">
                  <c:v>41958</c:v>
                </c:pt>
                <c:pt idx="23">
                  <c:v>41959</c:v>
                </c:pt>
                <c:pt idx="24">
                  <c:v>41960</c:v>
                </c:pt>
                <c:pt idx="25">
                  <c:v>41961</c:v>
                </c:pt>
                <c:pt idx="26">
                  <c:v>41962</c:v>
                </c:pt>
                <c:pt idx="27">
                  <c:v>41963</c:v>
                </c:pt>
                <c:pt idx="28">
                  <c:v>41964</c:v>
                </c:pt>
                <c:pt idx="29">
                  <c:v>41965</c:v>
                </c:pt>
                <c:pt idx="30">
                  <c:v>41966</c:v>
                </c:pt>
                <c:pt idx="31">
                  <c:v>41967</c:v>
                </c:pt>
                <c:pt idx="32">
                  <c:v>41968</c:v>
                </c:pt>
                <c:pt idx="33">
                  <c:v>41969</c:v>
                </c:pt>
                <c:pt idx="34">
                  <c:v>41970</c:v>
                </c:pt>
                <c:pt idx="35">
                  <c:v>41971</c:v>
                </c:pt>
                <c:pt idx="36">
                  <c:v>41972</c:v>
                </c:pt>
                <c:pt idx="37">
                  <c:v>41973</c:v>
                </c:pt>
                <c:pt idx="38">
                  <c:v>41974</c:v>
                </c:pt>
                <c:pt idx="39">
                  <c:v>41975</c:v>
                </c:pt>
                <c:pt idx="40">
                  <c:v>41976</c:v>
                </c:pt>
                <c:pt idx="41">
                  <c:v>41977</c:v>
                </c:pt>
                <c:pt idx="42">
                  <c:v>41978</c:v>
                </c:pt>
                <c:pt idx="43">
                  <c:v>41979</c:v>
                </c:pt>
                <c:pt idx="44">
                  <c:v>41980</c:v>
                </c:pt>
                <c:pt idx="45">
                  <c:v>41981</c:v>
                </c:pt>
                <c:pt idx="46">
                  <c:v>41982</c:v>
                </c:pt>
                <c:pt idx="47">
                  <c:v>41983</c:v>
                </c:pt>
                <c:pt idx="48">
                  <c:v>41984</c:v>
                </c:pt>
                <c:pt idx="49">
                  <c:v>41985</c:v>
                </c:pt>
                <c:pt idx="50">
                  <c:v>41986</c:v>
                </c:pt>
                <c:pt idx="51">
                  <c:v>41987</c:v>
                </c:pt>
                <c:pt idx="52">
                  <c:v>41988</c:v>
                </c:pt>
                <c:pt idx="53">
                  <c:v>41989</c:v>
                </c:pt>
                <c:pt idx="54">
                  <c:v>41990</c:v>
                </c:pt>
                <c:pt idx="55">
                  <c:v>41991</c:v>
                </c:pt>
                <c:pt idx="56">
                  <c:v>41992</c:v>
                </c:pt>
                <c:pt idx="57">
                  <c:v>41993</c:v>
                </c:pt>
                <c:pt idx="58">
                  <c:v>41994</c:v>
                </c:pt>
                <c:pt idx="59">
                  <c:v>41995</c:v>
                </c:pt>
                <c:pt idx="60">
                  <c:v>41996</c:v>
                </c:pt>
                <c:pt idx="61">
                  <c:v>41997</c:v>
                </c:pt>
                <c:pt idx="62">
                  <c:v>41998</c:v>
                </c:pt>
                <c:pt idx="63">
                  <c:v>41999</c:v>
                </c:pt>
                <c:pt idx="64">
                  <c:v>42000</c:v>
                </c:pt>
                <c:pt idx="65">
                  <c:v>42001</c:v>
                </c:pt>
                <c:pt idx="66">
                  <c:v>42002</c:v>
                </c:pt>
                <c:pt idx="67">
                  <c:v>42003</c:v>
                </c:pt>
                <c:pt idx="68">
                  <c:v>42004</c:v>
                </c:pt>
                <c:pt idx="69">
                  <c:v>42005</c:v>
                </c:pt>
                <c:pt idx="70">
                  <c:v>42006</c:v>
                </c:pt>
                <c:pt idx="71">
                  <c:v>42007</c:v>
                </c:pt>
                <c:pt idx="72">
                  <c:v>42008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42014</c:v>
                </c:pt>
                <c:pt idx="79">
                  <c:v>42015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42021</c:v>
                </c:pt>
                <c:pt idx="86">
                  <c:v>42022</c:v>
                </c:pt>
                <c:pt idx="87">
                  <c:v>42023</c:v>
                </c:pt>
                <c:pt idx="88">
                  <c:v>42024</c:v>
                </c:pt>
                <c:pt idx="89">
                  <c:v>42025</c:v>
                </c:pt>
                <c:pt idx="90">
                  <c:v>42026</c:v>
                </c:pt>
                <c:pt idx="91">
                  <c:v>42027</c:v>
                </c:pt>
                <c:pt idx="92">
                  <c:v>42028</c:v>
                </c:pt>
                <c:pt idx="93">
                  <c:v>42029</c:v>
                </c:pt>
                <c:pt idx="94">
                  <c:v>42030</c:v>
                </c:pt>
                <c:pt idx="95">
                  <c:v>42031</c:v>
                </c:pt>
                <c:pt idx="96">
                  <c:v>42032</c:v>
                </c:pt>
                <c:pt idx="97">
                  <c:v>42033</c:v>
                </c:pt>
                <c:pt idx="98">
                  <c:v>42034</c:v>
                </c:pt>
                <c:pt idx="99">
                  <c:v>42035</c:v>
                </c:pt>
                <c:pt idx="100">
                  <c:v>42036</c:v>
                </c:pt>
                <c:pt idx="101">
                  <c:v>42037</c:v>
                </c:pt>
                <c:pt idx="102">
                  <c:v>42038</c:v>
                </c:pt>
                <c:pt idx="103">
                  <c:v>42039</c:v>
                </c:pt>
                <c:pt idx="104">
                  <c:v>42040</c:v>
                </c:pt>
                <c:pt idx="105">
                  <c:v>42041</c:v>
                </c:pt>
                <c:pt idx="106">
                  <c:v>42042</c:v>
                </c:pt>
                <c:pt idx="107">
                  <c:v>42043</c:v>
                </c:pt>
                <c:pt idx="108">
                  <c:v>42044</c:v>
                </c:pt>
                <c:pt idx="109">
                  <c:v>42045</c:v>
                </c:pt>
                <c:pt idx="110">
                  <c:v>42046</c:v>
                </c:pt>
                <c:pt idx="111">
                  <c:v>42047</c:v>
                </c:pt>
                <c:pt idx="112">
                  <c:v>42048</c:v>
                </c:pt>
                <c:pt idx="113">
                  <c:v>42049</c:v>
                </c:pt>
                <c:pt idx="114">
                  <c:v>42050</c:v>
                </c:pt>
                <c:pt idx="115">
                  <c:v>42051</c:v>
                </c:pt>
                <c:pt idx="116">
                  <c:v>42052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42056</c:v>
                </c:pt>
                <c:pt idx="121">
                  <c:v>42057</c:v>
                </c:pt>
                <c:pt idx="122">
                  <c:v>42058</c:v>
                </c:pt>
                <c:pt idx="123">
                  <c:v>42059</c:v>
                </c:pt>
                <c:pt idx="124">
                  <c:v>42060</c:v>
                </c:pt>
                <c:pt idx="125">
                  <c:v>42061</c:v>
                </c:pt>
                <c:pt idx="126">
                  <c:v>42062</c:v>
                </c:pt>
                <c:pt idx="127">
                  <c:v>42063</c:v>
                </c:pt>
                <c:pt idx="128">
                  <c:v>42064</c:v>
                </c:pt>
                <c:pt idx="129">
                  <c:v>42065</c:v>
                </c:pt>
                <c:pt idx="130">
                  <c:v>42066</c:v>
                </c:pt>
                <c:pt idx="131">
                  <c:v>42067</c:v>
                </c:pt>
                <c:pt idx="132">
                  <c:v>42068</c:v>
                </c:pt>
                <c:pt idx="133">
                  <c:v>42069</c:v>
                </c:pt>
                <c:pt idx="134">
                  <c:v>42070</c:v>
                </c:pt>
                <c:pt idx="135">
                  <c:v>42071</c:v>
                </c:pt>
                <c:pt idx="136">
                  <c:v>42072</c:v>
                </c:pt>
                <c:pt idx="137">
                  <c:v>42073</c:v>
                </c:pt>
                <c:pt idx="138">
                  <c:v>42074</c:v>
                </c:pt>
                <c:pt idx="139">
                  <c:v>42075</c:v>
                </c:pt>
                <c:pt idx="140">
                  <c:v>42076</c:v>
                </c:pt>
                <c:pt idx="141">
                  <c:v>42077</c:v>
                </c:pt>
                <c:pt idx="142">
                  <c:v>42078</c:v>
                </c:pt>
                <c:pt idx="143">
                  <c:v>42079</c:v>
                </c:pt>
                <c:pt idx="144">
                  <c:v>42080</c:v>
                </c:pt>
                <c:pt idx="145">
                  <c:v>42081</c:v>
                </c:pt>
                <c:pt idx="146">
                  <c:v>42082</c:v>
                </c:pt>
                <c:pt idx="147">
                  <c:v>42083</c:v>
                </c:pt>
                <c:pt idx="148">
                  <c:v>42084</c:v>
                </c:pt>
                <c:pt idx="149">
                  <c:v>42085</c:v>
                </c:pt>
                <c:pt idx="150">
                  <c:v>42086</c:v>
                </c:pt>
                <c:pt idx="151">
                  <c:v>42087</c:v>
                </c:pt>
                <c:pt idx="152">
                  <c:v>42088</c:v>
                </c:pt>
                <c:pt idx="153">
                  <c:v>42089</c:v>
                </c:pt>
                <c:pt idx="154">
                  <c:v>42090</c:v>
                </c:pt>
                <c:pt idx="155">
                  <c:v>42091</c:v>
                </c:pt>
                <c:pt idx="156">
                  <c:v>42092</c:v>
                </c:pt>
                <c:pt idx="157">
                  <c:v>42093</c:v>
                </c:pt>
                <c:pt idx="158">
                  <c:v>42094</c:v>
                </c:pt>
                <c:pt idx="159">
                  <c:v>42095</c:v>
                </c:pt>
                <c:pt idx="160">
                  <c:v>42096</c:v>
                </c:pt>
                <c:pt idx="161">
                  <c:v>42097</c:v>
                </c:pt>
                <c:pt idx="162">
                  <c:v>42098</c:v>
                </c:pt>
                <c:pt idx="163">
                  <c:v>42099</c:v>
                </c:pt>
                <c:pt idx="164">
                  <c:v>42100</c:v>
                </c:pt>
                <c:pt idx="165">
                  <c:v>42101</c:v>
                </c:pt>
                <c:pt idx="166">
                  <c:v>42102</c:v>
                </c:pt>
                <c:pt idx="167">
                  <c:v>42103</c:v>
                </c:pt>
                <c:pt idx="168">
                  <c:v>42104</c:v>
                </c:pt>
                <c:pt idx="169">
                  <c:v>42105</c:v>
                </c:pt>
                <c:pt idx="170">
                  <c:v>42106</c:v>
                </c:pt>
                <c:pt idx="171">
                  <c:v>42107</c:v>
                </c:pt>
                <c:pt idx="172">
                  <c:v>42108</c:v>
                </c:pt>
                <c:pt idx="173">
                  <c:v>42109</c:v>
                </c:pt>
                <c:pt idx="174">
                  <c:v>42110</c:v>
                </c:pt>
                <c:pt idx="175">
                  <c:v>42111</c:v>
                </c:pt>
                <c:pt idx="176">
                  <c:v>42112</c:v>
                </c:pt>
                <c:pt idx="177">
                  <c:v>42113</c:v>
                </c:pt>
                <c:pt idx="178">
                  <c:v>42114</c:v>
                </c:pt>
                <c:pt idx="179">
                  <c:v>42115</c:v>
                </c:pt>
                <c:pt idx="180">
                  <c:v>42116</c:v>
                </c:pt>
                <c:pt idx="181">
                  <c:v>42117</c:v>
                </c:pt>
                <c:pt idx="182">
                  <c:v>42118</c:v>
                </c:pt>
                <c:pt idx="183">
                  <c:v>42119</c:v>
                </c:pt>
                <c:pt idx="184">
                  <c:v>42120</c:v>
                </c:pt>
                <c:pt idx="185">
                  <c:v>42121</c:v>
                </c:pt>
                <c:pt idx="186">
                  <c:v>42122</c:v>
                </c:pt>
                <c:pt idx="187">
                  <c:v>42123</c:v>
                </c:pt>
                <c:pt idx="188">
                  <c:v>42124</c:v>
                </c:pt>
                <c:pt idx="189">
                  <c:v>42125</c:v>
                </c:pt>
                <c:pt idx="190">
                  <c:v>42126</c:v>
                </c:pt>
                <c:pt idx="191">
                  <c:v>42127</c:v>
                </c:pt>
                <c:pt idx="192">
                  <c:v>42128</c:v>
                </c:pt>
                <c:pt idx="193">
                  <c:v>42129</c:v>
                </c:pt>
                <c:pt idx="194">
                  <c:v>42130</c:v>
                </c:pt>
                <c:pt idx="195">
                  <c:v>42131</c:v>
                </c:pt>
                <c:pt idx="196">
                  <c:v>42132</c:v>
                </c:pt>
                <c:pt idx="197">
                  <c:v>42133</c:v>
                </c:pt>
                <c:pt idx="198">
                  <c:v>42134</c:v>
                </c:pt>
                <c:pt idx="199">
                  <c:v>42135</c:v>
                </c:pt>
                <c:pt idx="200">
                  <c:v>42136</c:v>
                </c:pt>
                <c:pt idx="201">
                  <c:v>42137</c:v>
                </c:pt>
                <c:pt idx="202">
                  <c:v>42138</c:v>
                </c:pt>
                <c:pt idx="203">
                  <c:v>42139</c:v>
                </c:pt>
                <c:pt idx="204">
                  <c:v>42140</c:v>
                </c:pt>
                <c:pt idx="205">
                  <c:v>42141</c:v>
                </c:pt>
                <c:pt idx="206">
                  <c:v>42142</c:v>
                </c:pt>
                <c:pt idx="207">
                  <c:v>42143</c:v>
                </c:pt>
                <c:pt idx="208">
                  <c:v>42144</c:v>
                </c:pt>
                <c:pt idx="209">
                  <c:v>42145</c:v>
                </c:pt>
                <c:pt idx="210">
                  <c:v>42146</c:v>
                </c:pt>
                <c:pt idx="211">
                  <c:v>42147</c:v>
                </c:pt>
                <c:pt idx="212">
                  <c:v>42148</c:v>
                </c:pt>
                <c:pt idx="213">
                  <c:v>42149</c:v>
                </c:pt>
                <c:pt idx="214">
                  <c:v>42150</c:v>
                </c:pt>
                <c:pt idx="215">
                  <c:v>42151</c:v>
                </c:pt>
                <c:pt idx="216">
                  <c:v>42152</c:v>
                </c:pt>
                <c:pt idx="217">
                  <c:v>42153</c:v>
                </c:pt>
                <c:pt idx="218">
                  <c:v>42154</c:v>
                </c:pt>
                <c:pt idx="219">
                  <c:v>42155</c:v>
                </c:pt>
                <c:pt idx="220">
                  <c:v>42156</c:v>
                </c:pt>
                <c:pt idx="221">
                  <c:v>42157</c:v>
                </c:pt>
                <c:pt idx="222">
                  <c:v>42158</c:v>
                </c:pt>
                <c:pt idx="223">
                  <c:v>42159</c:v>
                </c:pt>
                <c:pt idx="224">
                  <c:v>42160</c:v>
                </c:pt>
                <c:pt idx="225">
                  <c:v>42161</c:v>
                </c:pt>
                <c:pt idx="226">
                  <c:v>42162</c:v>
                </c:pt>
                <c:pt idx="227">
                  <c:v>42163</c:v>
                </c:pt>
                <c:pt idx="228">
                  <c:v>42164</c:v>
                </c:pt>
                <c:pt idx="229">
                  <c:v>42165</c:v>
                </c:pt>
                <c:pt idx="230">
                  <c:v>42166</c:v>
                </c:pt>
                <c:pt idx="231">
                  <c:v>42167</c:v>
                </c:pt>
                <c:pt idx="232">
                  <c:v>42168</c:v>
                </c:pt>
                <c:pt idx="233">
                  <c:v>42169</c:v>
                </c:pt>
                <c:pt idx="234">
                  <c:v>42170</c:v>
                </c:pt>
                <c:pt idx="235">
                  <c:v>42171</c:v>
                </c:pt>
                <c:pt idx="236">
                  <c:v>42172</c:v>
                </c:pt>
                <c:pt idx="237">
                  <c:v>42173</c:v>
                </c:pt>
                <c:pt idx="238">
                  <c:v>42174</c:v>
                </c:pt>
                <c:pt idx="239">
                  <c:v>42175</c:v>
                </c:pt>
                <c:pt idx="240">
                  <c:v>42176</c:v>
                </c:pt>
                <c:pt idx="241">
                  <c:v>42177</c:v>
                </c:pt>
                <c:pt idx="242">
                  <c:v>42178</c:v>
                </c:pt>
                <c:pt idx="243">
                  <c:v>42179</c:v>
                </c:pt>
                <c:pt idx="244">
                  <c:v>42180</c:v>
                </c:pt>
                <c:pt idx="245">
                  <c:v>42181</c:v>
                </c:pt>
                <c:pt idx="246">
                  <c:v>42182</c:v>
                </c:pt>
                <c:pt idx="247">
                  <c:v>42183</c:v>
                </c:pt>
                <c:pt idx="248">
                  <c:v>42184</c:v>
                </c:pt>
                <c:pt idx="249">
                  <c:v>42185</c:v>
                </c:pt>
                <c:pt idx="250">
                  <c:v>42186</c:v>
                </c:pt>
                <c:pt idx="251">
                  <c:v>42187</c:v>
                </c:pt>
                <c:pt idx="252">
                  <c:v>42188</c:v>
                </c:pt>
              </c:numCache>
            </c:numRef>
          </c:xVal>
          <c:yVal>
            <c:numRef>
              <c:f>'FY15'!$K$2:$K$1000</c:f>
              <c:numCache>
                <c:formatCode>0.000E+00</c:formatCode>
                <c:ptCount val="999"/>
                <c:pt idx="0">
                  <c:v>1.01E+16</c:v>
                </c:pt>
                <c:pt idx="1">
                  <c:v>6.061E+17</c:v>
                </c:pt>
                <c:pt idx="2">
                  <c:v>1.5161E+18</c:v>
                </c:pt>
                <c:pt idx="3">
                  <c:v>2.4051E+18</c:v>
                </c:pt>
                <c:pt idx="4">
                  <c:v>3.4251E+18</c:v>
                </c:pt>
                <c:pt idx="5">
                  <c:v>4.4751E+18</c:v>
                </c:pt>
                <c:pt idx="6">
                  <c:v>5.3501E+18</c:v>
                </c:pt>
                <c:pt idx="7">
                  <c:v>5.9141E+18</c:v>
                </c:pt>
                <c:pt idx="8">
                  <c:v>6.4551E+18</c:v>
                </c:pt>
                <c:pt idx="9">
                  <c:v>7.0491E+18</c:v>
                </c:pt>
                <c:pt idx="10">
                  <c:v>7.9491E+18</c:v>
                </c:pt>
                <c:pt idx="11">
                  <c:v>8.1901E+18</c:v>
                </c:pt>
                <c:pt idx="12">
                  <c:v>8.2747E+18</c:v>
                </c:pt>
                <c:pt idx="13">
                  <c:v>8.9867E+18</c:v>
                </c:pt>
                <c:pt idx="14">
                  <c:v>9.8767E+18</c:v>
                </c:pt>
                <c:pt idx="15">
                  <c:v>1.09167E+19</c:v>
                </c:pt>
                <c:pt idx="16">
                  <c:v>1.19667E+19</c:v>
                </c:pt>
                <c:pt idx="17">
                  <c:v>1.30267E+19</c:v>
                </c:pt>
                <c:pt idx="18">
                  <c:v>1.37577E+19</c:v>
                </c:pt>
                <c:pt idx="19">
                  <c:v>1.46117E+19</c:v>
                </c:pt>
                <c:pt idx="20">
                  <c:v>1.55427E+19</c:v>
                </c:pt>
                <c:pt idx="21">
                  <c:v>1.66627E+19</c:v>
                </c:pt>
                <c:pt idx="22">
                  <c:v>1.77827E+19</c:v>
                </c:pt>
                <c:pt idx="23">
                  <c:v>1.89327E+19</c:v>
                </c:pt>
                <c:pt idx="24">
                  <c:v>1.92767E+19</c:v>
                </c:pt>
                <c:pt idx="25">
                  <c:v>2.01527E+19</c:v>
                </c:pt>
                <c:pt idx="26">
                  <c:v>2.12127E+19</c:v>
                </c:pt>
                <c:pt idx="27">
                  <c:v>2.23927E+19</c:v>
                </c:pt>
                <c:pt idx="28">
                  <c:v>2.37027E+19</c:v>
                </c:pt>
                <c:pt idx="29">
                  <c:v>2.51027E+19</c:v>
                </c:pt>
                <c:pt idx="30">
                  <c:v>2.62927E+19</c:v>
                </c:pt>
                <c:pt idx="31">
                  <c:v>2.74827E+19</c:v>
                </c:pt>
                <c:pt idx="32">
                  <c:v>2.87127E+19</c:v>
                </c:pt>
                <c:pt idx="33">
                  <c:v>3.00327E+19</c:v>
                </c:pt>
                <c:pt idx="34">
                  <c:v>3.14227E+19</c:v>
                </c:pt>
                <c:pt idx="35">
                  <c:v>3.27727E+19</c:v>
                </c:pt>
                <c:pt idx="36">
                  <c:v>3.37327E+19</c:v>
                </c:pt>
                <c:pt idx="37">
                  <c:v>3.50527E+19</c:v>
                </c:pt>
                <c:pt idx="38">
                  <c:v>3.62827E+19</c:v>
                </c:pt>
                <c:pt idx="39">
                  <c:v>3.65997E+19</c:v>
                </c:pt>
                <c:pt idx="40">
                  <c:v>3.77397E+19</c:v>
                </c:pt>
                <c:pt idx="41">
                  <c:v>3.91097E+19</c:v>
                </c:pt>
                <c:pt idx="42">
                  <c:v>4.04497E+19</c:v>
                </c:pt>
                <c:pt idx="43">
                  <c:v>4.18297E+19</c:v>
                </c:pt>
                <c:pt idx="44">
                  <c:v>4.31697E+19</c:v>
                </c:pt>
                <c:pt idx="45">
                  <c:v>4.39727E+19</c:v>
                </c:pt>
                <c:pt idx="46">
                  <c:v>4.53327E+19</c:v>
                </c:pt>
                <c:pt idx="47">
                  <c:v>4.67127E+19</c:v>
                </c:pt>
                <c:pt idx="48">
                  <c:v>4.80927E+19</c:v>
                </c:pt>
                <c:pt idx="49">
                  <c:v>4.91827E+19</c:v>
                </c:pt>
                <c:pt idx="50">
                  <c:v>5.05127E+19</c:v>
                </c:pt>
                <c:pt idx="51">
                  <c:v>5.18427E+19</c:v>
                </c:pt>
                <c:pt idx="52">
                  <c:v>5.31327E+19</c:v>
                </c:pt>
                <c:pt idx="53">
                  <c:v>5.44527E+19</c:v>
                </c:pt>
                <c:pt idx="54">
                  <c:v>5.57027E+19</c:v>
                </c:pt>
                <c:pt idx="55">
                  <c:v>5.69927E+19</c:v>
                </c:pt>
                <c:pt idx="56">
                  <c:v>5.83627E+19</c:v>
                </c:pt>
                <c:pt idx="57">
                  <c:v>5.97427E+19</c:v>
                </c:pt>
                <c:pt idx="58">
                  <c:v>6.10327E+19</c:v>
                </c:pt>
                <c:pt idx="59">
                  <c:v>6.23227E+19</c:v>
                </c:pt>
                <c:pt idx="60">
                  <c:v>6.36327E+19</c:v>
                </c:pt>
                <c:pt idx="61">
                  <c:v>6.49827E+19</c:v>
                </c:pt>
                <c:pt idx="62">
                  <c:v>6.63327E+19</c:v>
                </c:pt>
                <c:pt idx="63">
                  <c:v>6.76527E+19</c:v>
                </c:pt>
                <c:pt idx="64">
                  <c:v>6.84807E+19</c:v>
                </c:pt>
                <c:pt idx="65">
                  <c:v>6.98107E+19</c:v>
                </c:pt>
                <c:pt idx="66">
                  <c:v>7.10107E+19</c:v>
                </c:pt>
                <c:pt idx="67">
                  <c:v>7.21307E+19</c:v>
                </c:pt>
                <c:pt idx="68">
                  <c:v>7.34907E+19</c:v>
                </c:pt>
                <c:pt idx="69">
                  <c:v>7.48707E+19</c:v>
                </c:pt>
                <c:pt idx="70">
                  <c:v>7.60807E+19</c:v>
                </c:pt>
                <c:pt idx="71">
                  <c:v>7.73507E+19</c:v>
                </c:pt>
                <c:pt idx="72">
                  <c:v>7.86607E+19</c:v>
                </c:pt>
                <c:pt idx="73">
                  <c:v>7.99907E+19</c:v>
                </c:pt>
                <c:pt idx="74">
                  <c:v>8.12307E+19</c:v>
                </c:pt>
                <c:pt idx="75">
                  <c:v>8.25207E+19</c:v>
                </c:pt>
                <c:pt idx="76">
                  <c:v>8.38807E+19</c:v>
                </c:pt>
                <c:pt idx="77">
                  <c:v>8.52307E+19</c:v>
                </c:pt>
                <c:pt idx="78">
                  <c:v>8.65507E+19</c:v>
                </c:pt>
                <c:pt idx="79">
                  <c:v>8.78607E+19</c:v>
                </c:pt>
                <c:pt idx="80">
                  <c:v>8.91307E+19</c:v>
                </c:pt>
                <c:pt idx="81">
                  <c:v>9.04607E+19</c:v>
                </c:pt>
                <c:pt idx="82">
                  <c:v>9.07377E+19</c:v>
                </c:pt>
                <c:pt idx="83">
                  <c:v>9.07377E+19</c:v>
                </c:pt>
                <c:pt idx="84">
                  <c:v>9.07377E+19</c:v>
                </c:pt>
                <c:pt idx="85">
                  <c:v>9.07377E+19</c:v>
                </c:pt>
                <c:pt idx="86">
                  <c:v>9.07377E+19</c:v>
                </c:pt>
                <c:pt idx="87">
                  <c:v>9.07377E+19</c:v>
                </c:pt>
                <c:pt idx="88">
                  <c:v>9.07377E+19</c:v>
                </c:pt>
                <c:pt idx="89">
                  <c:v>9.07377E+19</c:v>
                </c:pt>
                <c:pt idx="90">
                  <c:v>9.07377E+19</c:v>
                </c:pt>
                <c:pt idx="91">
                  <c:v>9.07377E+19</c:v>
                </c:pt>
                <c:pt idx="92">
                  <c:v>9.09167E+19</c:v>
                </c:pt>
                <c:pt idx="93">
                  <c:v>9.19167E+19</c:v>
                </c:pt>
                <c:pt idx="94">
                  <c:v>9.31567E+19</c:v>
                </c:pt>
                <c:pt idx="95">
                  <c:v>9.43667E+19</c:v>
                </c:pt>
                <c:pt idx="96">
                  <c:v>9.54367E+19</c:v>
                </c:pt>
                <c:pt idx="97">
                  <c:v>9.67167E+19</c:v>
                </c:pt>
                <c:pt idx="98">
                  <c:v>9.79867E+19</c:v>
                </c:pt>
                <c:pt idx="99">
                  <c:v>9.92767E+19</c:v>
                </c:pt>
                <c:pt idx="100">
                  <c:v>1.003967E+20</c:v>
                </c:pt>
                <c:pt idx="101">
                  <c:v>1.016367E+20</c:v>
                </c:pt>
                <c:pt idx="102">
                  <c:v>1.028167E+20</c:v>
                </c:pt>
                <c:pt idx="103">
                  <c:v>1.038667E+20</c:v>
                </c:pt>
                <c:pt idx="104">
                  <c:v>1.041987E+20</c:v>
                </c:pt>
                <c:pt idx="105">
                  <c:v>1.053987E+20</c:v>
                </c:pt>
                <c:pt idx="106">
                  <c:v>1.060507E+20</c:v>
                </c:pt>
                <c:pt idx="107">
                  <c:v>1.070437E+20</c:v>
                </c:pt>
                <c:pt idx="108">
                  <c:v>1.083137E+20</c:v>
                </c:pt>
                <c:pt idx="109">
                  <c:v>1.093117E+20</c:v>
                </c:pt>
                <c:pt idx="110">
                  <c:v>1.104217E+20</c:v>
                </c:pt>
                <c:pt idx="111">
                  <c:v>1.116617E+20</c:v>
                </c:pt>
                <c:pt idx="112">
                  <c:v>1.127617E+20</c:v>
                </c:pt>
                <c:pt idx="113">
                  <c:v>1.139117E+20</c:v>
                </c:pt>
                <c:pt idx="114">
                  <c:v>1.149517E+20</c:v>
                </c:pt>
                <c:pt idx="115">
                  <c:v>1.159817E+20</c:v>
                </c:pt>
                <c:pt idx="116">
                  <c:v>1.171017E+20</c:v>
                </c:pt>
                <c:pt idx="117">
                  <c:v>1.174717E+20</c:v>
                </c:pt>
                <c:pt idx="118">
                  <c:v>1.186717E+20</c:v>
                </c:pt>
                <c:pt idx="119">
                  <c:v>1.198617E+20</c:v>
                </c:pt>
                <c:pt idx="120">
                  <c:v>1.210817E+20</c:v>
                </c:pt>
                <c:pt idx="121">
                  <c:v>1.223817E+20</c:v>
                </c:pt>
                <c:pt idx="122">
                  <c:v>1.236317E+20</c:v>
                </c:pt>
                <c:pt idx="123">
                  <c:v>1.248717E+20</c:v>
                </c:pt>
                <c:pt idx="124">
                  <c:v>1.261017E+20</c:v>
                </c:pt>
                <c:pt idx="125">
                  <c:v>1.275217E+20</c:v>
                </c:pt>
                <c:pt idx="126">
                  <c:v>1.287417E+20</c:v>
                </c:pt>
                <c:pt idx="127">
                  <c:v>1.301117E+20</c:v>
                </c:pt>
                <c:pt idx="128">
                  <c:v>1.314017E+20</c:v>
                </c:pt>
                <c:pt idx="129">
                  <c:v>1.327517E+20</c:v>
                </c:pt>
                <c:pt idx="130">
                  <c:v>1.330767E+20</c:v>
                </c:pt>
                <c:pt idx="131">
                  <c:v>1.340157E+20</c:v>
                </c:pt>
                <c:pt idx="132">
                  <c:v>1.353957E+20</c:v>
                </c:pt>
                <c:pt idx="133">
                  <c:v>1.367757E+20</c:v>
                </c:pt>
                <c:pt idx="134">
                  <c:v>1.381357E+20</c:v>
                </c:pt>
                <c:pt idx="135">
                  <c:v>1.395957E+20</c:v>
                </c:pt>
                <c:pt idx="136">
                  <c:v>1.410757E+20</c:v>
                </c:pt>
                <c:pt idx="137">
                  <c:v>1.423057E+20</c:v>
                </c:pt>
                <c:pt idx="138">
                  <c:v>1.435957E+20</c:v>
                </c:pt>
                <c:pt idx="139">
                  <c:v>1.450057E+20</c:v>
                </c:pt>
                <c:pt idx="140">
                  <c:v>1.464357E+20</c:v>
                </c:pt>
                <c:pt idx="141">
                  <c:v>1.4805569999999998E+20</c:v>
                </c:pt>
                <c:pt idx="142">
                  <c:v>1.4968569999999998E+20</c:v>
                </c:pt>
                <c:pt idx="143">
                  <c:v>1.5103569999999998E+20</c:v>
                </c:pt>
                <c:pt idx="144">
                  <c:v>1.5258569999999998E+20</c:v>
                </c:pt>
                <c:pt idx="145">
                  <c:v>1.5338569999999998E+20</c:v>
                </c:pt>
                <c:pt idx="146">
                  <c:v>1.5443569999999998E+20</c:v>
                </c:pt>
                <c:pt idx="147">
                  <c:v>1.5597569999999998E+20</c:v>
                </c:pt>
                <c:pt idx="148">
                  <c:v>1.5732569999999998E+20</c:v>
                </c:pt>
                <c:pt idx="149">
                  <c:v>1.5871569999999998E+20</c:v>
                </c:pt>
                <c:pt idx="150">
                  <c:v>1.6015569999999998E+20</c:v>
                </c:pt>
                <c:pt idx="151">
                  <c:v>1.6167569999999998E+20</c:v>
                </c:pt>
                <c:pt idx="152">
                  <c:v>1.6326569999999998E+20</c:v>
                </c:pt>
                <c:pt idx="153">
                  <c:v>1.6495569999999998E+20</c:v>
                </c:pt>
                <c:pt idx="154">
                  <c:v>1.6672569999999998E+20</c:v>
                </c:pt>
                <c:pt idx="155">
                  <c:v>1.6828569999999998E+20</c:v>
                </c:pt>
                <c:pt idx="156">
                  <c:v>1.6987569999999998E+20</c:v>
                </c:pt>
                <c:pt idx="157">
                  <c:v>1.7064669999999998E+20</c:v>
                </c:pt>
                <c:pt idx="158">
                  <c:v>1.7230669999999998E+20</c:v>
                </c:pt>
                <c:pt idx="159">
                  <c:v>1.7366669999999998E+20</c:v>
                </c:pt>
                <c:pt idx="160">
                  <c:v>1.7529669999999998E+20</c:v>
                </c:pt>
                <c:pt idx="161">
                  <c:v>1.7702669999999998E+20</c:v>
                </c:pt>
                <c:pt idx="162">
                  <c:v>1.7874669999999998E+20</c:v>
                </c:pt>
                <c:pt idx="163">
                  <c:v>1.8045669999999998E+20</c:v>
                </c:pt>
                <c:pt idx="164">
                  <c:v>1.8220669999999998E+20</c:v>
                </c:pt>
                <c:pt idx="165">
                  <c:v>1.8388669999999998E+20</c:v>
                </c:pt>
                <c:pt idx="166">
                  <c:v>1.8519669999999998E+20</c:v>
                </c:pt>
                <c:pt idx="167">
                  <c:v>1.8687669999999998E+20</c:v>
                </c:pt>
                <c:pt idx="168">
                  <c:v>1.8821669999999998E+20</c:v>
                </c:pt>
                <c:pt idx="169">
                  <c:v>1.8949669999999998E+20</c:v>
                </c:pt>
                <c:pt idx="170">
                  <c:v>1.9131669999999998E+20</c:v>
                </c:pt>
                <c:pt idx="171">
                  <c:v>1.9301669999999998E+20</c:v>
                </c:pt>
                <c:pt idx="172">
                  <c:v>1.9485669999999998E+20</c:v>
                </c:pt>
                <c:pt idx="173">
                  <c:v>1.9664669999999998E+20</c:v>
                </c:pt>
                <c:pt idx="174">
                  <c:v>1.9833669999999998E+20</c:v>
                </c:pt>
                <c:pt idx="175">
                  <c:v>2.0004669999999998E+20</c:v>
                </c:pt>
                <c:pt idx="176">
                  <c:v>2.0179669999999998E+20</c:v>
                </c:pt>
                <c:pt idx="177">
                  <c:v>2.0360669999999998E+20</c:v>
                </c:pt>
                <c:pt idx="178">
                  <c:v>2.0543669999999998E+20</c:v>
                </c:pt>
                <c:pt idx="179">
                  <c:v>2.0579969999999998E+20</c:v>
                </c:pt>
                <c:pt idx="180">
                  <c:v>2.0602469999999998E+20</c:v>
                </c:pt>
                <c:pt idx="181">
                  <c:v>2.0756469999999998E+20</c:v>
                </c:pt>
                <c:pt idx="182">
                  <c:v>2.0924469999999998E+20</c:v>
                </c:pt>
                <c:pt idx="183">
                  <c:v>2.1101469999999998E+20</c:v>
                </c:pt>
                <c:pt idx="184">
                  <c:v>2.1282469999999998E+20</c:v>
                </c:pt>
                <c:pt idx="185">
                  <c:v>2.1453469999999998E+20</c:v>
                </c:pt>
                <c:pt idx="186">
                  <c:v>2.1593469999999998E+20</c:v>
                </c:pt>
                <c:pt idx="187">
                  <c:v>2.1672269999999998E+20</c:v>
                </c:pt>
                <c:pt idx="188">
                  <c:v>2.1858269999999998E+20</c:v>
                </c:pt>
                <c:pt idx="189">
                  <c:v>2.2041269999999998E+20</c:v>
                </c:pt>
                <c:pt idx="190">
                  <c:v>2.2185269999999998E+20</c:v>
                </c:pt>
                <c:pt idx="191">
                  <c:v>2.2348269999999998E+20</c:v>
                </c:pt>
                <c:pt idx="192">
                  <c:v>2.2494269999999998E+20</c:v>
                </c:pt>
                <c:pt idx="193">
                  <c:v>2.2671269999999998E+20</c:v>
                </c:pt>
                <c:pt idx="194">
                  <c:v>2.2850269999999998E+20</c:v>
                </c:pt>
                <c:pt idx="195">
                  <c:v>2.3012269999999998E+20</c:v>
                </c:pt>
                <c:pt idx="196">
                  <c:v>2.3188269999999998E+20</c:v>
                </c:pt>
                <c:pt idx="197">
                  <c:v>2.3369269999999998E+20</c:v>
                </c:pt>
                <c:pt idx="198">
                  <c:v>2.3553269999999998E+20</c:v>
                </c:pt>
                <c:pt idx="199">
                  <c:v>2.3705269999999998E+20</c:v>
                </c:pt>
                <c:pt idx="200">
                  <c:v>2.3739169999999998E+20</c:v>
                </c:pt>
                <c:pt idx="201">
                  <c:v>2.3739169999999998E+20</c:v>
                </c:pt>
                <c:pt idx="202">
                  <c:v>2.3802069999999998E+20</c:v>
                </c:pt>
                <c:pt idx="203">
                  <c:v>2.3966069999999998E+20</c:v>
                </c:pt>
                <c:pt idx="204">
                  <c:v>2.4140069999999998E+20</c:v>
                </c:pt>
                <c:pt idx="205">
                  <c:v>2.4313069999999998E+20</c:v>
                </c:pt>
                <c:pt idx="206">
                  <c:v>2.4486069999999998E+20</c:v>
                </c:pt>
                <c:pt idx="207">
                  <c:v>2.4657069999999998E+20</c:v>
                </c:pt>
                <c:pt idx="208">
                  <c:v>2.4730169999999998E+20</c:v>
                </c:pt>
                <c:pt idx="209">
                  <c:v>2.4851169999999998E+20</c:v>
                </c:pt>
                <c:pt idx="210">
                  <c:v>2.5034169999999998E+20</c:v>
                </c:pt>
                <c:pt idx="211">
                  <c:v>2.5185169999999998E+20</c:v>
                </c:pt>
                <c:pt idx="212">
                  <c:v>2.5367169999999998E+20</c:v>
                </c:pt>
                <c:pt idx="213">
                  <c:v>2.5457669999999998E+20</c:v>
                </c:pt>
                <c:pt idx="214">
                  <c:v>2.5615669999999998E+20</c:v>
                </c:pt>
                <c:pt idx="215">
                  <c:v>2.5796669999999998E+20</c:v>
                </c:pt>
                <c:pt idx="216">
                  <c:v>2.5882569999999998E+20</c:v>
                </c:pt>
                <c:pt idx="217">
                  <c:v>2.6014569999999998E+20</c:v>
                </c:pt>
                <c:pt idx="218">
                  <c:v>2.6186569999999998E+20</c:v>
                </c:pt>
                <c:pt idx="219">
                  <c:v>2.6362569999999998E+20</c:v>
                </c:pt>
                <c:pt idx="220">
                  <c:v>2.6518569999999998E+20</c:v>
                </c:pt>
                <c:pt idx="221">
                  <c:v>2.6686569999999998E+20</c:v>
                </c:pt>
                <c:pt idx="222">
                  <c:v>2.6866569999999998E+20</c:v>
                </c:pt>
                <c:pt idx="223">
                  <c:v>2.7036569999999998E+20</c:v>
                </c:pt>
                <c:pt idx="224">
                  <c:v>2.7197569999999998E+20</c:v>
                </c:pt>
                <c:pt idx="225">
                  <c:v>2.7373569999999998E+20</c:v>
                </c:pt>
                <c:pt idx="226">
                  <c:v>2.7518569999999998E+20</c:v>
                </c:pt>
                <c:pt idx="227">
                  <c:v>2.7696569999999998E+20</c:v>
                </c:pt>
                <c:pt idx="228">
                  <c:v>2.7837569999999998E+20</c:v>
                </c:pt>
                <c:pt idx="229">
                  <c:v>2.7971569999999998E+20</c:v>
                </c:pt>
                <c:pt idx="230">
                  <c:v>2.8145569999999998E+20</c:v>
                </c:pt>
                <c:pt idx="231">
                  <c:v>2.8324569999999998E+20</c:v>
                </c:pt>
                <c:pt idx="232">
                  <c:v>2.8410469999999998E+20</c:v>
                </c:pt>
                <c:pt idx="233">
                  <c:v>2.8545469999999998E+20</c:v>
                </c:pt>
                <c:pt idx="234">
                  <c:v>2.8704469999999998E+20</c:v>
                </c:pt>
                <c:pt idx="235">
                  <c:v>2.8816469999999998E+20</c:v>
                </c:pt>
                <c:pt idx="236">
                  <c:v>2.8830369999999998E+20</c:v>
                </c:pt>
                <c:pt idx="237">
                  <c:v>2.8830369999999998E+20</c:v>
                </c:pt>
                <c:pt idx="238">
                  <c:v>2.8891169999999998E+20</c:v>
                </c:pt>
                <c:pt idx="239">
                  <c:v>2.9060169999999998E+20</c:v>
                </c:pt>
                <c:pt idx="240">
                  <c:v>2.9227169999999998E+20</c:v>
                </c:pt>
                <c:pt idx="241">
                  <c:v>2.9392169999999998E+20</c:v>
                </c:pt>
                <c:pt idx="242">
                  <c:v>2.9505169999999998E+20</c:v>
                </c:pt>
                <c:pt idx="243">
                  <c:v>2.9674169999999998E+20</c:v>
                </c:pt>
                <c:pt idx="244">
                  <c:v>2.9831169999999998E+20</c:v>
                </c:pt>
                <c:pt idx="245">
                  <c:v>2.9958169999999998E+20</c:v>
                </c:pt>
                <c:pt idx="246">
                  <c:v>3.0045969999999998E+20</c:v>
                </c:pt>
                <c:pt idx="247">
                  <c:v>3.0133169999999998E+20</c:v>
                </c:pt>
                <c:pt idx="248">
                  <c:v>3.0214769999999998E+20</c:v>
                </c:pt>
                <c:pt idx="249">
                  <c:v>3.0290169999999998E+20</c:v>
                </c:pt>
                <c:pt idx="250">
                  <c:v>3.0369869999999995E+20</c:v>
                </c:pt>
                <c:pt idx="251">
                  <c:v>3.0450869999999995E+20</c:v>
                </c:pt>
                <c:pt idx="252">
                  <c:v>3.0525769999999998E+20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6-824B-A486-8360E902C74A}"/>
            </c:ext>
          </c:extLst>
        </c:ser>
        <c:ser>
          <c:idx val="0"/>
          <c:order val="2"/>
          <c:tx>
            <c:strRef>
              <c:f>'FY15'!$V$1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'FY15'!$J$2:$J$1000</c:f>
              <c:numCache>
                <c:formatCode>m/d/yy;@</c:formatCode>
                <c:ptCount val="999"/>
                <c:pt idx="0">
                  <c:v>41936</c:v>
                </c:pt>
                <c:pt idx="1">
                  <c:v>41937</c:v>
                </c:pt>
                <c:pt idx="2">
                  <c:v>41938</c:v>
                </c:pt>
                <c:pt idx="3">
                  <c:v>41939</c:v>
                </c:pt>
                <c:pt idx="4">
                  <c:v>41940</c:v>
                </c:pt>
                <c:pt idx="5">
                  <c:v>41941</c:v>
                </c:pt>
                <c:pt idx="6">
                  <c:v>41942</c:v>
                </c:pt>
                <c:pt idx="7">
                  <c:v>41943</c:v>
                </c:pt>
                <c:pt idx="8">
                  <c:v>41944</c:v>
                </c:pt>
                <c:pt idx="9">
                  <c:v>41945</c:v>
                </c:pt>
                <c:pt idx="10">
                  <c:v>41946</c:v>
                </c:pt>
                <c:pt idx="11">
                  <c:v>41947</c:v>
                </c:pt>
                <c:pt idx="12">
                  <c:v>41948</c:v>
                </c:pt>
                <c:pt idx="13">
                  <c:v>41949</c:v>
                </c:pt>
                <c:pt idx="14">
                  <c:v>41950</c:v>
                </c:pt>
                <c:pt idx="15">
                  <c:v>41951</c:v>
                </c:pt>
                <c:pt idx="16">
                  <c:v>41952</c:v>
                </c:pt>
                <c:pt idx="17">
                  <c:v>41953</c:v>
                </c:pt>
                <c:pt idx="18">
                  <c:v>41954</c:v>
                </c:pt>
                <c:pt idx="19">
                  <c:v>41955</c:v>
                </c:pt>
                <c:pt idx="20">
                  <c:v>41956</c:v>
                </c:pt>
                <c:pt idx="21">
                  <c:v>41957</c:v>
                </c:pt>
                <c:pt idx="22">
                  <c:v>41958</c:v>
                </c:pt>
                <c:pt idx="23">
                  <c:v>41959</c:v>
                </c:pt>
                <c:pt idx="24">
                  <c:v>41960</c:v>
                </c:pt>
                <c:pt idx="25">
                  <c:v>41961</c:v>
                </c:pt>
                <c:pt idx="26">
                  <c:v>41962</c:v>
                </c:pt>
                <c:pt idx="27">
                  <c:v>41963</c:v>
                </c:pt>
                <c:pt idx="28">
                  <c:v>41964</c:v>
                </c:pt>
                <c:pt idx="29">
                  <c:v>41965</c:v>
                </c:pt>
                <c:pt idx="30">
                  <c:v>41966</c:v>
                </c:pt>
                <c:pt idx="31">
                  <c:v>41967</c:v>
                </c:pt>
                <c:pt idx="32">
                  <c:v>41968</c:v>
                </c:pt>
                <c:pt idx="33">
                  <c:v>41969</c:v>
                </c:pt>
                <c:pt idx="34">
                  <c:v>41970</c:v>
                </c:pt>
                <c:pt idx="35">
                  <c:v>41971</c:v>
                </c:pt>
                <c:pt idx="36">
                  <c:v>41972</c:v>
                </c:pt>
                <c:pt idx="37">
                  <c:v>41973</c:v>
                </c:pt>
                <c:pt idx="38">
                  <c:v>41974</c:v>
                </c:pt>
                <c:pt idx="39">
                  <c:v>41975</c:v>
                </c:pt>
                <c:pt idx="40">
                  <c:v>41976</c:v>
                </c:pt>
                <c:pt idx="41">
                  <c:v>41977</c:v>
                </c:pt>
                <c:pt idx="42">
                  <c:v>41978</c:v>
                </c:pt>
                <c:pt idx="43">
                  <c:v>41979</c:v>
                </c:pt>
                <c:pt idx="44">
                  <c:v>41980</c:v>
                </c:pt>
                <c:pt idx="45">
                  <c:v>41981</c:v>
                </c:pt>
                <c:pt idx="46">
                  <c:v>41982</c:v>
                </c:pt>
                <c:pt idx="47">
                  <c:v>41983</c:v>
                </c:pt>
                <c:pt idx="48">
                  <c:v>41984</c:v>
                </c:pt>
                <c:pt idx="49">
                  <c:v>41985</c:v>
                </c:pt>
                <c:pt idx="50">
                  <c:v>41986</c:v>
                </c:pt>
                <c:pt idx="51">
                  <c:v>41987</c:v>
                </c:pt>
                <c:pt idx="52">
                  <c:v>41988</c:v>
                </c:pt>
                <c:pt idx="53">
                  <c:v>41989</c:v>
                </c:pt>
                <c:pt idx="54">
                  <c:v>41990</c:v>
                </c:pt>
                <c:pt idx="55">
                  <c:v>41991</c:v>
                </c:pt>
                <c:pt idx="56">
                  <c:v>41992</c:v>
                </c:pt>
                <c:pt idx="57">
                  <c:v>41993</c:v>
                </c:pt>
                <c:pt idx="58">
                  <c:v>41994</c:v>
                </c:pt>
                <c:pt idx="59">
                  <c:v>41995</c:v>
                </c:pt>
                <c:pt idx="60">
                  <c:v>41996</c:v>
                </c:pt>
                <c:pt idx="61">
                  <c:v>41997</c:v>
                </c:pt>
                <c:pt idx="62">
                  <c:v>41998</c:v>
                </c:pt>
                <c:pt idx="63">
                  <c:v>41999</c:v>
                </c:pt>
                <c:pt idx="64">
                  <c:v>42000</c:v>
                </c:pt>
                <c:pt idx="65">
                  <c:v>42001</c:v>
                </c:pt>
                <c:pt idx="66">
                  <c:v>42002</c:v>
                </c:pt>
                <c:pt idx="67">
                  <c:v>42003</c:v>
                </c:pt>
                <c:pt idx="68">
                  <c:v>42004</c:v>
                </c:pt>
                <c:pt idx="69">
                  <c:v>42005</c:v>
                </c:pt>
                <c:pt idx="70">
                  <c:v>42006</c:v>
                </c:pt>
                <c:pt idx="71">
                  <c:v>42007</c:v>
                </c:pt>
                <c:pt idx="72">
                  <c:v>42008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42014</c:v>
                </c:pt>
                <c:pt idx="79">
                  <c:v>42015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42021</c:v>
                </c:pt>
                <c:pt idx="86">
                  <c:v>42022</c:v>
                </c:pt>
                <c:pt idx="87">
                  <c:v>42023</c:v>
                </c:pt>
                <c:pt idx="88">
                  <c:v>42024</c:v>
                </c:pt>
                <c:pt idx="89">
                  <c:v>42025</c:v>
                </c:pt>
                <c:pt idx="90">
                  <c:v>42026</c:v>
                </c:pt>
                <c:pt idx="91">
                  <c:v>42027</c:v>
                </c:pt>
                <c:pt idx="92">
                  <c:v>42028</c:v>
                </c:pt>
                <c:pt idx="93">
                  <c:v>42029</c:v>
                </c:pt>
                <c:pt idx="94">
                  <c:v>42030</c:v>
                </c:pt>
                <c:pt idx="95">
                  <c:v>42031</c:v>
                </c:pt>
                <c:pt idx="96">
                  <c:v>42032</c:v>
                </c:pt>
                <c:pt idx="97">
                  <c:v>42033</c:v>
                </c:pt>
                <c:pt idx="98">
                  <c:v>42034</c:v>
                </c:pt>
                <c:pt idx="99">
                  <c:v>42035</c:v>
                </c:pt>
                <c:pt idx="100">
                  <c:v>42036</c:v>
                </c:pt>
                <c:pt idx="101">
                  <c:v>42037</c:v>
                </c:pt>
                <c:pt idx="102">
                  <c:v>42038</c:v>
                </c:pt>
                <c:pt idx="103">
                  <c:v>42039</c:v>
                </c:pt>
                <c:pt idx="104">
                  <c:v>42040</c:v>
                </c:pt>
                <c:pt idx="105">
                  <c:v>42041</c:v>
                </c:pt>
                <c:pt idx="106">
                  <c:v>42042</c:v>
                </c:pt>
                <c:pt idx="107">
                  <c:v>42043</c:v>
                </c:pt>
                <c:pt idx="108">
                  <c:v>42044</c:v>
                </c:pt>
                <c:pt idx="109">
                  <c:v>42045</c:v>
                </c:pt>
                <c:pt idx="110">
                  <c:v>42046</c:v>
                </c:pt>
                <c:pt idx="111">
                  <c:v>42047</c:v>
                </c:pt>
                <c:pt idx="112">
                  <c:v>42048</c:v>
                </c:pt>
                <c:pt idx="113">
                  <c:v>42049</c:v>
                </c:pt>
                <c:pt idx="114">
                  <c:v>42050</c:v>
                </c:pt>
                <c:pt idx="115">
                  <c:v>42051</c:v>
                </c:pt>
                <c:pt idx="116">
                  <c:v>42052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42056</c:v>
                </c:pt>
                <c:pt idx="121">
                  <c:v>42057</c:v>
                </c:pt>
                <c:pt idx="122">
                  <c:v>42058</c:v>
                </c:pt>
                <c:pt idx="123">
                  <c:v>42059</c:v>
                </c:pt>
                <c:pt idx="124">
                  <c:v>42060</c:v>
                </c:pt>
                <c:pt idx="125">
                  <c:v>42061</c:v>
                </c:pt>
                <c:pt idx="126">
                  <c:v>42062</c:v>
                </c:pt>
                <c:pt idx="127">
                  <c:v>42063</c:v>
                </c:pt>
                <c:pt idx="128">
                  <c:v>42064</c:v>
                </c:pt>
                <c:pt idx="129">
                  <c:v>42065</c:v>
                </c:pt>
                <c:pt idx="130">
                  <c:v>42066</c:v>
                </c:pt>
                <c:pt idx="131">
                  <c:v>42067</c:v>
                </c:pt>
                <c:pt idx="132">
                  <c:v>42068</c:v>
                </c:pt>
                <c:pt idx="133">
                  <c:v>42069</c:v>
                </c:pt>
                <c:pt idx="134">
                  <c:v>42070</c:v>
                </c:pt>
                <c:pt idx="135">
                  <c:v>42071</c:v>
                </c:pt>
                <c:pt idx="136">
                  <c:v>42072</c:v>
                </c:pt>
                <c:pt idx="137">
                  <c:v>42073</c:v>
                </c:pt>
                <c:pt idx="138">
                  <c:v>42074</c:v>
                </c:pt>
                <c:pt idx="139">
                  <c:v>42075</c:v>
                </c:pt>
                <c:pt idx="140">
                  <c:v>42076</c:v>
                </c:pt>
                <c:pt idx="141">
                  <c:v>42077</c:v>
                </c:pt>
                <c:pt idx="142">
                  <c:v>42078</c:v>
                </c:pt>
                <c:pt idx="143">
                  <c:v>42079</c:v>
                </c:pt>
                <c:pt idx="144">
                  <c:v>42080</c:v>
                </c:pt>
                <c:pt idx="145">
                  <c:v>42081</c:v>
                </c:pt>
                <c:pt idx="146">
                  <c:v>42082</c:v>
                </c:pt>
                <c:pt idx="147">
                  <c:v>42083</c:v>
                </c:pt>
                <c:pt idx="148">
                  <c:v>42084</c:v>
                </c:pt>
                <c:pt idx="149">
                  <c:v>42085</c:v>
                </c:pt>
                <c:pt idx="150">
                  <c:v>42086</c:v>
                </c:pt>
                <c:pt idx="151">
                  <c:v>42087</c:v>
                </c:pt>
                <c:pt idx="152">
                  <c:v>42088</c:v>
                </c:pt>
                <c:pt idx="153">
                  <c:v>42089</c:v>
                </c:pt>
                <c:pt idx="154">
                  <c:v>42090</c:v>
                </c:pt>
                <c:pt idx="155">
                  <c:v>42091</c:v>
                </c:pt>
                <c:pt idx="156">
                  <c:v>42092</c:v>
                </c:pt>
                <c:pt idx="157">
                  <c:v>42093</c:v>
                </c:pt>
                <c:pt idx="158">
                  <c:v>42094</c:v>
                </c:pt>
                <c:pt idx="159">
                  <c:v>42095</c:v>
                </c:pt>
                <c:pt idx="160">
                  <c:v>42096</c:v>
                </c:pt>
                <c:pt idx="161">
                  <c:v>42097</c:v>
                </c:pt>
                <c:pt idx="162">
                  <c:v>42098</c:v>
                </c:pt>
                <c:pt idx="163">
                  <c:v>42099</c:v>
                </c:pt>
                <c:pt idx="164">
                  <c:v>42100</c:v>
                </c:pt>
                <c:pt idx="165">
                  <c:v>42101</c:v>
                </c:pt>
                <c:pt idx="166">
                  <c:v>42102</c:v>
                </c:pt>
                <c:pt idx="167">
                  <c:v>42103</c:v>
                </c:pt>
                <c:pt idx="168">
                  <c:v>42104</c:v>
                </c:pt>
                <c:pt idx="169">
                  <c:v>42105</c:v>
                </c:pt>
                <c:pt idx="170">
                  <c:v>42106</c:v>
                </c:pt>
                <c:pt idx="171">
                  <c:v>42107</c:v>
                </c:pt>
                <c:pt idx="172">
                  <c:v>42108</c:v>
                </c:pt>
                <c:pt idx="173">
                  <c:v>42109</c:v>
                </c:pt>
                <c:pt idx="174">
                  <c:v>42110</c:v>
                </c:pt>
                <c:pt idx="175">
                  <c:v>42111</c:v>
                </c:pt>
                <c:pt idx="176">
                  <c:v>42112</c:v>
                </c:pt>
                <c:pt idx="177">
                  <c:v>42113</c:v>
                </c:pt>
                <c:pt idx="178">
                  <c:v>42114</c:v>
                </c:pt>
                <c:pt idx="179">
                  <c:v>42115</c:v>
                </c:pt>
                <c:pt idx="180">
                  <c:v>42116</c:v>
                </c:pt>
                <c:pt idx="181">
                  <c:v>42117</c:v>
                </c:pt>
                <c:pt idx="182">
                  <c:v>42118</c:v>
                </c:pt>
                <c:pt idx="183">
                  <c:v>42119</c:v>
                </c:pt>
                <c:pt idx="184">
                  <c:v>42120</c:v>
                </c:pt>
                <c:pt idx="185">
                  <c:v>42121</c:v>
                </c:pt>
                <c:pt idx="186">
                  <c:v>42122</c:v>
                </c:pt>
                <c:pt idx="187">
                  <c:v>42123</c:v>
                </c:pt>
                <c:pt idx="188">
                  <c:v>42124</c:v>
                </c:pt>
                <c:pt idx="189">
                  <c:v>42125</c:v>
                </c:pt>
                <c:pt idx="190">
                  <c:v>42126</c:v>
                </c:pt>
                <c:pt idx="191">
                  <c:v>42127</c:v>
                </c:pt>
                <c:pt idx="192">
                  <c:v>42128</c:v>
                </c:pt>
                <c:pt idx="193">
                  <c:v>42129</c:v>
                </c:pt>
                <c:pt idx="194">
                  <c:v>42130</c:v>
                </c:pt>
                <c:pt idx="195">
                  <c:v>42131</c:v>
                </c:pt>
                <c:pt idx="196">
                  <c:v>42132</c:v>
                </c:pt>
                <c:pt idx="197">
                  <c:v>42133</c:v>
                </c:pt>
                <c:pt idx="198">
                  <c:v>42134</c:v>
                </c:pt>
                <c:pt idx="199">
                  <c:v>42135</c:v>
                </c:pt>
                <c:pt idx="200">
                  <c:v>42136</c:v>
                </c:pt>
                <c:pt idx="201">
                  <c:v>42137</c:v>
                </c:pt>
                <c:pt idx="202">
                  <c:v>42138</c:v>
                </c:pt>
                <c:pt idx="203">
                  <c:v>42139</c:v>
                </c:pt>
                <c:pt idx="204">
                  <c:v>42140</c:v>
                </c:pt>
                <c:pt idx="205">
                  <c:v>42141</c:v>
                </c:pt>
                <c:pt idx="206">
                  <c:v>42142</c:v>
                </c:pt>
                <c:pt idx="207">
                  <c:v>42143</c:v>
                </c:pt>
                <c:pt idx="208">
                  <c:v>42144</c:v>
                </c:pt>
                <c:pt idx="209">
                  <c:v>42145</c:v>
                </c:pt>
                <c:pt idx="210">
                  <c:v>42146</c:v>
                </c:pt>
                <c:pt idx="211">
                  <c:v>42147</c:v>
                </c:pt>
                <c:pt idx="212">
                  <c:v>42148</c:v>
                </c:pt>
                <c:pt idx="213">
                  <c:v>42149</c:v>
                </c:pt>
                <c:pt idx="214">
                  <c:v>42150</c:v>
                </c:pt>
                <c:pt idx="215">
                  <c:v>42151</c:v>
                </c:pt>
                <c:pt idx="216">
                  <c:v>42152</c:v>
                </c:pt>
                <c:pt idx="217">
                  <c:v>42153</c:v>
                </c:pt>
                <c:pt idx="218">
                  <c:v>42154</c:v>
                </c:pt>
                <c:pt idx="219">
                  <c:v>42155</c:v>
                </c:pt>
                <c:pt idx="220">
                  <c:v>42156</c:v>
                </c:pt>
                <c:pt idx="221">
                  <c:v>42157</c:v>
                </c:pt>
                <c:pt idx="222">
                  <c:v>42158</c:v>
                </c:pt>
                <c:pt idx="223">
                  <c:v>42159</c:v>
                </c:pt>
                <c:pt idx="224">
                  <c:v>42160</c:v>
                </c:pt>
                <c:pt idx="225">
                  <c:v>42161</c:v>
                </c:pt>
                <c:pt idx="226">
                  <c:v>42162</c:v>
                </c:pt>
                <c:pt idx="227">
                  <c:v>42163</c:v>
                </c:pt>
                <c:pt idx="228">
                  <c:v>42164</c:v>
                </c:pt>
                <c:pt idx="229">
                  <c:v>42165</c:v>
                </c:pt>
                <c:pt idx="230">
                  <c:v>42166</c:v>
                </c:pt>
                <c:pt idx="231">
                  <c:v>42167</c:v>
                </c:pt>
                <c:pt idx="232">
                  <c:v>42168</c:v>
                </c:pt>
                <c:pt idx="233">
                  <c:v>42169</c:v>
                </c:pt>
                <c:pt idx="234">
                  <c:v>42170</c:v>
                </c:pt>
                <c:pt idx="235">
                  <c:v>42171</c:v>
                </c:pt>
                <c:pt idx="236">
                  <c:v>42172</c:v>
                </c:pt>
                <c:pt idx="237">
                  <c:v>42173</c:v>
                </c:pt>
                <c:pt idx="238">
                  <c:v>42174</c:v>
                </c:pt>
                <c:pt idx="239">
                  <c:v>42175</c:v>
                </c:pt>
                <c:pt idx="240">
                  <c:v>42176</c:v>
                </c:pt>
                <c:pt idx="241">
                  <c:v>42177</c:v>
                </c:pt>
                <c:pt idx="242">
                  <c:v>42178</c:v>
                </c:pt>
                <c:pt idx="243">
                  <c:v>42179</c:v>
                </c:pt>
                <c:pt idx="244">
                  <c:v>42180</c:v>
                </c:pt>
                <c:pt idx="245">
                  <c:v>42181</c:v>
                </c:pt>
                <c:pt idx="246">
                  <c:v>42182</c:v>
                </c:pt>
                <c:pt idx="247">
                  <c:v>42183</c:v>
                </c:pt>
                <c:pt idx="248">
                  <c:v>42184</c:v>
                </c:pt>
                <c:pt idx="249">
                  <c:v>42185</c:v>
                </c:pt>
                <c:pt idx="250">
                  <c:v>42186</c:v>
                </c:pt>
                <c:pt idx="251">
                  <c:v>42187</c:v>
                </c:pt>
                <c:pt idx="252">
                  <c:v>42188</c:v>
                </c:pt>
              </c:numCache>
            </c:numRef>
          </c:xVal>
          <c:yVal>
            <c:numRef>
              <c:f>'FY15'!$L$2:$L$1000</c:f>
              <c:numCache>
                <c:formatCode>0.000E+00</c:formatCode>
                <c:ptCount val="999"/>
                <c:pt idx="0">
                  <c:v>9950000000000000</c:v>
                </c:pt>
                <c:pt idx="1">
                  <c:v>5.6495E+17</c:v>
                </c:pt>
                <c:pt idx="2">
                  <c:v>1.47095E+18</c:v>
                </c:pt>
                <c:pt idx="3">
                  <c:v>2.35395E+18</c:v>
                </c:pt>
                <c:pt idx="4">
                  <c:v>3.37395E+18</c:v>
                </c:pt>
                <c:pt idx="5">
                  <c:v>4.42395E+18</c:v>
                </c:pt>
                <c:pt idx="6">
                  <c:v>5.29595E+18</c:v>
                </c:pt>
                <c:pt idx="7">
                  <c:v>5.85995E+18</c:v>
                </c:pt>
                <c:pt idx="8">
                  <c:v>6.40095E+18</c:v>
                </c:pt>
                <c:pt idx="9">
                  <c:v>6.99495E+18</c:v>
                </c:pt>
                <c:pt idx="10">
                  <c:v>7.89095E+18</c:v>
                </c:pt>
                <c:pt idx="11">
                  <c:v>8.13195E+18</c:v>
                </c:pt>
                <c:pt idx="12">
                  <c:v>8.21645E+18</c:v>
                </c:pt>
                <c:pt idx="13">
                  <c:v>8.92745E+18</c:v>
                </c:pt>
                <c:pt idx="14">
                  <c:v>9.81345E+18</c:v>
                </c:pt>
                <c:pt idx="15">
                  <c:v>1.084345E+19</c:v>
                </c:pt>
                <c:pt idx="16">
                  <c:v>1.187345E+19</c:v>
                </c:pt>
                <c:pt idx="17">
                  <c:v>1.293345E+19</c:v>
                </c:pt>
                <c:pt idx="18">
                  <c:v>1.366145E+19</c:v>
                </c:pt>
                <c:pt idx="19">
                  <c:v>1.451545E+19</c:v>
                </c:pt>
                <c:pt idx="20">
                  <c:v>1.543145E+19</c:v>
                </c:pt>
                <c:pt idx="21">
                  <c:v>1.654145E+19</c:v>
                </c:pt>
                <c:pt idx="22">
                  <c:v>1.765145E+19</c:v>
                </c:pt>
                <c:pt idx="23">
                  <c:v>1.879145E+19</c:v>
                </c:pt>
                <c:pt idx="24">
                  <c:v>1.913545E+19</c:v>
                </c:pt>
                <c:pt idx="25">
                  <c:v>2.000845E+19</c:v>
                </c:pt>
                <c:pt idx="26">
                  <c:v>2.106845E+19</c:v>
                </c:pt>
                <c:pt idx="27">
                  <c:v>2.224845E+19</c:v>
                </c:pt>
                <c:pt idx="28">
                  <c:v>2.350845E+19</c:v>
                </c:pt>
                <c:pt idx="29">
                  <c:v>2.471845E+19</c:v>
                </c:pt>
                <c:pt idx="30">
                  <c:v>2.590845E+19</c:v>
                </c:pt>
                <c:pt idx="31">
                  <c:v>2.709845E+19</c:v>
                </c:pt>
                <c:pt idx="32">
                  <c:v>2.832845E+19</c:v>
                </c:pt>
                <c:pt idx="33">
                  <c:v>2.962845E+19</c:v>
                </c:pt>
                <c:pt idx="34">
                  <c:v>3.100845E+19</c:v>
                </c:pt>
                <c:pt idx="35">
                  <c:v>3.234845E+19</c:v>
                </c:pt>
                <c:pt idx="36">
                  <c:v>3.293145E+19</c:v>
                </c:pt>
                <c:pt idx="37">
                  <c:v>3.414145E+19</c:v>
                </c:pt>
                <c:pt idx="38">
                  <c:v>3.535145E+19</c:v>
                </c:pt>
                <c:pt idx="39">
                  <c:v>3.565445E+19</c:v>
                </c:pt>
                <c:pt idx="40">
                  <c:v>3.679445E+19</c:v>
                </c:pt>
                <c:pt idx="41">
                  <c:v>3.816445E+19</c:v>
                </c:pt>
                <c:pt idx="42">
                  <c:v>3.949445E+19</c:v>
                </c:pt>
                <c:pt idx="43">
                  <c:v>4.086445E+19</c:v>
                </c:pt>
                <c:pt idx="44">
                  <c:v>4.220445E+19</c:v>
                </c:pt>
                <c:pt idx="45">
                  <c:v>4.300645E+19</c:v>
                </c:pt>
                <c:pt idx="46">
                  <c:v>4.435645E+19</c:v>
                </c:pt>
                <c:pt idx="47">
                  <c:v>4.572645E+19</c:v>
                </c:pt>
                <c:pt idx="48">
                  <c:v>4.710645E+19</c:v>
                </c:pt>
                <c:pt idx="49">
                  <c:v>4.818645E+19</c:v>
                </c:pt>
                <c:pt idx="50">
                  <c:v>4.951645E+19</c:v>
                </c:pt>
                <c:pt idx="51">
                  <c:v>5.083645E+19</c:v>
                </c:pt>
                <c:pt idx="52">
                  <c:v>5.210645E+19</c:v>
                </c:pt>
                <c:pt idx="53">
                  <c:v>5.342645E+19</c:v>
                </c:pt>
                <c:pt idx="54">
                  <c:v>5.465645E+19</c:v>
                </c:pt>
                <c:pt idx="55">
                  <c:v>5.592645E+19</c:v>
                </c:pt>
                <c:pt idx="56">
                  <c:v>5.728645E+19</c:v>
                </c:pt>
                <c:pt idx="57">
                  <c:v>5.866645E+19</c:v>
                </c:pt>
                <c:pt idx="58">
                  <c:v>5.994645E+19</c:v>
                </c:pt>
                <c:pt idx="59">
                  <c:v>6.122645E+19</c:v>
                </c:pt>
                <c:pt idx="60">
                  <c:v>6.252645E+19</c:v>
                </c:pt>
                <c:pt idx="61">
                  <c:v>6.386645E+19</c:v>
                </c:pt>
                <c:pt idx="62">
                  <c:v>6.521645E+19</c:v>
                </c:pt>
                <c:pt idx="63">
                  <c:v>6.651645E+19</c:v>
                </c:pt>
                <c:pt idx="64">
                  <c:v>6.733645E+19</c:v>
                </c:pt>
                <c:pt idx="65">
                  <c:v>6.866645E+19</c:v>
                </c:pt>
                <c:pt idx="66">
                  <c:v>6.986645E+19</c:v>
                </c:pt>
                <c:pt idx="67">
                  <c:v>7.095645E+19</c:v>
                </c:pt>
                <c:pt idx="68">
                  <c:v>7.231645E+19</c:v>
                </c:pt>
                <c:pt idx="69">
                  <c:v>7.369645E+19</c:v>
                </c:pt>
                <c:pt idx="70">
                  <c:v>7.4896449999999992E+19</c:v>
                </c:pt>
                <c:pt idx="71">
                  <c:v>7.6156449999999992E+19</c:v>
                </c:pt>
                <c:pt idx="72">
                  <c:v>7.7456449999999992E+19</c:v>
                </c:pt>
                <c:pt idx="73">
                  <c:v>7.8776449999999992E+19</c:v>
                </c:pt>
                <c:pt idx="74">
                  <c:v>8.0006449999999992E+19</c:v>
                </c:pt>
                <c:pt idx="75">
                  <c:v>8.1296449999999992E+19</c:v>
                </c:pt>
                <c:pt idx="76">
                  <c:v>8.2656449999999992E+19</c:v>
                </c:pt>
                <c:pt idx="77">
                  <c:v>8.4006449999999992E+19</c:v>
                </c:pt>
                <c:pt idx="78">
                  <c:v>8.5316449999999992E+19</c:v>
                </c:pt>
                <c:pt idx="79">
                  <c:v>8.6626449999999992E+19</c:v>
                </c:pt>
                <c:pt idx="80">
                  <c:v>8.7886449999999992E+19</c:v>
                </c:pt>
                <c:pt idx="81">
                  <c:v>8.9216449999999992E+19</c:v>
                </c:pt>
                <c:pt idx="82">
                  <c:v>8.9493449999999992E+19</c:v>
                </c:pt>
                <c:pt idx="83">
                  <c:v>8.9493449999999992E+19</c:v>
                </c:pt>
                <c:pt idx="84">
                  <c:v>8.9493449999999992E+19</c:v>
                </c:pt>
                <c:pt idx="85">
                  <c:v>8.9493449999999992E+19</c:v>
                </c:pt>
                <c:pt idx="86">
                  <c:v>8.9493449999999992E+19</c:v>
                </c:pt>
                <c:pt idx="87">
                  <c:v>8.9493449999999992E+19</c:v>
                </c:pt>
                <c:pt idx="88">
                  <c:v>8.9493449999999992E+19</c:v>
                </c:pt>
                <c:pt idx="89">
                  <c:v>8.9493449999999992E+19</c:v>
                </c:pt>
                <c:pt idx="90">
                  <c:v>8.9493449999999992E+19</c:v>
                </c:pt>
                <c:pt idx="91">
                  <c:v>8.9493449999999992E+19</c:v>
                </c:pt>
                <c:pt idx="92">
                  <c:v>8.9672449999999992E+19</c:v>
                </c:pt>
                <c:pt idx="93">
                  <c:v>9.0669449999999992E+19</c:v>
                </c:pt>
                <c:pt idx="94">
                  <c:v>9.1909449999999992E+19</c:v>
                </c:pt>
                <c:pt idx="95">
                  <c:v>9.3079449999999992E+19</c:v>
                </c:pt>
                <c:pt idx="96">
                  <c:v>9.4149449999999992E+19</c:v>
                </c:pt>
                <c:pt idx="97">
                  <c:v>9.5419449999999992E+19</c:v>
                </c:pt>
                <c:pt idx="98">
                  <c:v>9.6689449999999992E+19</c:v>
                </c:pt>
                <c:pt idx="99">
                  <c:v>9.7969449999999992E+19</c:v>
                </c:pt>
                <c:pt idx="100">
                  <c:v>9.9089449999999992E+19</c:v>
                </c:pt>
                <c:pt idx="101">
                  <c:v>1.0032944999999999E+20</c:v>
                </c:pt>
                <c:pt idx="102">
                  <c:v>1.0150944999999999E+20</c:v>
                </c:pt>
                <c:pt idx="103">
                  <c:v>1.0253944999999999E+20</c:v>
                </c:pt>
                <c:pt idx="104">
                  <c:v>1.0287144999999999E+20</c:v>
                </c:pt>
                <c:pt idx="105">
                  <c:v>1.0407144999999999E+20</c:v>
                </c:pt>
                <c:pt idx="106">
                  <c:v>1.0472244999999999E+20</c:v>
                </c:pt>
                <c:pt idx="107">
                  <c:v>1.0571144999999999E+20</c:v>
                </c:pt>
                <c:pt idx="108">
                  <c:v>1.0698144999999999E+20</c:v>
                </c:pt>
                <c:pt idx="109">
                  <c:v>1.0797544999999999E+20</c:v>
                </c:pt>
                <c:pt idx="110">
                  <c:v>1.0906544999999999E+20</c:v>
                </c:pt>
                <c:pt idx="111">
                  <c:v>1.1029544999999999E+20</c:v>
                </c:pt>
                <c:pt idx="112">
                  <c:v>1.1139544999999999E+20</c:v>
                </c:pt>
                <c:pt idx="113">
                  <c:v>1.1253544999999999E+20</c:v>
                </c:pt>
                <c:pt idx="114">
                  <c:v>1.1357544999999999E+20</c:v>
                </c:pt>
                <c:pt idx="115">
                  <c:v>1.1459544999999999E+20</c:v>
                </c:pt>
                <c:pt idx="116">
                  <c:v>1.1571544999999999E+20</c:v>
                </c:pt>
                <c:pt idx="117">
                  <c:v>1.1608544999999999E+20</c:v>
                </c:pt>
                <c:pt idx="118">
                  <c:v>1.1727544999999999E+20</c:v>
                </c:pt>
                <c:pt idx="119">
                  <c:v>1.1846544999999999E+20</c:v>
                </c:pt>
                <c:pt idx="120">
                  <c:v>1.1968544999999999E+20</c:v>
                </c:pt>
                <c:pt idx="121">
                  <c:v>1.2097544999999999E+20</c:v>
                </c:pt>
                <c:pt idx="122">
                  <c:v>1.2219544999999999E+20</c:v>
                </c:pt>
                <c:pt idx="123">
                  <c:v>1.2343544999999999E+20</c:v>
                </c:pt>
                <c:pt idx="124">
                  <c:v>1.2466544999999999E+20</c:v>
                </c:pt>
                <c:pt idx="125">
                  <c:v>1.2608544999999999E+20</c:v>
                </c:pt>
                <c:pt idx="126">
                  <c:v>1.2730544999999999E+20</c:v>
                </c:pt>
                <c:pt idx="127">
                  <c:v>1.2867544999999999E+20</c:v>
                </c:pt>
                <c:pt idx="128">
                  <c:v>1.2996544999999999E+20</c:v>
                </c:pt>
                <c:pt idx="129">
                  <c:v>1.3131544999999999E+20</c:v>
                </c:pt>
                <c:pt idx="130">
                  <c:v>1.3164044999999999E+20</c:v>
                </c:pt>
                <c:pt idx="131">
                  <c:v>1.3257544999999999E+20</c:v>
                </c:pt>
                <c:pt idx="132">
                  <c:v>1.3395544999999999E+20</c:v>
                </c:pt>
                <c:pt idx="133">
                  <c:v>1.3532544999999999E+20</c:v>
                </c:pt>
                <c:pt idx="134">
                  <c:v>1.3667544999999999E+20</c:v>
                </c:pt>
                <c:pt idx="135">
                  <c:v>1.3813544999999999E+20</c:v>
                </c:pt>
                <c:pt idx="136">
                  <c:v>1.3961544999999999E+20</c:v>
                </c:pt>
                <c:pt idx="137">
                  <c:v>1.4084544999999999E+20</c:v>
                </c:pt>
                <c:pt idx="138">
                  <c:v>1.4213544999999999E+20</c:v>
                </c:pt>
                <c:pt idx="139">
                  <c:v>1.4353544999999999E+20</c:v>
                </c:pt>
                <c:pt idx="140">
                  <c:v>1.4494544999999999E+20</c:v>
                </c:pt>
                <c:pt idx="141">
                  <c:v>1.4656544999999999E+20</c:v>
                </c:pt>
                <c:pt idx="142">
                  <c:v>1.4817544999999999E+20</c:v>
                </c:pt>
                <c:pt idx="143">
                  <c:v>1.4951544999999999E+20</c:v>
                </c:pt>
                <c:pt idx="144">
                  <c:v>1.5106544999999999E+20</c:v>
                </c:pt>
                <c:pt idx="145">
                  <c:v>1.5186544999999999E+20</c:v>
                </c:pt>
                <c:pt idx="146">
                  <c:v>1.5291544999999999E+20</c:v>
                </c:pt>
                <c:pt idx="147">
                  <c:v>1.5445544999999999E+20</c:v>
                </c:pt>
                <c:pt idx="148">
                  <c:v>1.5580544999999999E+20</c:v>
                </c:pt>
                <c:pt idx="149">
                  <c:v>1.5718544999999999E+20</c:v>
                </c:pt>
                <c:pt idx="150">
                  <c:v>1.5861544999999999E+20</c:v>
                </c:pt>
                <c:pt idx="151">
                  <c:v>1.6012544999999999E+20</c:v>
                </c:pt>
                <c:pt idx="152">
                  <c:v>1.6171544999999999E+20</c:v>
                </c:pt>
                <c:pt idx="153">
                  <c:v>1.6339544999999999E+20</c:v>
                </c:pt>
                <c:pt idx="154">
                  <c:v>1.6515544999999999E+20</c:v>
                </c:pt>
                <c:pt idx="155">
                  <c:v>1.6670544999999999E+20</c:v>
                </c:pt>
                <c:pt idx="156">
                  <c:v>1.6828544999999999E+20</c:v>
                </c:pt>
                <c:pt idx="157">
                  <c:v>1.6888544999999999E+20</c:v>
                </c:pt>
                <c:pt idx="158">
                  <c:v>1.7044544999999999E+20</c:v>
                </c:pt>
                <c:pt idx="159">
                  <c:v>1.7178544999999999E+20</c:v>
                </c:pt>
                <c:pt idx="160">
                  <c:v>1.7341544999999999E+20</c:v>
                </c:pt>
                <c:pt idx="161">
                  <c:v>1.7513544999999999E+20</c:v>
                </c:pt>
                <c:pt idx="162">
                  <c:v>1.7676544999999999E+20</c:v>
                </c:pt>
                <c:pt idx="163">
                  <c:v>1.7846544999999999E+20</c:v>
                </c:pt>
                <c:pt idx="164">
                  <c:v>1.8021544999999999E+20</c:v>
                </c:pt>
                <c:pt idx="165">
                  <c:v>1.8189544999999999E+20</c:v>
                </c:pt>
                <c:pt idx="166">
                  <c:v>1.8319544999999999E+20</c:v>
                </c:pt>
                <c:pt idx="167">
                  <c:v>1.8482544999999999E+20</c:v>
                </c:pt>
                <c:pt idx="168">
                  <c:v>1.8616544999999999E+20</c:v>
                </c:pt>
                <c:pt idx="169">
                  <c:v>1.8743544999999999E+20</c:v>
                </c:pt>
                <c:pt idx="170">
                  <c:v>1.8830944999999999E+20</c:v>
                </c:pt>
                <c:pt idx="171">
                  <c:v>1.8922744999999999E+20</c:v>
                </c:pt>
                <c:pt idx="172">
                  <c:v>1.9105744999999999E+20</c:v>
                </c:pt>
                <c:pt idx="173">
                  <c:v>1.9283744999999999E+20</c:v>
                </c:pt>
                <c:pt idx="174">
                  <c:v>1.9450744999999999E+20</c:v>
                </c:pt>
                <c:pt idx="175">
                  <c:v>1.9621744999999999E+20</c:v>
                </c:pt>
                <c:pt idx="176">
                  <c:v>1.9796744999999999E+20</c:v>
                </c:pt>
                <c:pt idx="177">
                  <c:v>1.9976744999999999E+20</c:v>
                </c:pt>
                <c:pt idx="178">
                  <c:v>2.0159744999999999E+20</c:v>
                </c:pt>
                <c:pt idx="179">
                  <c:v>2.0196044999999999E+20</c:v>
                </c:pt>
                <c:pt idx="180">
                  <c:v>2.0218444999999999E+20</c:v>
                </c:pt>
                <c:pt idx="181">
                  <c:v>2.0372444999999999E+20</c:v>
                </c:pt>
                <c:pt idx="182">
                  <c:v>2.0539444999999999E+20</c:v>
                </c:pt>
                <c:pt idx="183">
                  <c:v>2.0713444999999999E+20</c:v>
                </c:pt>
                <c:pt idx="184">
                  <c:v>2.0894444999999999E+20</c:v>
                </c:pt>
                <c:pt idx="185">
                  <c:v>2.1065444999999999E+20</c:v>
                </c:pt>
                <c:pt idx="186">
                  <c:v>2.1205444999999999E+20</c:v>
                </c:pt>
                <c:pt idx="187">
                  <c:v>2.1284244999999999E+20</c:v>
                </c:pt>
                <c:pt idx="188">
                  <c:v>2.1470244999999999E+20</c:v>
                </c:pt>
                <c:pt idx="189">
                  <c:v>2.1652244999999999E+20</c:v>
                </c:pt>
                <c:pt idx="190">
                  <c:v>2.1796244999999999E+20</c:v>
                </c:pt>
                <c:pt idx="191">
                  <c:v>2.1959244999999999E+20</c:v>
                </c:pt>
                <c:pt idx="192">
                  <c:v>2.2104244999999999E+20</c:v>
                </c:pt>
                <c:pt idx="193">
                  <c:v>2.2280244999999999E+20</c:v>
                </c:pt>
                <c:pt idx="194">
                  <c:v>2.2459244999999999E+20</c:v>
                </c:pt>
                <c:pt idx="195">
                  <c:v>2.2621244999999999E+20</c:v>
                </c:pt>
                <c:pt idx="196">
                  <c:v>2.2794244999999999E+20</c:v>
                </c:pt>
                <c:pt idx="197">
                  <c:v>2.2974244999999999E+20</c:v>
                </c:pt>
                <c:pt idx="198">
                  <c:v>2.3157244999999999E+20</c:v>
                </c:pt>
                <c:pt idx="199">
                  <c:v>2.3309244999999999E+20</c:v>
                </c:pt>
                <c:pt idx="200">
                  <c:v>2.3343144999999999E+20</c:v>
                </c:pt>
                <c:pt idx="201">
                  <c:v>2.3343144999999999E+20</c:v>
                </c:pt>
                <c:pt idx="202">
                  <c:v>2.3400944999999999E+20</c:v>
                </c:pt>
                <c:pt idx="203">
                  <c:v>2.3563944999999999E+20</c:v>
                </c:pt>
                <c:pt idx="204">
                  <c:v>2.3737944999999999E+20</c:v>
                </c:pt>
                <c:pt idx="205">
                  <c:v>2.3909944999999999E+20</c:v>
                </c:pt>
                <c:pt idx="206">
                  <c:v>2.4082944999999999E+20</c:v>
                </c:pt>
                <c:pt idx="207">
                  <c:v>2.4252944999999999E+20</c:v>
                </c:pt>
                <c:pt idx="208">
                  <c:v>2.4326044999999999E+20</c:v>
                </c:pt>
                <c:pt idx="209">
                  <c:v>2.4447044999999999E+20</c:v>
                </c:pt>
                <c:pt idx="210">
                  <c:v>2.4629044999999999E+20</c:v>
                </c:pt>
                <c:pt idx="211">
                  <c:v>2.4779044999999999E+20</c:v>
                </c:pt>
                <c:pt idx="212">
                  <c:v>2.4957044999999999E+20</c:v>
                </c:pt>
                <c:pt idx="213">
                  <c:v>2.5047344999999999E+20</c:v>
                </c:pt>
                <c:pt idx="214">
                  <c:v>2.5204344999999999E+20</c:v>
                </c:pt>
                <c:pt idx="215">
                  <c:v>2.5384344999999999E+20</c:v>
                </c:pt>
                <c:pt idx="216">
                  <c:v>2.5470244999999999E+20</c:v>
                </c:pt>
                <c:pt idx="217">
                  <c:v>2.5600244999999999E+20</c:v>
                </c:pt>
                <c:pt idx="218">
                  <c:v>2.5771244999999999E+20</c:v>
                </c:pt>
                <c:pt idx="219">
                  <c:v>2.5946244999999999E+20</c:v>
                </c:pt>
                <c:pt idx="220">
                  <c:v>2.6101244999999999E+20</c:v>
                </c:pt>
                <c:pt idx="221">
                  <c:v>2.6269244999999999E+20</c:v>
                </c:pt>
                <c:pt idx="222">
                  <c:v>2.6448244999999999E+20</c:v>
                </c:pt>
                <c:pt idx="223">
                  <c:v>2.6618244999999999E+20</c:v>
                </c:pt>
                <c:pt idx="224">
                  <c:v>2.6779244999999999E+20</c:v>
                </c:pt>
                <c:pt idx="225">
                  <c:v>2.6954244999999999E+20</c:v>
                </c:pt>
                <c:pt idx="226">
                  <c:v>2.7099244999999999E+20</c:v>
                </c:pt>
                <c:pt idx="227">
                  <c:v>2.7274244999999999E+20</c:v>
                </c:pt>
                <c:pt idx="228">
                  <c:v>2.7413244999999999E+20</c:v>
                </c:pt>
                <c:pt idx="229">
                  <c:v>2.7547244999999999E+20</c:v>
                </c:pt>
                <c:pt idx="230">
                  <c:v>2.7719244999999999E+20</c:v>
                </c:pt>
                <c:pt idx="231">
                  <c:v>2.7895244999999999E+20</c:v>
                </c:pt>
                <c:pt idx="232">
                  <c:v>2.7981144999999999E+20</c:v>
                </c:pt>
                <c:pt idx="233">
                  <c:v>2.8114144999999999E+20</c:v>
                </c:pt>
                <c:pt idx="234">
                  <c:v>2.8272144999999999E+20</c:v>
                </c:pt>
                <c:pt idx="235">
                  <c:v>2.8383144999999999E+20</c:v>
                </c:pt>
                <c:pt idx="236">
                  <c:v>2.8397044999999999E+20</c:v>
                </c:pt>
                <c:pt idx="237">
                  <c:v>2.8397044999999999E+20</c:v>
                </c:pt>
                <c:pt idx="238">
                  <c:v>2.8457544999999999E+20</c:v>
                </c:pt>
                <c:pt idx="239">
                  <c:v>2.8625544999999999E+20</c:v>
                </c:pt>
                <c:pt idx="240">
                  <c:v>2.8792544999999999E+20</c:v>
                </c:pt>
                <c:pt idx="241">
                  <c:v>2.8956544999999999E+20</c:v>
                </c:pt>
                <c:pt idx="242">
                  <c:v>2.9068544999999999E+20</c:v>
                </c:pt>
                <c:pt idx="243">
                  <c:v>2.9235544999999999E+20</c:v>
                </c:pt>
                <c:pt idx="244">
                  <c:v>2.9391544999999999E+20</c:v>
                </c:pt>
                <c:pt idx="245">
                  <c:v>2.9517545000000002E+20</c:v>
                </c:pt>
                <c:pt idx="246">
                  <c:v>2.9605045000000006E+20</c:v>
                </c:pt>
                <c:pt idx="247">
                  <c:v>2.9692045000000006E+20</c:v>
                </c:pt>
                <c:pt idx="248">
                  <c:v>2.9773445000000006E+20</c:v>
                </c:pt>
                <c:pt idx="249">
                  <c:v>2.9821745000000009E+20</c:v>
                </c:pt>
                <c:pt idx="250">
                  <c:v>2.9901145000000009E+20</c:v>
                </c:pt>
                <c:pt idx="251">
                  <c:v>2.9978045000000012E+20</c:v>
                </c:pt>
                <c:pt idx="252">
                  <c:v>3.0051245000000012E+20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6-824B-A486-8360E902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55600"/>
        <c:axId val="2132950288"/>
      </c:scatterChart>
      <c:valAx>
        <c:axId val="2132955600"/>
        <c:scaling>
          <c:orientation val="minMax"/>
          <c:max val="42200"/>
          <c:min val="4192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FY15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2950288"/>
        <c:crosses val="autoZero"/>
        <c:crossBetween val="midCat"/>
        <c:majorUnit val="50"/>
        <c:minorUnit val="10"/>
      </c:valAx>
      <c:valAx>
        <c:axId val="2132950288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295560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'FY14'!$W$1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'FY14'!$J$2:$J$1000</c:f>
              <c:numCache>
                <c:formatCode>m/d/yy;@</c:formatCode>
                <c:ptCount val="999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</c:numCache>
            </c:numRef>
          </c:xVal>
          <c:yVal>
            <c:numRef>
              <c:f>'FY14'!$M$2:$M$1000</c:f>
              <c:numCache>
                <c:formatCode>0.000E+00</c:formatCode>
                <c:ptCount val="999"/>
                <c:pt idx="0">
                  <c:v>1.01E+18</c:v>
                </c:pt>
                <c:pt idx="1">
                  <c:v>2.13E+18</c:v>
                </c:pt>
                <c:pt idx="2">
                  <c:v>3.01E+18</c:v>
                </c:pt>
                <c:pt idx="3">
                  <c:v>3.752E+18</c:v>
                </c:pt>
                <c:pt idx="4">
                  <c:v>4.676E+18</c:v>
                </c:pt>
                <c:pt idx="5">
                  <c:v>5.676E+18</c:v>
                </c:pt>
                <c:pt idx="6">
                  <c:v>6.573E+18</c:v>
                </c:pt>
                <c:pt idx="7">
                  <c:v>6.5997E+18</c:v>
                </c:pt>
                <c:pt idx="8">
                  <c:v>6.59984E+18</c:v>
                </c:pt>
                <c:pt idx="9">
                  <c:v>6.5998702E+18</c:v>
                </c:pt>
                <c:pt idx="10">
                  <c:v>7.0088702E+18</c:v>
                </c:pt>
                <c:pt idx="11">
                  <c:v>7.6528702E+18</c:v>
                </c:pt>
                <c:pt idx="12">
                  <c:v>8.6728702E+18</c:v>
                </c:pt>
                <c:pt idx="13">
                  <c:v>9.6728702E+18</c:v>
                </c:pt>
                <c:pt idx="14">
                  <c:v>9.9378702E+18</c:v>
                </c:pt>
                <c:pt idx="15">
                  <c:v>1.00055702E+19</c:v>
                </c:pt>
                <c:pt idx="16">
                  <c:v>1.06865702E+19</c:v>
                </c:pt>
                <c:pt idx="17">
                  <c:v>1.16965702E+19</c:v>
                </c:pt>
                <c:pt idx="18">
                  <c:v>1.27265702E+19</c:v>
                </c:pt>
                <c:pt idx="19">
                  <c:v>1.36735702E+19</c:v>
                </c:pt>
                <c:pt idx="20">
                  <c:v>1.46415702E+19</c:v>
                </c:pt>
                <c:pt idx="21">
                  <c:v>1.56915702E+19</c:v>
                </c:pt>
                <c:pt idx="22">
                  <c:v>1.59615702E+19</c:v>
                </c:pt>
                <c:pt idx="23">
                  <c:v>1.60026702E+19</c:v>
                </c:pt>
                <c:pt idx="24">
                  <c:v>1.70226702E+19</c:v>
                </c:pt>
                <c:pt idx="25">
                  <c:v>1.82226702E+19</c:v>
                </c:pt>
                <c:pt idx="26">
                  <c:v>1.93226702E+19</c:v>
                </c:pt>
                <c:pt idx="27">
                  <c:v>2.05026702E+19</c:v>
                </c:pt>
                <c:pt idx="28">
                  <c:v>2.11356702E+19</c:v>
                </c:pt>
                <c:pt idx="29">
                  <c:v>2.14276702E+19</c:v>
                </c:pt>
                <c:pt idx="30">
                  <c:v>2.22076702E+19</c:v>
                </c:pt>
                <c:pt idx="31">
                  <c:v>2.30656702E+19</c:v>
                </c:pt>
                <c:pt idx="32">
                  <c:v>2.41656702E+19</c:v>
                </c:pt>
                <c:pt idx="33">
                  <c:v>2.53256702E+19</c:v>
                </c:pt>
                <c:pt idx="34">
                  <c:v>2.63456702E+19</c:v>
                </c:pt>
                <c:pt idx="35">
                  <c:v>2.65346702E+19</c:v>
                </c:pt>
                <c:pt idx="36">
                  <c:v>2.69956702E+19</c:v>
                </c:pt>
                <c:pt idx="37">
                  <c:v>2.80556702E+19</c:v>
                </c:pt>
                <c:pt idx="38">
                  <c:v>2.90756702E+19</c:v>
                </c:pt>
                <c:pt idx="39">
                  <c:v>3.01056702E+19</c:v>
                </c:pt>
                <c:pt idx="40">
                  <c:v>3.11556702E+19</c:v>
                </c:pt>
                <c:pt idx="41">
                  <c:v>3.21656702E+19</c:v>
                </c:pt>
                <c:pt idx="42">
                  <c:v>3.32156702E+19</c:v>
                </c:pt>
                <c:pt idx="43">
                  <c:v>3.42856702E+19</c:v>
                </c:pt>
                <c:pt idx="44">
                  <c:v>3.53756702E+19</c:v>
                </c:pt>
                <c:pt idx="45">
                  <c:v>3.63856702E+19</c:v>
                </c:pt>
                <c:pt idx="46">
                  <c:v>3.7316670200000004E+19</c:v>
                </c:pt>
                <c:pt idx="47">
                  <c:v>3.7859670200000004E+19</c:v>
                </c:pt>
                <c:pt idx="48">
                  <c:v>3.8457670200000004E+19</c:v>
                </c:pt>
                <c:pt idx="49">
                  <c:v>3.9487670200000004E+19</c:v>
                </c:pt>
                <c:pt idx="50">
                  <c:v>4.0473670200000004E+19</c:v>
                </c:pt>
                <c:pt idx="51">
                  <c:v>4.1363670200000004E+19</c:v>
                </c:pt>
                <c:pt idx="52">
                  <c:v>4.2327670200000004E+19</c:v>
                </c:pt>
                <c:pt idx="53">
                  <c:v>4.3284670200000004E+19</c:v>
                </c:pt>
                <c:pt idx="54">
                  <c:v>4.4219670200000004E+19</c:v>
                </c:pt>
                <c:pt idx="55">
                  <c:v>4.4643670200000004E+19</c:v>
                </c:pt>
                <c:pt idx="56">
                  <c:v>4.4785670200000004E+19</c:v>
                </c:pt>
                <c:pt idx="57">
                  <c:v>4.5335670200000004E+19</c:v>
                </c:pt>
                <c:pt idx="58">
                  <c:v>4.6305670200000004E+19</c:v>
                </c:pt>
                <c:pt idx="59">
                  <c:v>4.7246670200000004E+19</c:v>
                </c:pt>
                <c:pt idx="60">
                  <c:v>4.8177670200000004E+19</c:v>
                </c:pt>
                <c:pt idx="61">
                  <c:v>4.9050670200000004E+19</c:v>
                </c:pt>
                <c:pt idx="62">
                  <c:v>4.9953670200000004E+19</c:v>
                </c:pt>
                <c:pt idx="63">
                  <c:v>5.1033670200000004E+19</c:v>
                </c:pt>
                <c:pt idx="64">
                  <c:v>5.1226670200000004E+19</c:v>
                </c:pt>
                <c:pt idx="65">
                  <c:v>5.1226670200000004E+19</c:v>
                </c:pt>
                <c:pt idx="66">
                  <c:v>5.1226670200000004E+19</c:v>
                </c:pt>
                <c:pt idx="67">
                  <c:v>5.1991670200000004E+19</c:v>
                </c:pt>
                <c:pt idx="68">
                  <c:v>5.2748670200000004E+19</c:v>
                </c:pt>
                <c:pt idx="69">
                  <c:v>5.3467670200000004E+19</c:v>
                </c:pt>
                <c:pt idx="70">
                  <c:v>5.4372670200000004E+19</c:v>
                </c:pt>
                <c:pt idx="71">
                  <c:v>5.5307670200000004E+19</c:v>
                </c:pt>
                <c:pt idx="72">
                  <c:v>5.6357670200000004E+19</c:v>
                </c:pt>
                <c:pt idx="73">
                  <c:v>5.7357670200000004E+19</c:v>
                </c:pt>
                <c:pt idx="74">
                  <c:v>5.8467670200000004E+19</c:v>
                </c:pt>
                <c:pt idx="75">
                  <c:v>5.9547670200000004E+19</c:v>
                </c:pt>
                <c:pt idx="76">
                  <c:v>6.0687670200000004E+19</c:v>
                </c:pt>
                <c:pt idx="77">
                  <c:v>6.1747670200000004E+19</c:v>
                </c:pt>
                <c:pt idx="78">
                  <c:v>6.2644670200000004E+19</c:v>
                </c:pt>
                <c:pt idx="79">
                  <c:v>6.3744670200000004E+19</c:v>
                </c:pt>
                <c:pt idx="80">
                  <c:v>6.4794670200000004E+19</c:v>
                </c:pt>
                <c:pt idx="81">
                  <c:v>6.5568670200000004E+19</c:v>
                </c:pt>
                <c:pt idx="82">
                  <c:v>6.6688670200000004E+19</c:v>
                </c:pt>
                <c:pt idx="83">
                  <c:v>6.7778670200000004E+19</c:v>
                </c:pt>
                <c:pt idx="84">
                  <c:v>6.8868670200000004E+19</c:v>
                </c:pt>
                <c:pt idx="85">
                  <c:v>6.9978670200000004E+19</c:v>
                </c:pt>
                <c:pt idx="86">
                  <c:v>7.1018670200000004E+19</c:v>
                </c:pt>
                <c:pt idx="87">
                  <c:v>7.2048670200000004E+19</c:v>
                </c:pt>
                <c:pt idx="88">
                  <c:v>7.3168670200000004E+19</c:v>
                </c:pt>
                <c:pt idx="89">
                  <c:v>7.4318670200000004E+19</c:v>
                </c:pt>
                <c:pt idx="90">
                  <c:v>7.5458670200000004E+19</c:v>
                </c:pt>
                <c:pt idx="91">
                  <c:v>7.6608670200000004E+19</c:v>
                </c:pt>
                <c:pt idx="92">
                  <c:v>7.7728670200000004E+19</c:v>
                </c:pt>
                <c:pt idx="93">
                  <c:v>7.8888670200000004E+19</c:v>
                </c:pt>
                <c:pt idx="94">
                  <c:v>7.9908670200000004E+19</c:v>
                </c:pt>
                <c:pt idx="95">
                  <c:v>8.1058670200000004E+19</c:v>
                </c:pt>
                <c:pt idx="96">
                  <c:v>8.2198670200000004E+19</c:v>
                </c:pt>
                <c:pt idx="97">
                  <c:v>8.3228670200000004E+19</c:v>
                </c:pt>
                <c:pt idx="98">
                  <c:v>8.4398670200000004E+19</c:v>
                </c:pt>
                <c:pt idx="99">
                  <c:v>8.5518670200000004E+19</c:v>
                </c:pt>
                <c:pt idx="100">
                  <c:v>8.6608670200000004E+19</c:v>
                </c:pt>
                <c:pt idx="101">
                  <c:v>8.7542670200000004E+19</c:v>
                </c:pt>
                <c:pt idx="102">
                  <c:v>8.8395670200000004E+19</c:v>
                </c:pt>
                <c:pt idx="103">
                  <c:v>8.9485670200000004E+19</c:v>
                </c:pt>
                <c:pt idx="104">
                  <c:v>9.0515670200000004E+19</c:v>
                </c:pt>
                <c:pt idx="105">
                  <c:v>9.1625670200000004E+19</c:v>
                </c:pt>
                <c:pt idx="106">
                  <c:v>9.2695670200000004E+19</c:v>
                </c:pt>
                <c:pt idx="107">
                  <c:v>9.3634670200000004E+19</c:v>
                </c:pt>
                <c:pt idx="108">
                  <c:v>9.4112670200000004E+19</c:v>
                </c:pt>
                <c:pt idx="109">
                  <c:v>9.4384670200000004E+19</c:v>
                </c:pt>
                <c:pt idx="110">
                  <c:v>9.4826670200000004E+19</c:v>
                </c:pt>
                <c:pt idx="111">
                  <c:v>9.5836670200000004E+19</c:v>
                </c:pt>
                <c:pt idx="112">
                  <c:v>9.6540670200000004E+19</c:v>
                </c:pt>
                <c:pt idx="113">
                  <c:v>9.7462670200000004E+19</c:v>
                </c:pt>
                <c:pt idx="114">
                  <c:v>9.8217670200000004E+19</c:v>
                </c:pt>
                <c:pt idx="115">
                  <c:v>9.9113670200000004E+19</c:v>
                </c:pt>
                <c:pt idx="116">
                  <c:v>1.000556702E+20</c:v>
                </c:pt>
                <c:pt idx="117">
                  <c:v>1.008246702E+20</c:v>
                </c:pt>
                <c:pt idx="118">
                  <c:v>1.017026702E+20</c:v>
                </c:pt>
                <c:pt idx="119">
                  <c:v>1.020316702E+20</c:v>
                </c:pt>
                <c:pt idx="120">
                  <c:v>1.030416702E+20</c:v>
                </c:pt>
                <c:pt idx="121">
                  <c:v>1.041116702E+20</c:v>
                </c:pt>
                <c:pt idx="122">
                  <c:v>1.051516702E+20</c:v>
                </c:pt>
                <c:pt idx="123">
                  <c:v>1.061496702E+20</c:v>
                </c:pt>
                <c:pt idx="124">
                  <c:v>1.071296702E+20</c:v>
                </c:pt>
                <c:pt idx="125">
                  <c:v>1.081696702E+20</c:v>
                </c:pt>
                <c:pt idx="126">
                  <c:v>1.091056702E+20</c:v>
                </c:pt>
                <c:pt idx="127">
                  <c:v>1.096196702E+20</c:v>
                </c:pt>
                <c:pt idx="128">
                  <c:v>1.105056702E+20</c:v>
                </c:pt>
                <c:pt idx="129">
                  <c:v>1.114896702E+20</c:v>
                </c:pt>
                <c:pt idx="130">
                  <c:v>1.124866702E+20</c:v>
                </c:pt>
                <c:pt idx="131">
                  <c:v>1.130036702E+20</c:v>
                </c:pt>
                <c:pt idx="132">
                  <c:v>1.137386702E+20</c:v>
                </c:pt>
                <c:pt idx="133">
                  <c:v>1.144176702E+20</c:v>
                </c:pt>
                <c:pt idx="134">
                  <c:v>1.152196702E+20</c:v>
                </c:pt>
                <c:pt idx="135">
                  <c:v>1.157396702E+20</c:v>
                </c:pt>
                <c:pt idx="136">
                  <c:v>1.163446702E+20</c:v>
                </c:pt>
                <c:pt idx="137">
                  <c:v>1.167456702E+20</c:v>
                </c:pt>
                <c:pt idx="138">
                  <c:v>1.171326702E+20</c:v>
                </c:pt>
                <c:pt idx="139">
                  <c:v>1.176376702E+20</c:v>
                </c:pt>
                <c:pt idx="140">
                  <c:v>1.177386702E+20</c:v>
                </c:pt>
                <c:pt idx="141">
                  <c:v>1.177386702E+20</c:v>
                </c:pt>
                <c:pt idx="142">
                  <c:v>1.178776702E+20</c:v>
                </c:pt>
                <c:pt idx="143">
                  <c:v>1.179181702E+20</c:v>
                </c:pt>
                <c:pt idx="144">
                  <c:v>1.188331702E+20</c:v>
                </c:pt>
                <c:pt idx="145">
                  <c:v>1.197811702E+20</c:v>
                </c:pt>
                <c:pt idx="146">
                  <c:v>1.207551702E+20</c:v>
                </c:pt>
                <c:pt idx="147">
                  <c:v>1.217481702E+20</c:v>
                </c:pt>
                <c:pt idx="148">
                  <c:v>1.227411702E+20</c:v>
                </c:pt>
                <c:pt idx="149">
                  <c:v>1.238111702E+20</c:v>
                </c:pt>
                <c:pt idx="150">
                  <c:v>1.249011702E+20</c:v>
                </c:pt>
                <c:pt idx="151">
                  <c:v>1.259011702E+20</c:v>
                </c:pt>
                <c:pt idx="152">
                  <c:v>1.267551702E+20</c:v>
                </c:pt>
                <c:pt idx="153">
                  <c:v>1.275781702E+20</c:v>
                </c:pt>
                <c:pt idx="154">
                  <c:v>1.287081702E+20</c:v>
                </c:pt>
                <c:pt idx="155">
                  <c:v>1.295781702E+20</c:v>
                </c:pt>
                <c:pt idx="156">
                  <c:v>1.306281702E+20</c:v>
                </c:pt>
                <c:pt idx="157">
                  <c:v>1.314431702E+20</c:v>
                </c:pt>
                <c:pt idx="158">
                  <c:v>1.324421702E+20</c:v>
                </c:pt>
                <c:pt idx="159">
                  <c:v>1.333511702E+20</c:v>
                </c:pt>
                <c:pt idx="160">
                  <c:v>1.344011702E+20</c:v>
                </c:pt>
                <c:pt idx="161">
                  <c:v>1.353061702E+20</c:v>
                </c:pt>
                <c:pt idx="162">
                  <c:v>1.360881702E+20</c:v>
                </c:pt>
                <c:pt idx="163">
                  <c:v>1.371981702E+20</c:v>
                </c:pt>
                <c:pt idx="164">
                  <c:v>1.382581702E+20</c:v>
                </c:pt>
                <c:pt idx="165">
                  <c:v>1.393681702E+20</c:v>
                </c:pt>
                <c:pt idx="166">
                  <c:v>1.404581702E+20</c:v>
                </c:pt>
                <c:pt idx="167">
                  <c:v>1.414881702E+20</c:v>
                </c:pt>
                <c:pt idx="168">
                  <c:v>1.425981702E+20</c:v>
                </c:pt>
                <c:pt idx="169">
                  <c:v>1.437081702E+20</c:v>
                </c:pt>
                <c:pt idx="170">
                  <c:v>1.447881702E+20</c:v>
                </c:pt>
                <c:pt idx="171">
                  <c:v>1.458681702E+20</c:v>
                </c:pt>
                <c:pt idx="172">
                  <c:v>1.469381702E+20</c:v>
                </c:pt>
                <c:pt idx="173">
                  <c:v>1.479981702E+20</c:v>
                </c:pt>
                <c:pt idx="174">
                  <c:v>1.491581702E+20</c:v>
                </c:pt>
                <c:pt idx="175">
                  <c:v>1.503581702E+20</c:v>
                </c:pt>
                <c:pt idx="176">
                  <c:v>1.505511702E+20</c:v>
                </c:pt>
                <c:pt idx="177">
                  <c:v>1.5055126260000001E+20</c:v>
                </c:pt>
                <c:pt idx="178">
                  <c:v>1.5072726260000001E+20</c:v>
                </c:pt>
                <c:pt idx="179">
                  <c:v>1.5174726260000001E+20</c:v>
                </c:pt>
                <c:pt idx="180">
                  <c:v>1.5266326260000001E+20</c:v>
                </c:pt>
                <c:pt idx="181">
                  <c:v>1.5333726260000001E+20</c:v>
                </c:pt>
                <c:pt idx="182">
                  <c:v>1.5437726260000001E+20</c:v>
                </c:pt>
                <c:pt idx="183">
                  <c:v>1.5543726260000001E+20</c:v>
                </c:pt>
                <c:pt idx="184">
                  <c:v>1.5626326260000001E+20</c:v>
                </c:pt>
                <c:pt idx="185">
                  <c:v>1.5722326260000001E+20</c:v>
                </c:pt>
                <c:pt idx="186">
                  <c:v>1.5826326260000001E+20</c:v>
                </c:pt>
                <c:pt idx="187">
                  <c:v>1.5928326260000001E+20</c:v>
                </c:pt>
                <c:pt idx="188">
                  <c:v>1.6033326260000001E+20</c:v>
                </c:pt>
                <c:pt idx="189">
                  <c:v>1.6108226260000001E+20</c:v>
                </c:pt>
                <c:pt idx="190">
                  <c:v>1.6199326260000001E+20</c:v>
                </c:pt>
                <c:pt idx="191">
                  <c:v>1.6290026260000001E+20</c:v>
                </c:pt>
                <c:pt idx="192">
                  <c:v>1.6399026260000001E+20</c:v>
                </c:pt>
                <c:pt idx="193">
                  <c:v>1.6501026260000001E+20</c:v>
                </c:pt>
                <c:pt idx="194">
                  <c:v>1.6606026260000001E+20</c:v>
                </c:pt>
                <c:pt idx="195">
                  <c:v>1.6710026260000001E+20</c:v>
                </c:pt>
                <c:pt idx="196">
                  <c:v>1.6817026260000001E+20</c:v>
                </c:pt>
                <c:pt idx="197">
                  <c:v>1.6928026260000001E+20</c:v>
                </c:pt>
                <c:pt idx="198">
                  <c:v>1.7037026260000001E+20</c:v>
                </c:pt>
                <c:pt idx="199">
                  <c:v>1.7142026260000001E+20</c:v>
                </c:pt>
                <c:pt idx="200">
                  <c:v>1.7253026260000001E+20</c:v>
                </c:pt>
                <c:pt idx="201">
                  <c:v>1.7361026260000001E+20</c:v>
                </c:pt>
                <c:pt idx="202">
                  <c:v>1.7470026260000001E+20</c:v>
                </c:pt>
                <c:pt idx="203">
                  <c:v>1.7572026260000001E+20</c:v>
                </c:pt>
                <c:pt idx="204">
                  <c:v>1.7654326260000001E+20</c:v>
                </c:pt>
                <c:pt idx="205">
                  <c:v>1.7767326260000001E+20</c:v>
                </c:pt>
                <c:pt idx="206">
                  <c:v>1.7882326260000001E+20</c:v>
                </c:pt>
                <c:pt idx="207">
                  <c:v>1.7991326260000001E+20</c:v>
                </c:pt>
                <c:pt idx="208">
                  <c:v>1.8079626260000001E+20</c:v>
                </c:pt>
                <c:pt idx="209">
                  <c:v>1.8180626260000001E+20</c:v>
                </c:pt>
                <c:pt idx="210">
                  <c:v>1.8289626260000001E+20</c:v>
                </c:pt>
                <c:pt idx="211">
                  <c:v>1.8396626260000001E+20</c:v>
                </c:pt>
                <c:pt idx="212">
                  <c:v>1.8498626260000001E+20</c:v>
                </c:pt>
                <c:pt idx="213">
                  <c:v>1.8606626260000001E+20</c:v>
                </c:pt>
                <c:pt idx="214">
                  <c:v>1.8719626260000001E+20</c:v>
                </c:pt>
                <c:pt idx="215">
                  <c:v>1.8813826260000001E+20</c:v>
                </c:pt>
                <c:pt idx="216">
                  <c:v>1.8916826260000001E+20</c:v>
                </c:pt>
                <c:pt idx="217">
                  <c:v>1.9002426260000001E+20</c:v>
                </c:pt>
                <c:pt idx="218">
                  <c:v>1.9107426260000001E+20</c:v>
                </c:pt>
                <c:pt idx="219">
                  <c:v>1.9211426260000001E+20</c:v>
                </c:pt>
                <c:pt idx="220">
                  <c:v>1.9311226260000001E+20</c:v>
                </c:pt>
                <c:pt idx="221">
                  <c:v>1.9409926260000001E+20</c:v>
                </c:pt>
                <c:pt idx="222">
                  <c:v>1.9513926260000001E+20</c:v>
                </c:pt>
                <c:pt idx="223">
                  <c:v>1.9587926260000001E+20</c:v>
                </c:pt>
                <c:pt idx="224">
                  <c:v>1.9604326260000001E+20</c:v>
                </c:pt>
                <c:pt idx="225">
                  <c:v>1.9604326260000001E+20</c:v>
                </c:pt>
                <c:pt idx="226">
                  <c:v>1.9604738260000001E+20</c:v>
                </c:pt>
                <c:pt idx="227">
                  <c:v>1.9688338260000001E+20</c:v>
                </c:pt>
                <c:pt idx="228">
                  <c:v>1.9778238260000001E+20</c:v>
                </c:pt>
                <c:pt idx="229">
                  <c:v>1.9882238260000001E+20</c:v>
                </c:pt>
                <c:pt idx="230">
                  <c:v>1.9979938260000001E+20</c:v>
                </c:pt>
                <c:pt idx="231">
                  <c:v>2.0069338260000001E+20</c:v>
                </c:pt>
                <c:pt idx="232">
                  <c:v>2.0176338260000001E+20</c:v>
                </c:pt>
                <c:pt idx="233">
                  <c:v>2.0279338260000001E+20</c:v>
                </c:pt>
                <c:pt idx="234">
                  <c:v>2.0390338260000001E+20</c:v>
                </c:pt>
                <c:pt idx="235">
                  <c:v>2.0500338260000001E+20</c:v>
                </c:pt>
                <c:pt idx="236">
                  <c:v>2.0587038260000001E+20</c:v>
                </c:pt>
                <c:pt idx="237">
                  <c:v>2.0695038260000001E+20</c:v>
                </c:pt>
                <c:pt idx="238">
                  <c:v>2.0787138260000001E+20</c:v>
                </c:pt>
                <c:pt idx="239">
                  <c:v>2.0896138260000001E+20</c:v>
                </c:pt>
                <c:pt idx="240">
                  <c:v>2.0983938260000001E+20</c:v>
                </c:pt>
                <c:pt idx="241">
                  <c:v>2.1095938260000001E+20</c:v>
                </c:pt>
                <c:pt idx="242">
                  <c:v>2.1202938260000001E+20</c:v>
                </c:pt>
                <c:pt idx="243">
                  <c:v>2.1310938260000001E+20</c:v>
                </c:pt>
                <c:pt idx="244">
                  <c:v>2.1412938260000001E+20</c:v>
                </c:pt>
                <c:pt idx="245">
                  <c:v>2.1517938260000001E+20</c:v>
                </c:pt>
                <c:pt idx="246">
                  <c:v>2.1627938260000001E+20</c:v>
                </c:pt>
                <c:pt idx="247">
                  <c:v>2.1728938260000001E+20</c:v>
                </c:pt>
                <c:pt idx="248">
                  <c:v>2.1837938260000001E+20</c:v>
                </c:pt>
                <c:pt idx="249">
                  <c:v>2.1949938260000001E+20</c:v>
                </c:pt>
                <c:pt idx="250">
                  <c:v>2.2052938260000001E+20</c:v>
                </c:pt>
                <c:pt idx="251">
                  <c:v>2.2151438260000001E+20</c:v>
                </c:pt>
                <c:pt idx="252">
                  <c:v>2.2189538260000001E+20</c:v>
                </c:pt>
                <c:pt idx="253">
                  <c:v>2.2263738260000001E+20</c:v>
                </c:pt>
                <c:pt idx="254">
                  <c:v>2.2348938260000001E+20</c:v>
                </c:pt>
                <c:pt idx="255">
                  <c:v>2.2439938260000001E+20</c:v>
                </c:pt>
                <c:pt idx="256">
                  <c:v>2.2544938260000001E+20</c:v>
                </c:pt>
                <c:pt idx="257">
                  <c:v>2.2649938260000001E+20</c:v>
                </c:pt>
                <c:pt idx="258">
                  <c:v>2.2745438260000001E+20</c:v>
                </c:pt>
                <c:pt idx="259">
                  <c:v>2.2854438260000001E+20</c:v>
                </c:pt>
                <c:pt idx="260">
                  <c:v>2.2937438260000001E+20</c:v>
                </c:pt>
                <c:pt idx="261">
                  <c:v>2.3038438260000001E+20</c:v>
                </c:pt>
                <c:pt idx="262">
                  <c:v>2.3148438260000001E+20</c:v>
                </c:pt>
                <c:pt idx="263">
                  <c:v>2.3257438260000001E+20</c:v>
                </c:pt>
                <c:pt idx="264">
                  <c:v>2.3366438260000001E+20</c:v>
                </c:pt>
                <c:pt idx="265">
                  <c:v>2.3476438260000001E+20</c:v>
                </c:pt>
                <c:pt idx="266">
                  <c:v>2.3577438260000001E+20</c:v>
                </c:pt>
                <c:pt idx="267">
                  <c:v>2.3684438260000001E+20</c:v>
                </c:pt>
                <c:pt idx="268">
                  <c:v>2.3756738260000001E+20</c:v>
                </c:pt>
                <c:pt idx="269">
                  <c:v>2.3863738260000001E+20</c:v>
                </c:pt>
                <c:pt idx="270">
                  <c:v>2.3976738260000001E+20</c:v>
                </c:pt>
                <c:pt idx="271">
                  <c:v>2.4071238260000001E+20</c:v>
                </c:pt>
                <c:pt idx="272">
                  <c:v>2.4174238260000001E+20</c:v>
                </c:pt>
                <c:pt idx="273">
                  <c:v>2.4278238260000001E+20</c:v>
                </c:pt>
                <c:pt idx="274">
                  <c:v>2.4381238260000001E+20</c:v>
                </c:pt>
                <c:pt idx="275">
                  <c:v>2.4487238260000001E+20</c:v>
                </c:pt>
                <c:pt idx="276">
                  <c:v>2.4575838260000001E+20</c:v>
                </c:pt>
                <c:pt idx="277">
                  <c:v>2.4683838260000001E+20</c:v>
                </c:pt>
                <c:pt idx="278">
                  <c:v>2.4792838260000001E+20</c:v>
                </c:pt>
                <c:pt idx="279">
                  <c:v>2.4886138260000001E+20</c:v>
                </c:pt>
                <c:pt idx="280">
                  <c:v>2.4952738260000001E+20</c:v>
                </c:pt>
                <c:pt idx="281">
                  <c:v>2.5007438260000001E+20</c:v>
                </c:pt>
                <c:pt idx="282">
                  <c:v>2.5099438260000001E+20</c:v>
                </c:pt>
                <c:pt idx="283">
                  <c:v>2.5200438260000001E+20</c:v>
                </c:pt>
                <c:pt idx="284">
                  <c:v>2.5305438260000001E+20</c:v>
                </c:pt>
                <c:pt idx="285">
                  <c:v>2.5411438260000001E+20</c:v>
                </c:pt>
                <c:pt idx="286">
                  <c:v>2.5489438260000001E+20</c:v>
                </c:pt>
                <c:pt idx="287">
                  <c:v>2.5597438260000001E+20</c:v>
                </c:pt>
                <c:pt idx="288">
                  <c:v>2.5697238260000001E+20</c:v>
                </c:pt>
                <c:pt idx="289">
                  <c:v>2.5818238260000001E+20</c:v>
                </c:pt>
                <c:pt idx="290">
                  <c:v>2.5930238260000001E+20</c:v>
                </c:pt>
                <c:pt idx="291">
                  <c:v>2.6046238260000001E+20</c:v>
                </c:pt>
                <c:pt idx="292">
                  <c:v>2.6164238260000001E+20</c:v>
                </c:pt>
                <c:pt idx="293">
                  <c:v>2.6278238260000001E+20</c:v>
                </c:pt>
                <c:pt idx="294">
                  <c:v>2.6297138260000001E+20</c:v>
                </c:pt>
                <c:pt idx="295">
                  <c:v>2.6297138260000001E+20</c:v>
                </c:pt>
                <c:pt idx="296">
                  <c:v>2.6339938260000001E+20</c:v>
                </c:pt>
                <c:pt idx="297">
                  <c:v>2.6446938260000001E+20</c:v>
                </c:pt>
                <c:pt idx="298">
                  <c:v>2.6539838260000001E+20</c:v>
                </c:pt>
                <c:pt idx="299">
                  <c:v>2.6607138260000001E+20</c:v>
                </c:pt>
                <c:pt idx="300">
                  <c:v>2.6694738260000001E+20</c:v>
                </c:pt>
                <c:pt idx="301">
                  <c:v>2.6694738260000001E+20</c:v>
                </c:pt>
                <c:pt idx="302">
                  <c:v>2.6694738260000001E+20</c:v>
                </c:pt>
                <c:pt idx="303">
                  <c:v>2.6740738260000001E+20</c:v>
                </c:pt>
                <c:pt idx="304">
                  <c:v>2.6845738260000001E+20</c:v>
                </c:pt>
                <c:pt idx="305">
                  <c:v>2.6968738260000001E+20</c:v>
                </c:pt>
                <c:pt idx="306">
                  <c:v>2.7073738260000001E+20</c:v>
                </c:pt>
                <c:pt idx="307">
                  <c:v>2.7181738260000001E+20</c:v>
                </c:pt>
                <c:pt idx="308">
                  <c:v>2.7314738260000001E+20</c:v>
                </c:pt>
                <c:pt idx="309">
                  <c:v>2.7446738260000001E+20</c:v>
                </c:pt>
                <c:pt idx="310">
                  <c:v>2.7568738260000001E+20</c:v>
                </c:pt>
                <c:pt idx="311">
                  <c:v>2.7702738260000001E+20</c:v>
                </c:pt>
                <c:pt idx="312">
                  <c:v>2.7837738260000001E+20</c:v>
                </c:pt>
                <c:pt idx="313">
                  <c:v>2.7967738260000001E+20</c:v>
                </c:pt>
                <c:pt idx="314">
                  <c:v>2.8103738260000001E+20</c:v>
                </c:pt>
                <c:pt idx="315">
                  <c:v>2.8217738260000001E+20</c:v>
                </c:pt>
                <c:pt idx="316">
                  <c:v>2.8357738260000001E+20</c:v>
                </c:pt>
                <c:pt idx="317">
                  <c:v>2.8456438260000001E+20</c:v>
                </c:pt>
                <c:pt idx="318">
                  <c:v>2.8589438260000001E+20</c:v>
                </c:pt>
                <c:pt idx="319">
                  <c:v>2.8724438260000001E+20</c:v>
                </c:pt>
                <c:pt idx="320">
                  <c:v>2.8854438260000001E+20</c:v>
                </c:pt>
                <c:pt idx="321">
                  <c:v>2.8988438260000001E+20</c:v>
                </c:pt>
                <c:pt idx="322">
                  <c:v>2.9113438260000001E+20</c:v>
                </c:pt>
                <c:pt idx="323">
                  <c:v>2.9247438260000001E+20</c:v>
                </c:pt>
                <c:pt idx="324">
                  <c:v>2.9286538260000001E+20</c:v>
                </c:pt>
                <c:pt idx="325">
                  <c:v>2.9342838260000001E+20</c:v>
                </c:pt>
                <c:pt idx="326">
                  <c:v>2.9455838260000001E+20</c:v>
                </c:pt>
                <c:pt idx="327">
                  <c:v>2.9591838259999998E+20</c:v>
                </c:pt>
                <c:pt idx="328">
                  <c:v>2.9698838259999998E+20</c:v>
                </c:pt>
                <c:pt idx="329">
                  <c:v>2.9831838259999998E+20</c:v>
                </c:pt>
                <c:pt idx="330">
                  <c:v>2.9970838259999998E+20</c:v>
                </c:pt>
                <c:pt idx="331">
                  <c:v>3.0101838259999998E+20</c:v>
                </c:pt>
                <c:pt idx="332">
                  <c:v>3.0213838259999998E+20</c:v>
                </c:pt>
                <c:pt idx="333">
                  <c:v>3.0323838259999998E+20</c:v>
                </c:pt>
                <c:pt idx="334">
                  <c:v>3.0431838259999998E+20</c:v>
                </c:pt>
                <c:pt idx="335">
                  <c:v>3.0534838259999998E+20</c:v>
                </c:pt>
                <c:pt idx="336">
                  <c:v>3.0623038259999998E+20</c:v>
                </c:pt>
                <c:pt idx="337">
                  <c:v>3.0721338260000001E+20</c:v>
                </c:pt>
                <c:pt idx="338">
                  <c:v>3.0821338260000001E+20</c:v>
                </c:pt>
                <c:pt idx="339">
                  <c:v>3.0837038259999998E+20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C-9E47-ADAA-AFBBA9589656}"/>
            </c:ext>
          </c:extLst>
        </c:ser>
        <c:ser>
          <c:idx val="3"/>
          <c:order val="1"/>
          <c:tx>
            <c:strRef>
              <c:f>'FY14'!$U$1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'FY14'!$J$2:$J$1000</c:f>
              <c:numCache>
                <c:formatCode>m/d/yy;@</c:formatCode>
                <c:ptCount val="999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</c:numCache>
            </c:numRef>
          </c:xVal>
          <c:yVal>
            <c:numRef>
              <c:f>'FY14'!$K$2:$K$1000</c:f>
              <c:numCache>
                <c:formatCode>0.000E+00</c:formatCode>
                <c:ptCount val="999"/>
                <c:pt idx="0">
                  <c:v>9.92E+17</c:v>
                </c:pt>
                <c:pt idx="1">
                  <c:v>2.102E+18</c:v>
                </c:pt>
                <c:pt idx="2">
                  <c:v>2.974E+18</c:v>
                </c:pt>
                <c:pt idx="3">
                  <c:v>3.71E+18</c:v>
                </c:pt>
                <c:pt idx="4">
                  <c:v>4.627E+18</c:v>
                </c:pt>
                <c:pt idx="5">
                  <c:v>5.622E+18</c:v>
                </c:pt>
                <c:pt idx="6">
                  <c:v>6.481E+18</c:v>
                </c:pt>
                <c:pt idx="7">
                  <c:v>6.5073E+18</c:v>
                </c:pt>
                <c:pt idx="8">
                  <c:v>6.5073E+18</c:v>
                </c:pt>
                <c:pt idx="9">
                  <c:v>6.5073E+18</c:v>
                </c:pt>
                <c:pt idx="10">
                  <c:v>6.9123E+18</c:v>
                </c:pt>
                <c:pt idx="11">
                  <c:v>7.5493E+18</c:v>
                </c:pt>
                <c:pt idx="12">
                  <c:v>8.5593E+18</c:v>
                </c:pt>
                <c:pt idx="13">
                  <c:v>9.5513E+18</c:v>
                </c:pt>
                <c:pt idx="14">
                  <c:v>9.8133E+18</c:v>
                </c:pt>
                <c:pt idx="15">
                  <c:v>9.8802E+18</c:v>
                </c:pt>
                <c:pt idx="16">
                  <c:v>1.05532E+19</c:v>
                </c:pt>
                <c:pt idx="17">
                  <c:v>1.1538713E+19</c:v>
                </c:pt>
                <c:pt idx="18">
                  <c:v>1.2554193E+19</c:v>
                </c:pt>
                <c:pt idx="19">
                  <c:v>1.3486193E+19</c:v>
                </c:pt>
                <c:pt idx="20">
                  <c:v>1.4428193E+19</c:v>
                </c:pt>
                <c:pt idx="21">
                  <c:v>1.5458193E+19</c:v>
                </c:pt>
                <c:pt idx="22">
                  <c:v>1.5724193E+19</c:v>
                </c:pt>
                <c:pt idx="23">
                  <c:v>1.5764693E+19</c:v>
                </c:pt>
                <c:pt idx="24">
                  <c:v>1.6774693E+19</c:v>
                </c:pt>
                <c:pt idx="25">
                  <c:v>1.7954693E+19</c:v>
                </c:pt>
                <c:pt idx="26">
                  <c:v>1.9044693E+19</c:v>
                </c:pt>
                <c:pt idx="27">
                  <c:v>2.0204693E+19</c:v>
                </c:pt>
                <c:pt idx="28">
                  <c:v>2.0831693E+19</c:v>
                </c:pt>
                <c:pt idx="29">
                  <c:v>2.1120693E+19</c:v>
                </c:pt>
                <c:pt idx="30">
                  <c:v>2.1893693E+19</c:v>
                </c:pt>
                <c:pt idx="31">
                  <c:v>2.2734693E+19</c:v>
                </c:pt>
                <c:pt idx="32">
                  <c:v>2.3824693E+19</c:v>
                </c:pt>
                <c:pt idx="33">
                  <c:v>2.4924693E+19</c:v>
                </c:pt>
                <c:pt idx="34">
                  <c:v>2.5934693E+19</c:v>
                </c:pt>
                <c:pt idx="35">
                  <c:v>2.6119693E+19</c:v>
                </c:pt>
                <c:pt idx="36">
                  <c:v>2.6576693E+19</c:v>
                </c:pt>
                <c:pt idx="37">
                  <c:v>2.7626693E+19</c:v>
                </c:pt>
                <c:pt idx="38">
                  <c:v>2.8636693E+19</c:v>
                </c:pt>
                <c:pt idx="39">
                  <c:v>2.9656693E+19</c:v>
                </c:pt>
                <c:pt idx="40">
                  <c:v>3.0696693E+19</c:v>
                </c:pt>
                <c:pt idx="41">
                  <c:v>3.1692693E+19</c:v>
                </c:pt>
                <c:pt idx="42">
                  <c:v>3.2722693E+19</c:v>
                </c:pt>
                <c:pt idx="43">
                  <c:v>3.3772693E+19</c:v>
                </c:pt>
                <c:pt idx="44">
                  <c:v>3.4740693E+19</c:v>
                </c:pt>
                <c:pt idx="45">
                  <c:v>3.5723693E+19</c:v>
                </c:pt>
                <c:pt idx="46">
                  <c:v>3.6640693E+19</c:v>
                </c:pt>
                <c:pt idx="47">
                  <c:v>3.7176692999999996E+19</c:v>
                </c:pt>
                <c:pt idx="48">
                  <c:v>3.7758692999999996E+19</c:v>
                </c:pt>
                <c:pt idx="49">
                  <c:v>3.8768692999999996E+19</c:v>
                </c:pt>
                <c:pt idx="50">
                  <c:v>3.9733692999999996E+19</c:v>
                </c:pt>
                <c:pt idx="51">
                  <c:v>4.0594692999999996E+19</c:v>
                </c:pt>
                <c:pt idx="52">
                  <c:v>4.1528692999999996E+19</c:v>
                </c:pt>
                <c:pt idx="53">
                  <c:v>4.2462692999999996E+19</c:v>
                </c:pt>
                <c:pt idx="54">
                  <c:v>4.3387692999999996E+19</c:v>
                </c:pt>
                <c:pt idx="55">
                  <c:v>4.3807692999999996E+19</c:v>
                </c:pt>
                <c:pt idx="56">
                  <c:v>4.3946692999999996E+19</c:v>
                </c:pt>
                <c:pt idx="57">
                  <c:v>4.4485692999999996E+19</c:v>
                </c:pt>
                <c:pt idx="58">
                  <c:v>4.5436692999999996E+19</c:v>
                </c:pt>
                <c:pt idx="59">
                  <c:v>4.6360692999999996E+19</c:v>
                </c:pt>
                <c:pt idx="60">
                  <c:v>4.7283692999999996E+19</c:v>
                </c:pt>
                <c:pt idx="61">
                  <c:v>4.8147692999999996E+19</c:v>
                </c:pt>
                <c:pt idx="62">
                  <c:v>4.9033692999999996E+19</c:v>
                </c:pt>
                <c:pt idx="63">
                  <c:v>5.0093692999999996E+19</c:v>
                </c:pt>
                <c:pt idx="64">
                  <c:v>5.0285692999999996E+19</c:v>
                </c:pt>
                <c:pt idx="65">
                  <c:v>5.0285692999999996E+19</c:v>
                </c:pt>
                <c:pt idx="66">
                  <c:v>5.0285692999999996E+19</c:v>
                </c:pt>
                <c:pt idx="67">
                  <c:v>5.1042692999999996E+19</c:v>
                </c:pt>
                <c:pt idx="68">
                  <c:v>5.1792692999999996E+19</c:v>
                </c:pt>
                <c:pt idx="69">
                  <c:v>5.2505692999999996E+19</c:v>
                </c:pt>
                <c:pt idx="70">
                  <c:v>5.3398692999999996E+19</c:v>
                </c:pt>
                <c:pt idx="71">
                  <c:v>5.4323692999999996E+19</c:v>
                </c:pt>
                <c:pt idx="72">
                  <c:v>5.5363692999999996E+19</c:v>
                </c:pt>
                <c:pt idx="73">
                  <c:v>5.6357692999999996E+19</c:v>
                </c:pt>
                <c:pt idx="74">
                  <c:v>5.7457692999999996E+19</c:v>
                </c:pt>
                <c:pt idx="75">
                  <c:v>5.8527692999999996E+19</c:v>
                </c:pt>
                <c:pt idx="76">
                  <c:v>5.9657692999999996E+19</c:v>
                </c:pt>
                <c:pt idx="77">
                  <c:v>6.0707692999999996E+19</c:v>
                </c:pt>
                <c:pt idx="78">
                  <c:v>6.1594692999999996E+19</c:v>
                </c:pt>
                <c:pt idx="79">
                  <c:v>6.2684692999999996E+19</c:v>
                </c:pt>
                <c:pt idx="80">
                  <c:v>6.3724692999999996E+19</c:v>
                </c:pt>
                <c:pt idx="81">
                  <c:v>6.4478692999999996E+19</c:v>
                </c:pt>
                <c:pt idx="82">
                  <c:v>6.5578692999999996E+19</c:v>
                </c:pt>
                <c:pt idx="83">
                  <c:v>6.6658692999999996E+19</c:v>
                </c:pt>
                <c:pt idx="84">
                  <c:v>6.7738692999999996E+19</c:v>
                </c:pt>
                <c:pt idx="85">
                  <c:v>6.8838692999999996E+19</c:v>
                </c:pt>
                <c:pt idx="86">
                  <c:v>6.9868692999999996E+19</c:v>
                </c:pt>
                <c:pt idx="87">
                  <c:v>7.0888692999999996E+19</c:v>
                </c:pt>
                <c:pt idx="88">
                  <c:v>7.1998692999999996E+19</c:v>
                </c:pt>
                <c:pt idx="89">
                  <c:v>7.3138692999999996E+19</c:v>
                </c:pt>
                <c:pt idx="90">
                  <c:v>7.4258692999999996E+19</c:v>
                </c:pt>
                <c:pt idx="91">
                  <c:v>7.5278692999999996E+19</c:v>
                </c:pt>
                <c:pt idx="92">
                  <c:v>7.5671692999999996E+19</c:v>
                </c:pt>
                <c:pt idx="93">
                  <c:v>7.6821692999999996E+19</c:v>
                </c:pt>
                <c:pt idx="94">
                  <c:v>7.7831692999999996E+19</c:v>
                </c:pt>
                <c:pt idx="95">
                  <c:v>7.8971692999999996E+19</c:v>
                </c:pt>
                <c:pt idx="96">
                  <c:v>8.0101692999999996E+19</c:v>
                </c:pt>
                <c:pt idx="97">
                  <c:v>8.1121692999999996E+19</c:v>
                </c:pt>
                <c:pt idx="98">
                  <c:v>8.2271692999999996E+19</c:v>
                </c:pt>
                <c:pt idx="99">
                  <c:v>8.3381692999999996E+19</c:v>
                </c:pt>
                <c:pt idx="100">
                  <c:v>8.4401692999999996E+19</c:v>
                </c:pt>
                <c:pt idx="101">
                  <c:v>8.5314692999999996E+19</c:v>
                </c:pt>
                <c:pt idx="102">
                  <c:v>8.6159692999999996E+19</c:v>
                </c:pt>
                <c:pt idx="103">
                  <c:v>8.7239692999999996E+19</c:v>
                </c:pt>
                <c:pt idx="104">
                  <c:v>8.8259692999999996E+19</c:v>
                </c:pt>
                <c:pt idx="105">
                  <c:v>8.9145692999999996E+19</c:v>
                </c:pt>
                <c:pt idx="106">
                  <c:v>9.0205692999999996E+19</c:v>
                </c:pt>
                <c:pt idx="107">
                  <c:v>9.1133692999999996E+19</c:v>
                </c:pt>
                <c:pt idx="108">
                  <c:v>9.1607692999999996E+19</c:v>
                </c:pt>
                <c:pt idx="109">
                  <c:v>9.1876692999999996E+19</c:v>
                </c:pt>
                <c:pt idx="110">
                  <c:v>9.2313692999999996E+19</c:v>
                </c:pt>
                <c:pt idx="111">
                  <c:v>9.3313692999999996E+19</c:v>
                </c:pt>
                <c:pt idx="112">
                  <c:v>9.4010692999999996E+19</c:v>
                </c:pt>
                <c:pt idx="113">
                  <c:v>9.4914692999999996E+19</c:v>
                </c:pt>
                <c:pt idx="114">
                  <c:v>9.5599692999999996E+19</c:v>
                </c:pt>
                <c:pt idx="115">
                  <c:v>9.6487692999999996E+19</c:v>
                </c:pt>
                <c:pt idx="116">
                  <c:v>9.7419692999999996E+19</c:v>
                </c:pt>
                <c:pt idx="117">
                  <c:v>9.8180692999999996E+19</c:v>
                </c:pt>
                <c:pt idx="118">
                  <c:v>9.9050692999999996E+19</c:v>
                </c:pt>
                <c:pt idx="119">
                  <c:v>9.9376692999999996E+19</c:v>
                </c:pt>
                <c:pt idx="120">
                  <c:v>1.00372693E+20</c:v>
                </c:pt>
                <c:pt idx="121">
                  <c:v>1.01422693E+20</c:v>
                </c:pt>
                <c:pt idx="122">
                  <c:v>1.02452693E+20</c:v>
                </c:pt>
                <c:pt idx="123">
                  <c:v>1.03441693E+20</c:v>
                </c:pt>
                <c:pt idx="124">
                  <c:v>1.04412693E+20</c:v>
                </c:pt>
                <c:pt idx="125">
                  <c:v>1.05442693E+20</c:v>
                </c:pt>
                <c:pt idx="126">
                  <c:v>1.06367693E+20</c:v>
                </c:pt>
                <c:pt idx="127">
                  <c:v>1.06876693E+20</c:v>
                </c:pt>
                <c:pt idx="128">
                  <c:v>1.07682693E+20</c:v>
                </c:pt>
                <c:pt idx="129">
                  <c:v>1.08658693E+20</c:v>
                </c:pt>
                <c:pt idx="130">
                  <c:v>1.09645693E+20</c:v>
                </c:pt>
                <c:pt idx="131">
                  <c:v>1.10156693E+20</c:v>
                </c:pt>
                <c:pt idx="132">
                  <c:v>1.10884693E+20</c:v>
                </c:pt>
                <c:pt idx="133">
                  <c:v>1.11557693E+20</c:v>
                </c:pt>
                <c:pt idx="134">
                  <c:v>1.12351693E+20</c:v>
                </c:pt>
                <c:pt idx="135">
                  <c:v>1.12867693E+20</c:v>
                </c:pt>
                <c:pt idx="136">
                  <c:v>1.13467693E+20</c:v>
                </c:pt>
                <c:pt idx="137">
                  <c:v>1.13865693E+20</c:v>
                </c:pt>
                <c:pt idx="138">
                  <c:v>1.14248693E+20</c:v>
                </c:pt>
                <c:pt idx="139">
                  <c:v>1.14749693E+20</c:v>
                </c:pt>
                <c:pt idx="140">
                  <c:v>1.14849693E+20</c:v>
                </c:pt>
                <c:pt idx="141">
                  <c:v>1.14849693E+20</c:v>
                </c:pt>
                <c:pt idx="142">
                  <c:v>1.14987693E+20</c:v>
                </c:pt>
                <c:pt idx="143">
                  <c:v>1.15027593E+20</c:v>
                </c:pt>
                <c:pt idx="144">
                  <c:v>1.15935593E+20</c:v>
                </c:pt>
                <c:pt idx="145">
                  <c:v>1.16875593E+20</c:v>
                </c:pt>
                <c:pt idx="146">
                  <c:v>1.17840593E+20</c:v>
                </c:pt>
                <c:pt idx="147">
                  <c:v>1.18825593E+20</c:v>
                </c:pt>
                <c:pt idx="148">
                  <c:v>1.19810593E+20</c:v>
                </c:pt>
                <c:pt idx="149">
                  <c:v>1.20870593E+20</c:v>
                </c:pt>
                <c:pt idx="150">
                  <c:v>1.21950593E+20</c:v>
                </c:pt>
                <c:pt idx="151">
                  <c:v>1.22944593E+20</c:v>
                </c:pt>
                <c:pt idx="152">
                  <c:v>1.23790593E+20</c:v>
                </c:pt>
                <c:pt idx="153">
                  <c:v>1.24607593E+20</c:v>
                </c:pt>
                <c:pt idx="154">
                  <c:v>1.25727593E+20</c:v>
                </c:pt>
                <c:pt idx="155">
                  <c:v>1.26589593E+20</c:v>
                </c:pt>
                <c:pt idx="156">
                  <c:v>1.27629593E+20</c:v>
                </c:pt>
                <c:pt idx="157">
                  <c:v>1.28437593E+20</c:v>
                </c:pt>
                <c:pt idx="158">
                  <c:v>1.29427593E+20</c:v>
                </c:pt>
                <c:pt idx="159">
                  <c:v>1.30328593E+20</c:v>
                </c:pt>
                <c:pt idx="160">
                  <c:v>1.31378593E+20</c:v>
                </c:pt>
                <c:pt idx="161">
                  <c:v>1.32275593E+20</c:v>
                </c:pt>
                <c:pt idx="162">
                  <c:v>1.33050593E+20</c:v>
                </c:pt>
                <c:pt idx="163">
                  <c:v>1.34150593E+20</c:v>
                </c:pt>
                <c:pt idx="164">
                  <c:v>1.35190593E+20</c:v>
                </c:pt>
                <c:pt idx="165">
                  <c:v>1.36290593E+20</c:v>
                </c:pt>
                <c:pt idx="166">
                  <c:v>1.37340593E+20</c:v>
                </c:pt>
                <c:pt idx="167">
                  <c:v>1.38328593E+20</c:v>
                </c:pt>
                <c:pt idx="168">
                  <c:v>1.39428593E+20</c:v>
                </c:pt>
                <c:pt idx="169">
                  <c:v>1.40528593E+20</c:v>
                </c:pt>
                <c:pt idx="170">
                  <c:v>1.41598593E+20</c:v>
                </c:pt>
                <c:pt idx="171">
                  <c:v>1.42678593E+20</c:v>
                </c:pt>
                <c:pt idx="172">
                  <c:v>1.43738593E+20</c:v>
                </c:pt>
                <c:pt idx="173">
                  <c:v>1.44788593E+20</c:v>
                </c:pt>
                <c:pt idx="174">
                  <c:v>1.45938593E+20</c:v>
                </c:pt>
                <c:pt idx="175">
                  <c:v>1.47128593E+20</c:v>
                </c:pt>
                <c:pt idx="176">
                  <c:v>1.47320593E+20</c:v>
                </c:pt>
                <c:pt idx="177">
                  <c:v>1.47320593E+20</c:v>
                </c:pt>
                <c:pt idx="178">
                  <c:v>1.47494593E+20</c:v>
                </c:pt>
                <c:pt idx="179">
                  <c:v>1.48504593E+20</c:v>
                </c:pt>
                <c:pt idx="180">
                  <c:v>1.49411593E+20</c:v>
                </c:pt>
                <c:pt idx="181">
                  <c:v>1.50080593E+20</c:v>
                </c:pt>
                <c:pt idx="182">
                  <c:v>1.51110593E+20</c:v>
                </c:pt>
                <c:pt idx="183">
                  <c:v>1.52160593E+20</c:v>
                </c:pt>
                <c:pt idx="184">
                  <c:v>1.52978593E+20</c:v>
                </c:pt>
                <c:pt idx="185">
                  <c:v>1.53453593E+20</c:v>
                </c:pt>
                <c:pt idx="186">
                  <c:v>1.54483593E+20</c:v>
                </c:pt>
                <c:pt idx="187">
                  <c:v>1.55493593E+20</c:v>
                </c:pt>
                <c:pt idx="188">
                  <c:v>1.56543593E+20</c:v>
                </c:pt>
                <c:pt idx="189">
                  <c:v>1.57286593E+20</c:v>
                </c:pt>
                <c:pt idx="190">
                  <c:v>1.58190593E+20</c:v>
                </c:pt>
                <c:pt idx="191">
                  <c:v>1.59089593E+20</c:v>
                </c:pt>
                <c:pt idx="192">
                  <c:v>1.60169593E+20</c:v>
                </c:pt>
                <c:pt idx="193">
                  <c:v>1.61179593E+20</c:v>
                </c:pt>
                <c:pt idx="194">
                  <c:v>1.62219593E+20</c:v>
                </c:pt>
                <c:pt idx="195">
                  <c:v>1.63249593E+20</c:v>
                </c:pt>
                <c:pt idx="196">
                  <c:v>1.64309593E+20</c:v>
                </c:pt>
                <c:pt idx="197">
                  <c:v>1.65409593E+20</c:v>
                </c:pt>
                <c:pt idx="198">
                  <c:v>1.66489593E+20</c:v>
                </c:pt>
                <c:pt idx="199">
                  <c:v>1.67529593E+20</c:v>
                </c:pt>
                <c:pt idx="200">
                  <c:v>1.68629593E+20</c:v>
                </c:pt>
                <c:pt idx="201">
                  <c:v>1.69699593E+20</c:v>
                </c:pt>
                <c:pt idx="202">
                  <c:v>1.70779593E+20</c:v>
                </c:pt>
                <c:pt idx="203">
                  <c:v>1.71789593E+20</c:v>
                </c:pt>
                <c:pt idx="204">
                  <c:v>1.72605593E+20</c:v>
                </c:pt>
                <c:pt idx="205">
                  <c:v>1.73705593E+20</c:v>
                </c:pt>
                <c:pt idx="206">
                  <c:v>1.74845593E+20</c:v>
                </c:pt>
                <c:pt idx="207">
                  <c:v>1.75915593E+20</c:v>
                </c:pt>
                <c:pt idx="208">
                  <c:v>1.76789593E+20</c:v>
                </c:pt>
                <c:pt idx="209">
                  <c:v>1.77789593E+20</c:v>
                </c:pt>
                <c:pt idx="210">
                  <c:v>1.78869593E+20</c:v>
                </c:pt>
                <c:pt idx="211">
                  <c:v>1.79929593E+20</c:v>
                </c:pt>
                <c:pt idx="212">
                  <c:v>1.80939593E+20</c:v>
                </c:pt>
                <c:pt idx="213">
                  <c:v>1.82009593E+20</c:v>
                </c:pt>
                <c:pt idx="214">
                  <c:v>1.83129593E+20</c:v>
                </c:pt>
                <c:pt idx="215">
                  <c:v>1.84062593E+20</c:v>
                </c:pt>
                <c:pt idx="216">
                  <c:v>1.85082593E+20</c:v>
                </c:pt>
                <c:pt idx="217">
                  <c:v>1.85931593E+20</c:v>
                </c:pt>
                <c:pt idx="218">
                  <c:v>1.86971593E+20</c:v>
                </c:pt>
                <c:pt idx="219">
                  <c:v>1.88001593E+20</c:v>
                </c:pt>
                <c:pt idx="220">
                  <c:v>1.88990593E+20</c:v>
                </c:pt>
                <c:pt idx="221">
                  <c:v>1.89967593E+20</c:v>
                </c:pt>
                <c:pt idx="222">
                  <c:v>1.90997593E+20</c:v>
                </c:pt>
                <c:pt idx="223">
                  <c:v>1.91730593E+20</c:v>
                </c:pt>
                <c:pt idx="224">
                  <c:v>1.91892593E+20</c:v>
                </c:pt>
                <c:pt idx="225">
                  <c:v>1.91892593E+20</c:v>
                </c:pt>
                <c:pt idx="226">
                  <c:v>1.9189665300000001E+20</c:v>
                </c:pt>
                <c:pt idx="227">
                  <c:v>1.9272465300000001E+20</c:v>
                </c:pt>
                <c:pt idx="228">
                  <c:v>1.9361065300000001E+20</c:v>
                </c:pt>
                <c:pt idx="229">
                  <c:v>1.9464065300000001E+20</c:v>
                </c:pt>
                <c:pt idx="230">
                  <c:v>1.9560765300000001E+20</c:v>
                </c:pt>
                <c:pt idx="231">
                  <c:v>1.9649365300000001E+20</c:v>
                </c:pt>
                <c:pt idx="232">
                  <c:v>1.9755365300000001E+20</c:v>
                </c:pt>
                <c:pt idx="233">
                  <c:v>1.9857365300000001E+20</c:v>
                </c:pt>
                <c:pt idx="234">
                  <c:v>1.9966365300000001E+20</c:v>
                </c:pt>
                <c:pt idx="235">
                  <c:v>2.0075365300000001E+20</c:v>
                </c:pt>
                <c:pt idx="236">
                  <c:v>2.0161265300000001E+20</c:v>
                </c:pt>
                <c:pt idx="237">
                  <c:v>2.0267265300000001E+20</c:v>
                </c:pt>
                <c:pt idx="238">
                  <c:v>2.0358465300000001E+20</c:v>
                </c:pt>
                <c:pt idx="239">
                  <c:v>2.0466465300000001E+20</c:v>
                </c:pt>
                <c:pt idx="240">
                  <c:v>2.0553365300000001E+20</c:v>
                </c:pt>
                <c:pt idx="241">
                  <c:v>2.0662365300000001E+20</c:v>
                </c:pt>
                <c:pt idx="242">
                  <c:v>2.0768365300000001E+20</c:v>
                </c:pt>
                <c:pt idx="243">
                  <c:v>2.0875365300000001E+20</c:v>
                </c:pt>
                <c:pt idx="244">
                  <c:v>2.0976365300000001E+20</c:v>
                </c:pt>
                <c:pt idx="245">
                  <c:v>2.1080365300000001E+20</c:v>
                </c:pt>
                <c:pt idx="246">
                  <c:v>2.1188365300000001E+20</c:v>
                </c:pt>
                <c:pt idx="247">
                  <c:v>2.1288165300000001E+20</c:v>
                </c:pt>
                <c:pt idx="248">
                  <c:v>2.1396165300000001E+20</c:v>
                </c:pt>
                <c:pt idx="249">
                  <c:v>2.1507165300000001E+20</c:v>
                </c:pt>
                <c:pt idx="250">
                  <c:v>2.1609165300000001E+20</c:v>
                </c:pt>
                <c:pt idx="251">
                  <c:v>2.1706565300000001E+20</c:v>
                </c:pt>
                <c:pt idx="252">
                  <c:v>2.1744365300000001E+20</c:v>
                </c:pt>
                <c:pt idx="253">
                  <c:v>2.1817865300000001E+20</c:v>
                </c:pt>
                <c:pt idx="254">
                  <c:v>2.1902265300000001E+20</c:v>
                </c:pt>
                <c:pt idx="255">
                  <c:v>2.1992365300000001E+20</c:v>
                </c:pt>
                <c:pt idx="256">
                  <c:v>2.2096365300000001E+20</c:v>
                </c:pt>
                <c:pt idx="257">
                  <c:v>2.2200365300000001E+20</c:v>
                </c:pt>
                <c:pt idx="258">
                  <c:v>2.2294865300000001E+20</c:v>
                </c:pt>
                <c:pt idx="259">
                  <c:v>2.2402865300000001E+20</c:v>
                </c:pt>
                <c:pt idx="260">
                  <c:v>2.2485065300000001E+20</c:v>
                </c:pt>
                <c:pt idx="261">
                  <c:v>2.2584865300000001E+20</c:v>
                </c:pt>
                <c:pt idx="262">
                  <c:v>2.2693865300000001E+20</c:v>
                </c:pt>
                <c:pt idx="263">
                  <c:v>2.2801865300000001E+20</c:v>
                </c:pt>
                <c:pt idx="264">
                  <c:v>2.2909865300000001E+20</c:v>
                </c:pt>
                <c:pt idx="265">
                  <c:v>2.3017865300000001E+20</c:v>
                </c:pt>
                <c:pt idx="266">
                  <c:v>2.3117865300000001E+20</c:v>
                </c:pt>
                <c:pt idx="267">
                  <c:v>2.3223865300000001E+20</c:v>
                </c:pt>
                <c:pt idx="268">
                  <c:v>2.3295465300000001E+20</c:v>
                </c:pt>
                <c:pt idx="269">
                  <c:v>2.3401465300000001E+20</c:v>
                </c:pt>
                <c:pt idx="270">
                  <c:v>2.3513465300000001E+20</c:v>
                </c:pt>
                <c:pt idx="271">
                  <c:v>2.3606965300000001E+20</c:v>
                </c:pt>
                <c:pt idx="272">
                  <c:v>2.3708965300000001E+20</c:v>
                </c:pt>
                <c:pt idx="273">
                  <c:v>2.3811965300000001E+20</c:v>
                </c:pt>
                <c:pt idx="274">
                  <c:v>2.3913965300000001E+20</c:v>
                </c:pt>
                <c:pt idx="275">
                  <c:v>2.4004265300000001E+20</c:v>
                </c:pt>
                <c:pt idx="276">
                  <c:v>2.4092165300000001E+20</c:v>
                </c:pt>
                <c:pt idx="277">
                  <c:v>2.4199165300000001E+20</c:v>
                </c:pt>
                <c:pt idx="278">
                  <c:v>2.4307165300000001E+20</c:v>
                </c:pt>
                <c:pt idx="279">
                  <c:v>2.4398865300000001E+20</c:v>
                </c:pt>
                <c:pt idx="280">
                  <c:v>2.4464765300000001E+20</c:v>
                </c:pt>
                <c:pt idx="281">
                  <c:v>2.4518765300000001E+20</c:v>
                </c:pt>
                <c:pt idx="282">
                  <c:v>2.4609665300000001E+20</c:v>
                </c:pt>
                <c:pt idx="283">
                  <c:v>2.4709365300000001E+20</c:v>
                </c:pt>
                <c:pt idx="284">
                  <c:v>2.4813365300000001E+20</c:v>
                </c:pt>
                <c:pt idx="285">
                  <c:v>2.4918365300000001E+20</c:v>
                </c:pt>
                <c:pt idx="286">
                  <c:v>2.4995565300000001E+20</c:v>
                </c:pt>
                <c:pt idx="287">
                  <c:v>2.5101565300000001E+20</c:v>
                </c:pt>
                <c:pt idx="288">
                  <c:v>2.5199965300000001E+20</c:v>
                </c:pt>
                <c:pt idx="289">
                  <c:v>2.5314965300000001E+20</c:v>
                </c:pt>
                <c:pt idx="290">
                  <c:v>2.5425965300000001E+20</c:v>
                </c:pt>
                <c:pt idx="291">
                  <c:v>2.5540965300000001E+20</c:v>
                </c:pt>
                <c:pt idx="292">
                  <c:v>2.5656965300000001E+20</c:v>
                </c:pt>
                <c:pt idx="293">
                  <c:v>2.5769965300000001E+20</c:v>
                </c:pt>
                <c:pt idx="294">
                  <c:v>2.5788765300000001E+20</c:v>
                </c:pt>
                <c:pt idx="295">
                  <c:v>2.5788765300000001E+20</c:v>
                </c:pt>
                <c:pt idx="296">
                  <c:v>2.5830065300000001E+20</c:v>
                </c:pt>
                <c:pt idx="297">
                  <c:v>2.5936065300000001E+20</c:v>
                </c:pt>
                <c:pt idx="298">
                  <c:v>2.6028265300000001E+20</c:v>
                </c:pt>
                <c:pt idx="299">
                  <c:v>2.6095065300000001E+20</c:v>
                </c:pt>
                <c:pt idx="300">
                  <c:v>2.6181765300000001E+20</c:v>
                </c:pt>
                <c:pt idx="301">
                  <c:v>2.6181765300000001E+20</c:v>
                </c:pt>
                <c:pt idx="302">
                  <c:v>2.6181765300000001E+20</c:v>
                </c:pt>
                <c:pt idx="303">
                  <c:v>2.6219365300000001E+20</c:v>
                </c:pt>
                <c:pt idx="304">
                  <c:v>2.6323365300000001E+20</c:v>
                </c:pt>
                <c:pt idx="305">
                  <c:v>2.6444365300000001E+20</c:v>
                </c:pt>
                <c:pt idx="306">
                  <c:v>2.6547365300000001E+20</c:v>
                </c:pt>
                <c:pt idx="307">
                  <c:v>2.6654365300000001E+20</c:v>
                </c:pt>
                <c:pt idx="308">
                  <c:v>2.6786365300000001E+20</c:v>
                </c:pt>
                <c:pt idx="309">
                  <c:v>2.6917365300000001E+20</c:v>
                </c:pt>
                <c:pt idx="310">
                  <c:v>2.7038365300000001E+20</c:v>
                </c:pt>
                <c:pt idx="311">
                  <c:v>2.7170365300000001E+20</c:v>
                </c:pt>
                <c:pt idx="312">
                  <c:v>2.7303365300000001E+20</c:v>
                </c:pt>
                <c:pt idx="313">
                  <c:v>2.7431365300000001E+20</c:v>
                </c:pt>
                <c:pt idx="314">
                  <c:v>2.7565365300000001E+20</c:v>
                </c:pt>
                <c:pt idx="315">
                  <c:v>2.7677365300000001E+20</c:v>
                </c:pt>
                <c:pt idx="316">
                  <c:v>2.7815365300000001E+20</c:v>
                </c:pt>
                <c:pt idx="317">
                  <c:v>2.7912865300000001E+20</c:v>
                </c:pt>
                <c:pt idx="318">
                  <c:v>2.8044865300000001E+20</c:v>
                </c:pt>
                <c:pt idx="319">
                  <c:v>2.8177865300000001E+20</c:v>
                </c:pt>
                <c:pt idx="320">
                  <c:v>2.8305865300000001E+20</c:v>
                </c:pt>
                <c:pt idx="321">
                  <c:v>2.8437865300000001E+20</c:v>
                </c:pt>
                <c:pt idx="322">
                  <c:v>2.8561865300000001E+20</c:v>
                </c:pt>
                <c:pt idx="323">
                  <c:v>2.8693865300000001E+20</c:v>
                </c:pt>
                <c:pt idx="324">
                  <c:v>2.8732265300000001E+20</c:v>
                </c:pt>
                <c:pt idx="325">
                  <c:v>2.8787865300000001E+20</c:v>
                </c:pt>
                <c:pt idx="326">
                  <c:v>2.8898865300000001E+20</c:v>
                </c:pt>
                <c:pt idx="327">
                  <c:v>2.9032865300000001E+20</c:v>
                </c:pt>
                <c:pt idx="328">
                  <c:v>2.9137865300000001E+20</c:v>
                </c:pt>
                <c:pt idx="329">
                  <c:v>2.9268865300000001E+20</c:v>
                </c:pt>
                <c:pt idx="330">
                  <c:v>2.9405865300000001E+20</c:v>
                </c:pt>
                <c:pt idx="331">
                  <c:v>2.9534865300000001E+20</c:v>
                </c:pt>
                <c:pt idx="332">
                  <c:v>2.9645865300000001E+20</c:v>
                </c:pt>
                <c:pt idx="333">
                  <c:v>2.9754865300000001E+20</c:v>
                </c:pt>
                <c:pt idx="334">
                  <c:v>2.9860865300000001E+20</c:v>
                </c:pt>
                <c:pt idx="335">
                  <c:v>2.9962865300000001E+20</c:v>
                </c:pt>
                <c:pt idx="336">
                  <c:v>3.0050265300000001E+20</c:v>
                </c:pt>
                <c:pt idx="337">
                  <c:v>3.0147565300000005E+20</c:v>
                </c:pt>
                <c:pt idx="338">
                  <c:v>3.0245965300000005E+20</c:v>
                </c:pt>
                <c:pt idx="339">
                  <c:v>3.0261565300000005E+20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C-9E47-ADAA-AFBBA9589656}"/>
            </c:ext>
          </c:extLst>
        </c:ser>
        <c:ser>
          <c:idx val="0"/>
          <c:order val="2"/>
          <c:tx>
            <c:strRef>
              <c:f>'FY14'!$V$1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'FY14'!$J$2:$J$1000</c:f>
              <c:numCache>
                <c:formatCode>m/d/yy;@</c:formatCode>
                <c:ptCount val="999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</c:numCache>
            </c:numRef>
          </c:xVal>
          <c:yVal>
            <c:numRef>
              <c:f>'FY14'!$L$2:$L$1000</c:f>
              <c:numCache>
                <c:formatCode>0.000E+00</c:formatCode>
                <c:ptCount val="999"/>
                <c:pt idx="0">
                  <c:v>9.81E+17</c:v>
                </c:pt>
                <c:pt idx="1">
                  <c:v>2.081E+18</c:v>
                </c:pt>
                <c:pt idx="2">
                  <c:v>2.953E+18</c:v>
                </c:pt>
                <c:pt idx="3">
                  <c:v>3.686E+18</c:v>
                </c:pt>
                <c:pt idx="4">
                  <c:v>4.593E+18</c:v>
                </c:pt>
                <c:pt idx="5">
                  <c:v>5.582E+18</c:v>
                </c:pt>
                <c:pt idx="6">
                  <c:v>6.438E+18</c:v>
                </c:pt>
                <c:pt idx="7">
                  <c:v>6.4643E+18</c:v>
                </c:pt>
                <c:pt idx="8">
                  <c:v>6.4643E+18</c:v>
                </c:pt>
                <c:pt idx="9">
                  <c:v>6.4643E+18</c:v>
                </c:pt>
                <c:pt idx="10">
                  <c:v>6.8683E+18</c:v>
                </c:pt>
                <c:pt idx="11">
                  <c:v>7.5053E+18</c:v>
                </c:pt>
                <c:pt idx="12">
                  <c:v>8.4963E+18</c:v>
                </c:pt>
                <c:pt idx="13">
                  <c:v>9.4853E+18</c:v>
                </c:pt>
                <c:pt idx="14">
                  <c:v>9.7473E+18</c:v>
                </c:pt>
                <c:pt idx="15">
                  <c:v>9.8142E+18</c:v>
                </c:pt>
                <c:pt idx="16">
                  <c:v>1.04842E+19</c:v>
                </c:pt>
                <c:pt idx="17">
                  <c:v>1.1401679E+19</c:v>
                </c:pt>
                <c:pt idx="18">
                  <c:v>1.2409219E+19</c:v>
                </c:pt>
                <c:pt idx="19">
                  <c:v>1.2879219E+19</c:v>
                </c:pt>
                <c:pt idx="20">
                  <c:v>1.2879219E+19</c:v>
                </c:pt>
                <c:pt idx="21">
                  <c:v>1.3426219E+19</c:v>
                </c:pt>
                <c:pt idx="22">
                  <c:v>1.3692219E+19</c:v>
                </c:pt>
                <c:pt idx="23">
                  <c:v>1.3732719E+19</c:v>
                </c:pt>
                <c:pt idx="24">
                  <c:v>1.4732719E+19</c:v>
                </c:pt>
                <c:pt idx="25">
                  <c:v>1.5912719E+19</c:v>
                </c:pt>
                <c:pt idx="26">
                  <c:v>1.6992719E+19</c:v>
                </c:pt>
                <c:pt idx="27">
                  <c:v>1.8152719E+19</c:v>
                </c:pt>
                <c:pt idx="28">
                  <c:v>1.8779719E+19</c:v>
                </c:pt>
                <c:pt idx="29">
                  <c:v>1.9067719E+19</c:v>
                </c:pt>
                <c:pt idx="30">
                  <c:v>1.9837719E+19</c:v>
                </c:pt>
                <c:pt idx="31">
                  <c:v>2.0645719E+19</c:v>
                </c:pt>
                <c:pt idx="32">
                  <c:v>2.1735719E+19</c:v>
                </c:pt>
                <c:pt idx="33">
                  <c:v>2.2835719E+19</c:v>
                </c:pt>
                <c:pt idx="34">
                  <c:v>2.3835719E+19</c:v>
                </c:pt>
                <c:pt idx="35">
                  <c:v>2.4020719E+19</c:v>
                </c:pt>
                <c:pt idx="36">
                  <c:v>2.4477719E+19</c:v>
                </c:pt>
                <c:pt idx="37">
                  <c:v>2.5517719E+19</c:v>
                </c:pt>
                <c:pt idx="38">
                  <c:v>2.6517719E+19</c:v>
                </c:pt>
                <c:pt idx="39">
                  <c:v>2.7503719E+19</c:v>
                </c:pt>
                <c:pt idx="40">
                  <c:v>2.8501719E+19</c:v>
                </c:pt>
                <c:pt idx="41">
                  <c:v>2.9453719E+19</c:v>
                </c:pt>
                <c:pt idx="42">
                  <c:v>3.0422719E+19</c:v>
                </c:pt>
                <c:pt idx="43">
                  <c:v>3.1235719E+19</c:v>
                </c:pt>
                <c:pt idx="44">
                  <c:v>3.1985719E+19</c:v>
                </c:pt>
                <c:pt idx="45">
                  <c:v>3.2965719E+19</c:v>
                </c:pt>
                <c:pt idx="46">
                  <c:v>3.3882719E+19</c:v>
                </c:pt>
                <c:pt idx="47">
                  <c:v>3.4418719E+19</c:v>
                </c:pt>
                <c:pt idx="48">
                  <c:v>3.4779719E+19</c:v>
                </c:pt>
                <c:pt idx="49">
                  <c:v>3.5789719E+19</c:v>
                </c:pt>
                <c:pt idx="50">
                  <c:v>3.6731719E+19</c:v>
                </c:pt>
                <c:pt idx="51">
                  <c:v>3.7472719000000004E+19</c:v>
                </c:pt>
                <c:pt idx="52">
                  <c:v>3.8401719000000004E+19</c:v>
                </c:pt>
                <c:pt idx="53">
                  <c:v>3.9332719000000004E+19</c:v>
                </c:pt>
                <c:pt idx="54">
                  <c:v>4.0251719000000004E+19</c:v>
                </c:pt>
                <c:pt idx="55">
                  <c:v>4.0658719000000004E+19</c:v>
                </c:pt>
                <c:pt idx="56">
                  <c:v>4.0797719000000004E+19</c:v>
                </c:pt>
                <c:pt idx="57">
                  <c:v>4.1336719000000004E+19</c:v>
                </c:pt>
                <c:pt idx="58">
                  <c:v>4.2285719000000004E+19</c:v>
                </c:pt>
                <c:pt idx="59">
                  <c:v>4.3206719000000004E+19</c:v>
                </c:pt>
                <c:pt idx="60">
                  <c:v>4.4127719000000004E+19</c:v>
                </c:pt>
                <c:pt idx="61">
                  <c:v>4.4991719000000004E+19</c:v>
                </c:pt>
                <c:pt idx="62">
                  <c:v>4.5874719000000004E+19</c:v>
                </c:pt>
                <c:pt idx="63">
                  <c:v>4.6934719000000004E+19</c:v>
                </c:pt>
                <c:pt idx="64">
                  <c:v>4.7126719000000004E+19</c:v>
                </c:pt>
                <c:pt idx="65">
                  <c:v>4.7126719000000004E+19</c:v>
                </c:pt>
                <c:pt idx="66">
                  <c:v>4.7126719000000004E+19</c:v>
                </c:pt>
                <c:pt idx="67">
                  <c:v>4.7880719000000004E+19</c:v>
                </c:pt>
                <c:pt idx="68">
                  <c:v>4.8630719000000004E+19</c:v>
                </c:pt>
                <c:pt idx="69">
                  <c:v>4.9339719000000004E+19</c:v>
                </c:pt>
                <c:pt idx="70">
                  <c:v>5.0232719000000004E+19</c:v>
                </c:pt>
                <c:pt idx="71">
                  <c:v>5.1154719000000004E+19</c:v>
                </c:pt>
                <c:pt idx="72">
                  <c:v>5.2194719000000004E+19</c:v>
                </c:pt>
                <c:pt idx="73">
                  <c:v>5.3188719000000004E+19</c:v>
                </c:pt>
                <c:pt idx="74">
                  <c:v>5.4278719000000004E+19</c:v>
                </c:pt>
                <c:pt idx="75">
                  <c:v>5.5348719000000004E+19</c:v>
                </c:pt>
                <c:pt idx="76">
                  <c:v>5.6468719000000004E+19</c:v>
                </c:pt>
                <c:pt idx="77">
                  <c:v>5.7518719000000004E+19</c:v>
                </c:pt>
                <c:pt idx="78">
                  <c:v>5.8402719000000004E+19</c:v>
                </c:pt>
                <c:pt idx="79">
                  <c:v>5.9462719000000004E+19</c:v>
                </c:pt>
                <c:pt idx="80">
                  <c:v>6.0492719000000004E+19</c:v>
                </c:pt>
                <c:pt idx="81">
                  <c:v>6.1243719000000004E+19</c:v>
                </c:pt>
                <c:pt idx="82">
                  <c:v>6.2343719000000004E+19</c:v>
                </c:pt>
                <c:pt idx="83">
                  <c:v>6.3413719000000004E+19</c:v>
                </c:pt>
                <c:pt idx="84">
                  <c:v>6.4493719000000004E+19</c:v>
                </c:pt>
                <c:pt idx="85">
                  <c:v>6.5593719000000004E+19</c:v>
                </c:pt>
                <c:pt idx="86">
                  <c:v>6.6623719000000004E+19</c:v>
                </c:pt>
                <c:pt idx="87">
                  <c:v>6.7643719000000004E+19</c:v>
                </c:pt>
                <c:pt idx="88">
                  <c:v>6.8743719000000004E+19</c:v>
                </c:pt>
                <c:pt idx="89">
                  <c:v>6.9873719000000004E+19</c:v>
                </c:pt>
                <c:pt idx="90">
                  <c:v>7.0993719000000004E+19</c:v>
                </c:pt>
                <c:pt idx="91">
                  <c:v>7.2013719000000004E+19</c:v>
                </c:pt>
                <c:pt idx="92">
                  <c:v>7.2159719000000004E+19</c:v>
                </c:pt>
                <c:pt idx="93">
                  <c:v>7.3299719000000004E+19</c:v>
                </c:pt>
                <c:pt idx="94">
                  <c:v>7.4309719000000004E+19</c:v>
                </c:pt>
                <c:pt idx="95">
                  <c:v>7.5439719000000004E+19</c:v>
                </c:pt>
                <c:pt idx="96">
                  <c:v>7.6569719000000004E+19</c:v>
                </c:pt>
                <c:pt idx="97">
                  <c:v>7.7320719000000004E+19</c:v>
                </c:pt>
                <c:pt idx="98">
                  <c:v>7.8460719000000004E+19</c:v>
                </c:pt>
                <c:pt idx="99">
                  <c:v>7.9570719000000004E+19</c:v>
                </c:pt>
                <c:pt idx="100">
                  <c:v>8.0590719000000004E+19</c:v>
                </c:pt>
                <c:pt idx="101">
                  <c:v>8.1500719000000004E+19</c:v>
                </c:pt>
                <c:pt idx="102">
                  <c:v>8.2342719000000004E+19</c:v>
                </c:pt>
                <c:pt idx="103">
                  <c:v>8.3422719000000004E+19</c:v>
                </c:pt>
                <c:pt idx="104">
                  <c:v>8.4442719000000004E+19</c:v>
                </c:pt>
                <c:pt idx="105">
                  <c:v>8.5325719000000004E+19</c:v>
                </c:pt>
                <c:pt idx="106">
                  <c:v>8.6385719000000004E+19</c:v>
                </c:pt>
                <c:pt idx="107">
                  <c:v>8.7310719000000004E+19</c:v>
                </c:pt>
                <c:pt idx="108">
                  <c:v>8.7784719000000004E+19</c:v>
                </c:pt>
                <c:pt idx="109">
                  <c:v>8.8052719000000004E+19</c:v>
                </c:pt>
                <c:pt idx="110">
                  <c:v>8.8488719000000004E+19</c:v>
                </c:pt>
                <c:pt idx="111">
                  <c:v>8.9487719000000004E+19</c:v>
                </c:pt>
                <c:pt idx="112">
                  <c:v>9.0181719000000004E+19</c:v>
                </c:pt>
                <c:pt idx="113">
                  <c:v>9.1085719000000004E+19</c:v>
                </c:pt>
                <c:pt idx="114">
                  <c:v>9.1765719000000004E+19</c:v>
                </c:pt>
                <c:pt idx="115">
                  <c:v>9.2653719000000004E+19</c:v>
                </c:pt>
                <c:pt idx="116">
                  <c:v>9.3583719000000004E+19</c:v>
                </c:pt>
                <c:pt idx="117">
                  <c:v>9.4341719000000004E+19</c:v>
                </c:pt>
                <c:pt idx="118">
                  <c:v>9.5208719000000004E+19</c:v>
                </c:pt>
                <c:pt idx="119">
                  <c:v>9.5534719000000004E+19</c:v>
                </c:pt>
                <c:pt idx="120">
                  <c:v>9.6527719000000004E+19</c:v>
                </c:pt>
                <c:pt idx="121">
                  <c:v>9.7577719000000004E+19</c:v>
                </c:pt>
                <c:pt idx="122">
                  <c:v>9.8607719000000004E+19</c:v>
                </c:pt>
                <c:pt idx="123">
                  <c:v>9.9593719000000004E+19</c:v>
                </c:pt>
                <c:pt idx="124">
                  <c:v>1.00561719E+20</c:v>
                </c:pt>
                <c:pt idx="125">
                  <c:v>1.01591719E+20</c:v>
                </c:pt>
                <c:pt idx="126">
                  <c:v>1.02507719E+20</c:v>
                </c:pt>
                <c:pt idx="127">
                  <c:v>1.03016719E+20</c:v>
                </c:pt>
                <c:pt idx="128">
                  <c:v>1.03819719E+20</c:v>
                </c:pt>
                <c:pt idx="129">
                  <c:v>1.04792719E+20</c:v>
                </c:pt>
                <c:pt idx="130">
                  <c:v>1.05776719E+20</c:v>
                </c:pt>
                <c:pt idx="131">
                  <c:v>1.06283719E+20</c:v>
                </c:pt>
                <c:pt idx="132">
                  <c:v>1.07009719E+20</c:v>
                </c:pt>
                <c:pt idx="133">
                  <c:v>1.07681719E+20</c:v>
                </c:pt>
                <c:pt idx="134">
                  <c:v>1.08470719E+20</c:v>
                </c:pt>
                <c:pt idx="135">
                  <c:v>1.08986719E+20</c:v>
                </c:pt>
                <c:pt idx="136">
                  <c:v>1.09586719E+20</c:v>
                </c:pt>
                <c:pt idx="137">
                  <c:v>1.09983719E+20</c:v>
                </c:pt>
                <c:pt idx="138">
                  <c:v>1.10365719E+20</c:v>
                </c:pt>
                <c:pt idx="139">
                  <c:v>1.10864719E+20</c:v>
                </c:pt>
                <c:pt idx="140">
                  <c:v>1.10964719E+20</c:v>
                </c:pt>
                <c:pt idx="141">
                  <c:v>1.10964719E+20</c:v>
                </c:pt>
                <c:pt idx="142">
                  <c:v>1.11102719E+20</c:v>
                </c:pt>
                <c:pt idx="143">
                  <c:v>1.11142619E+20</c:v>
                </c:pt>
                <c:pt idx="144">
                  <c:v>1.12047619E+20</c:v>
                </c:pt>
                <c:pt idx="145">
                  <c:v>1.12984619E+20</c:v>
                </c:pt>
                <c:pt idx="146">
                  <c:v>1.13862619E+20</c:v>
                </c:pt>
                <c:pt idx="147">
                  <c:v>1.14844619E+20</c:v>
                </c:pt>
                <c:pt idx="148">
                  <c:v>1.15826619E+20</c:v>
                </c:pt>
                <c:pt idx="149">
                  <c:v>1.16886619E+20</c:v>
                </c:pt>
                <c:pt idx="150">
                  <c:v>1.17956619E+20</c:v>
                </c:pt>
                <c:pt idx="151">
                  <c:v>1.18950619E+20</c:v>
                </c:pt>
                <c:pt idx="152">
                  <c:v>1.19793619E+20</c:v>
                </c:pt>
                <c:pt idx="153">
                  <c:v>1.20607619E+20</c:v>
                </c:pt>
                <c:pt idx="154">
                  <c:v>1.21727619E+20</c:v>
                </c:pt>
                <c:pt idx="155">
                  <c:v>1.22587619E+20</c:v>
                </c:pt>
                <c:pt idx="156">
                  <c:v>1.23627619E+20</c:v>
                </c:pt>
                <c:pt idx="157">
                  <c:v>1.24432619E+20</c:v>
                </c:pt>
                <c:pt idx="158">
                  <c:v>1.25420619E+20</c:v>
                </c:pt>
                <c:pt idx="159">
                  <c:v>1.25966619E+20</c:v>
                </c:pt>
                <c:pt idx="160">
                  <c:v>1.26027819E+20</c:v>
                </c:pt>
                <c:pt idx="161">
                  <c:v>1.26066819E+20</c:v>
                </c:pt>
                <c:pt idx="162">
                  <c:v>1.26142519E+20</c:v>
                </c:pt>
                <c:pt idx="163">
                  <c:v>1.26600519E+20</c:v>
                </c:pt>
                <c:pt idx="164">
                  <c:v>1.27640519E+20</c:v>
                </c:pt>
                <c:pt idx="165">
                  <c:v>1.28730519E+20</c:v>
                </c:pt>
                <c:pt idx="166">
                  <c:v>1.29780519E+20</c:v>
                </c:pt>
                <c:pt idx="167">
                  <c:v>1.30759519E+20</c:v>
                </c:pt>
                <c:pt idx="168">
                  <c:v>1.31839519E+20</c:v>
                </c:pt>
                <c:pt idx="169">
                  <c:v>1.32939519E+20</c:v>
                </c:pt>
                <c:pt idx="170">
                  <c:v>1.33999519E+20</c:v>
                </c:pt>
                <c:pt idx="171">
                  <c:v>1.35069519E+20</c:v>
                </c:pt>
                <c:pt idx="172">
                  <c:v>1.36129519E+20</c:v>
                </c:pt>
                <c:pt idx="173">
                  <c:v>1.37179519E+20</c:v>
                </c:pt>
                <c:pt idx="174">
                  <c:v>1.38319519E+20</c:v>
                </c:pt>
                <c:pt idx="175">
                  <c:v>1.39499519E+20</c:v>
                </c:pt>
                <c:pt idx="176">
                  <c:v>1.39691519E+20</c:v>
                </c:pt>
                <c:pt idx="177">
                  <c:v>1.39691519E+20</c:v>
                </c:pt>
                <c:pt idx="178">
                  <c:v>1.39865519E+20</c:v>
                </c:pt>
                <c:pt idx="179">
                  <c:v>1.40860519E+20</c:v>
                </c:pt>
                <c:pt idx="180">
                  <c:v>1.41764519E+20</c:v>
                </c:pt>
                <c:pt idx="181">
                  <c:v>1.42431519E+20</c:v>
                </c:pt>
                <c:pt idx="182">
                  <c:v>1.43461519E+20</c:v>
                </c:pt>
                <c:pt idx="183">
                  <c:v>1.44511519E+20</c:v>
                </c:pt>
                <c:pt idx="184">
                  <c:v>1.45324519E+20</c:v>
                </c:pt>
                <c:pt idx="185">
                  <c:v>1.45796519E+20</c:v>
                </c:pt>
                <c:pt idx="186">
                  <c:v>1.46826519E+20</c:v>
                </c:pt>
                <c:pt idx="187">
                  <c:v>1.47836519E+20</c:v>
                </c:pt>
                <c:pt idx="188">
                  <c:v>1.48876519E+20</c:v>
                </c:pt>
                <c:pt idx="189">
                  <c:v>1.49619519E+20</c:v>
                </c:pt>
                <c:pt idx="190">
                  <c:v>1.50520519E+20</c:v>
                </c:pt>
                <c:pt idx="191">
                  <c:v>1.51416519E+20</c:v>
                </c:pt>
                <c:pt idx="192">
                  <c:v>1.52496519E+20</c:v>
                </c:pt>
                <c:pt idx="193">
                  <c:v>1.53506519E+20</c:v>
                </c:pt>
                <c:pt idx="194">
                  <c:v>1.54536519E+20</c:v>
                </c:pt>
                <c:pt idx="195">
                  <c:v>1.55566519E+20</c:v>
                </c:pt>
                <c:pt idx="196">
                  <c:v>1.56616519E+20</c:v>
                </c:pt>
                <c:pt idx="197">
                  <c:v>1.57716519E+20</c:v>
                </c:pt>
                <c:pt idx="198">
                  <c:v>1.58796519E+20</c:v>
                </c:pt>
                <c:pt idx="199">
                  <c:v>1.59826519E+20</c:v>
                </c:pt>
                <c:pt idx="200">
                  <c:v>1.60916519E+20</c:v>
                </c:pt>
                <c:pt idx="201">
                  <c:v>1.61986519E+20</c:v>
                </c:pt>
                <c:pt idx="202">
                  <c:v>1.63066519E+20</c:v>
                </c:pt>
                <c:pt idx="203">
                  <c:v>1.64076519E+20</c:v>
                </c:pt>
                <c:pt idx="204">
                  <c:v>1.64892519E+20</c:v>
                </c:pt>
                <c:pt idx="205">
                  <c:v>1.65982519E+20</c:v>
                </c:pt>
                <c:pt idx="206">
                  <c:v>1.67102519E+20</c:v>
                </c:pt>
                <c:pt idx="207">
                  <c:v>1.68172519E+20</c:v>
                </c:pt>
                <c:pt idx="208">
                  <c:v>1.69046519E+20</c:v>
                </c:pt>
                <c:pt idx="209">
                  <c:v>1.70046519E+20</c:v>
                </c:pt>
                <c:pt idx="210">
                  <c:v>1.71126519E+20</c:v>
                </c:pt>
                <c:pt idx="211">
                  <c:v>1.72176519E+20</c:v>
                </c:pt>
                <c:pt idx="212">
                  <c:v>1.73176519E+20</c:v>
                </c:pt>
                <c:pt idx="213">
                  <c:v>1.74246519E+20</c:v>
                </c:pt>
                <c:pt idx="214">
                  <c:v>1.75366519E+20</c:v>
                </c:pt>
                <c:pt idx="215">
                  <c:v>1.76296519E+20</c:v>
                </c:pt>
                <c:pt idx="216">
                  <c:v>1.77306519E+20</c:v>
                </c:pt>
                <c:pt idx="217">
                  <c:v>1.78155519E+20</c:v>
                </c:pt>
                <c:pt idx="218">
                  <c:v>1.79165519E+20</c:v>
                </c:pt>
                <c:pt idx="219">
                  <c:v>1.80195519E+20</c:v>
                </c:pt>
                <c:pt idx="220">
                  <c:v>1.81181519E+20</c:v>
                </c:pt>
                <c:pt idx="221">
                  <c:v>1.82155519E+20</c:v>
                </c:pt>
                <c:pt idx="222">
                  <c:v>1.83175519E+20</c:v>
                </c:pt>
                <c:pt idx="223">
                  <c:v>1.83907519E+20</c:v>
                </c:pt>
                <c:pt idx="224">
                  <c:v>1.84069519E+20</c:v>
                </c:pt>
                <c:pt idx="225">
                  <c:v>1.8406952084000001E+20</c:v>
                </c:pt>
                <c:pt idx="226">
                  <c:v>1.8407358084000003E+20</c:v>
                </c:pt>
                <c:pt idx="227">
                  <c:v>1.8489958084000003E+20</c:v>
                </c:pt>
                <c:pt idx="228">
                  <c:v>1.8578358084000003E+20</c:v>
                </c:pt>
                <c:pt idx="229">
                  <c:v>1.8681358084000003E+20</c:v>
                </c:pt>
                <c:pt idx="230">
                  <c:v>1.8777758084000003E+20</c:v>
                </c:pt>
                <c:pt idx="231">
                  <c:v>1.8866058084000003E+20</c:v>
                </c:pt>
                <c:pt idx="232">
                  <c:v>1.8972058084000003E+20</c:v>
                </c:pt>
                <c:pt idx="233">
                  <c:v>1.9074058084000003E+20</c:v>
                </c:pt>
                <c:pt idx="234">
                  <c:v>1.9183058084000003E+20</c:v>
                </c:pt>
                <c:pt idx="235">
                  <c:v>1.9292058084000003E+20</c:v>
                </c:pt>
                <c:pt idx="236">
                  <c:v>1.9377358084000003E+20</c:v>
                </c:pt>
                <c:pt idx="237">
                  <c:v>1.9483358084000003E+20</c:v>
                </c:pt>
                <c:pt idx="238">
                  <c:v>1.9574258084000003E+20</c:v>
                </c:pt>
                <c:pt idx="239">
                  <c:v>1.9681258084000003E+20</c:v>
                </c:pt>
                <c:pt idx="240">
                  <c:v>1.9767458084000003E+20</c:v>
                </c:pt>
                <c:pt idx="241">
                  <c:v>1.9876458084000003E+20</c:v>
                </c:pt>
                <c:pt idx="242">
                  <c:v>1.9982458084000003E+20</c:v>
                </c:pt>
                <c:pt idx="243">
                  <c:v>2.0088458084000003E+20</c:v>
                </c:pt>
                <c:pt idx="244">
                  <c:v>2.0189458084000003E+20</c:v>
                </c:pt>
                <c:pt idx="245">
                  <c:v>2.0293458084000003E+20</c:v>
                </c:pt>
                <c:pt idx="246">
                  <c:v>2.0401458084000003E+20</c:v>
                </c:pt>
                <c:pt idx="247">
                  <c:v>2.0500958084000003E+20</c:v>
                </c:pt>
                <c:pt idx="248">
                  <c:v>2.0608958084000003E+20</c:v>
                </c:pt>
                <c:pt idx="249">
                  <c:v>2.0718958084000003E+20</c:v>
                </c:pt>
                <c:pt idx="250">
                  <c:v>2.0819958084000003E+20</c:v>
                </c:pt>
                <c:pt idx="251">
                  <c:v>2.0916758084000003E+20</c:v>
                </c:pt>
                <c:pt idx="252">
                  <c:v>2.0954558084000003E+20</c:v>
                </c:pt>
                <c:pt idx="253">
                  <c:v>2.1027758084000003E+20</c:v>
                </c:pt>
                <c:pt idx="254">
                  <c:v>2.1111858084000003E+20</c:v>
                </c:pt>
                <c:pt idx="255">
                  <c:v>2.1201658084000003E+20</c:v>
                </c:pt>
                <c:pt idx="256">
                  <c:v>2.1305658084000003E+20</c:v>
                </c:pt>
                <c:pt idx="257">
                  <c:v>2.1409658084000003E+20</c:v>
                </c:pt>
                <c:pt idx="258">
                  <c:v>2.1503858084000003E+20</c:v>
                </c:pt>
                <c:pt idx="259">
                  <c:v>2.1610858084000003E+20</c:v>
                </c:pt>
                <c:pt idx="260">
                  <c:v>2.1692758084000003E+20</c:v>
                </c:pt>
                <c:pt idx="261">
                  <c:v>2.1790358084000003E+20</c:v>
                </c:pt>
                <c:pt idx="262">
                  <c:v>2.1899358084000003E+20</c:v>
                </c:pt>
                <c:pt idx="263">
                  <c:v>2.2007358084000003E+20</c:v>
                </c:pt>
                <c:pt idx="264">
                  <c:v>2.2114358084000003E+20</c:v>
                </c:pt>
                <c:pt idx="265">
                  <c:v>2.2222358084000003E+20</c:v>
                </c:pt>
                <c:pt idx="266">
                  <c:v>2.2322358084000003E+20</c:v>
                </c:pt>
                <c:pt idx="267">
                  <c:v>2.2425358084000003E+20</c:v>
                </c:pt>
                <c:pt idx="268">
                  <c:v>2.2494458084000003E+20</c:v>
                </c:pt>
                <c:pt idx="269">
                  <c:v>2.2600458084000003E+20</c:v>
                </c:pt>
                <c:pt idx="270">
                  <c:v>2.2711458084000003E+20</c:v>
                </c:pt>
                <c:pt idx="271">
                  <c:v>2.2804558084000003E+20</c:v>
                </c:pt>
                <c:pt idx="272">
                  <c:v>2.2906558084000003E+20</c:v>
                </c:pt>
                <c:pt idx="273">
                  <c:v>2.3009558084000003E+20</c:v>
                </c:pt>
                <c:pt idx="274">
                  <c:v>2.3111558084000003E+20</c:v>
                </c:pt>
                <c:pt idx="275">
                  <c:v>2.3201858084000003E+20</c:v>
                </c:pt>
                <c:pt idx="276">
                  <c:v>2.3289358084000003E+20</c:v>
                </c:pt>
                <c:pt idx="277">
                  <c:v>2.3396358084000003E+20</c:v>
                </c:pt>
                <c:pt idx="278">
                  <c:v>2.3504358084000003E+20</c:v>
                </c:pt>
                <c:pt idx="279">
                  <c:v>2.3595758084000003E+20</c:v>
                </c:pt>
                <c:pt idx="280">
                  <c:v>2.3661358084000003E+20</c:v>
                </c:pt>
                <c:pt idx="281">
                  <c:v>2.3715058084000003E+20</c:v>
                </c:pt>
                <c:pt idx="282">
                  <c:v>2.3805658084000003E+20</c:v>
                </c:pt>
                <c:pt idx="283">
                  <c:v>2.3905058084000003E+20</c:v>
                </c:pt>
                <c:pt idx="284">
                  <c:v>2.4009058084000003E+20</c:v>
                </c:pt>
                <c:pt idx="285">
                  <c:v>2.4114058084000003E+20</c:v>
                </c:pt>
                <c:pt idx="286">
                  <c:v>2.4190958084000003E+20</c:v>
                </c:pt>
                <c:pt idx="287">
                  <c:v>2.4296958084000003E+20</c:v>
                </c:pt>
                <c:pt idx="288">
                  <c:v>2.4394758084000003E+20</c:v>
                </c:pt>
                <c:pt idx="289">
                  <c:v>2.4509758084000003E+20</c:v>
                </c:pt>
                <c:pt idx="290">
                  <c:v>2.4620758084000003E+20</c:v>
                </c:pt>
                <c:pt idx="291">
                  <c:v>2.4735758084000003E+20</c:v>
                </c:pt>
                <c:pt idx="292">
                  <c:v>2.4851758084000003E+20</c:v>
                </c:pt>
                <c:pt idx="293">
                  <c:v>2.4963758084000003E+20</c:v>
                </c:pt>
                <c:pt idx="294">
                  <c:v>2.4982558084000003E+20</c:v>
                </c:pt>
                <c:pt idx="295">
                  <c:v>2.4982558084000003E+20</c:v>
                </c:pt>
                <c:pt idx="296">
                  <c:v>2.5023858084000003E+20</c:v>
                </c:pt>
                <c:pt idx="297">
                  <c:v>2.5129858084000003E+20</c:v>
                </c:pt>
                <c:pt idx="298">
                  <c:v>2.5221858084000003E+20</c:v>
                </c:pt>
                <c:pt idx="299">
                  <c:v>2.5286258084000003E+20</c:v>
                </c:pt>
                <c:pt idx="300">
                  <c:v>2.5372758084000003E+20</c:v>
                </c:pt>
                <c:pt idx="301">
                  <c:v>2.5372758084000003E+20</c:v>
                </c:pt>
                <c:pt idx="302">
                  <c:v>2.5372758084000003E+20</c:v>
                </c:pt>
                <c:pt idx="303">
                  <c:v>2.5410358084000003E+20</c:v>
                </c:pt>
                <c:pt idx="304">
                  <c:v>2.5514358084000003E+20</c:v>
                </c:pt>
                <c:pt idx="305">
                  <c:v>2.5635358084000003E+20</c:v>
                </c:pt>
                <c:pt idx="306">
                  <c:v>2.5738358084000003E+20</c:v>
                </c:pt>
                <c:pt idx="307">
                  <c:v>2.5845358084000003E+20</c:v>
                </c:pt>
                <c:pt idx="308">
                  <c:v>2.5976358084000003E+20</c:v>
                </c:pt>
                <c:pt idx="309">
                  <c:v>2.6106358084000003E+20</c:v>
                </c:pt>
                <c:pt idx="310">
                  <c:v>2.6227358084000003E+20</c:v>
                </c:pt>
                <c:pt idx="311">
                  <c:v>2.6359358084000003E+20</c:v>
                </c:pt>
                <c:pt idx="312">
                  <c:v>2.6492358084000003E+20</c:v>
                </c:pt>
                <c:pt idx="313">
                  <c:v>2.6620358084000003E+20</c:v>
                </c:pt>
                <c:pt idx="314">
                  <c:v>2.6754358084000003E+20</c:v>
                </c:pt>
                <c:pt idx="315">
                  <c:v>2.6866358084000003E+20</c:v>
                </c:pt>
                <c:pt idx="316">
                  <c:v>2.7004358084000003E+20</c:v>
                </c:pt>
                <c:pt idx="317">
                  <c:v>2.7101858084000003E+20</c:v>
                </c:pt>
                <c:pt idx="318">
                  <c:v>2.7232858084000003E+20</c:v>
                </c:pt>
                <c:pt idx="319">
                  <c:v>2.7365858084000003E+20</c:v>
                </c:pt>
                <c:pt idx="320">
                  <c:v>2.7492858084000003E+20</c:v>
                </c:pt>
                <c:pt idx="321">
                  <c:v>2.7624858084000003E+20</c:v>
                </c:pt>
                <c:pt idx="322">
                  <c:v>2.7747858084000003E+20</c:v>
                </c:pt>
                <c:pt idx="323">
                  <c:v>2.7878858084000003E+20</c:v>
                </c:pt>
                <c:pt idx="324">
                  <c:v>2.7917258084000003E+20</c:v>
                </c:pt>
                <c:pt idx="325">
                  <c:v>2.7972858084000003E+20</c:v>
                </c:pt>
                <c:pt idx="326">
                  <c:v>2.8082858084000003E+20</c:v>
                </c:pt>
                <c:pt idx="327">
                  <c:v>2.8215858084000003E+20</c:v>
                </c:pt>
                <c:pt idx="328">
                  <c:v>2.8320858084000003E+20</c:v>
                </c:pt>
                <c:pt idx="329">
                  <c:v>2.8451858084000003E+20</c:v>
                </c:pt>
                <c:pt idx="330">
                  <c:v>2.8588858084000003E+20</c:v>
                </c:pt>
                <c:pt idx="331">
                  <c:v>2.8717858084000003E+20</c:v>
                </c:pt>
                <c:pt idx="332">
                  <c:v>2.8827858084000003E+20</c:v>
                </c:pt>
                <c:pt idx="333">
                  <c:v>2.8935858084000003E+20</c:v>
                </c:pt>
                <c:pt idx="334">
                  <c:v>2.9041858084000003E+20</c:v>
                </c:pt>
                <c:pt idx="335">
                  <c:v>2.9142858084000003E+20</c:v>
                </c:pt>
                <c:pt idx="336">
                  <c:v>2.9229958084000003E+20</c:v>
                </c:pt>
                <c:pt idx="337">
                  <c:v>2.9327158084000003E+20</c:v>
                </c:pt>
                <c:pt idx="338">
                  <c:v>2.9425258084000003E+20</c:v>
                </c:pt>
                <c:pt idx="339">
                  <c:v>2.9440858084000003E+20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C-9E47-ADAA-AFBBA958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13024"/>
        <c:axId val="2132807712"/>
      </c:scatterChart>
      <c:valAx>
        <c:axId val="2132813024"/>
        <c:scaling>
          <c:orientation val="minMax"/>
          <c:max val="41920"/>
          <c:min val="4154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FY14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2807712"/>
        <c:crosses val="autoZero"/>
        <c:crossBetween val="midCat"/>
        <c:majorUnit val="50"/>
        <c:minorUnit val="10"/>
      </c:valAx>
      <c:valAx>
        <c:axId val="213280771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2813024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'FY13'!$W$1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'FY13'!$J$2:$J$1000</c:f>
              <c:numCache>
                <c:formatCode>m/d/yy;@</c:formatCode>
                <c:ptCount val="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</c:numCache>
            </c:numRef>
          </c:xVal>
          <c:yVal>
            <c:numRef>
              <c:f>'FY13'!$M$2:$M$1000</c:f>
              <c:numCache>
                <c:formatCode>0.000E+00</c:formatCode>
                <c:ptCount val="999"/>
                <c:pt idx="0">
                  <c:v>1.65E+17</c:v>
                </c:pt>
                <c:pt idx="1">
                  <c:v>6.37E+17</c:v>
                </c:pt>
                <c:pt idx="2">
                  <c:v>1.011E+18</c:v>
                </c:pt>
                <c:pt idx="3">
                  <c:v>1.546E+18</c:v>
                </c:pt>
                <c:pt idx="4">
                  <c:v>1.744E+18</c:v>
                </c:pt>
                <c:pt idx="5">
                  <c:v>2.29E+18</c:v>
                </c:pt>
                <c:pt idx="6">
                  <c:v>3.172E+18</c:v>
                </c:pt>
                <c:pt idx="7">
                  <c:v>3.937E+18</c:v>
                </c:pt>
                <c:pt idx="8">
                  <c:v>4.886E+18</c:v>
                </c:pt>
                <c:pt idx="9">
                  <c:v>5.7E+18</c:v>
                </c:pt>
                <c:pt idx="10">
                  <c:v>6.491E+18</c:v>
                </c:pt>
                <c:pt idx="11">
                  <c:v>7.175E+18</c:v>
                </c:pt>
                <c:pt idx="12">
                  <c:v>7.786E+18</c:v>
                </c:pt>
                <c:pt idx="13">
                  <c:v>8.054E+18</c:v>
                </c:pt>
                <c:pt idx="14">
                  <c:v>8.783E+18</c:v>
                </c:pt>
                <c:pt idx="15">
                  <c:v>9.605E+18</c:v>
                </c:pt>
                <c:pt idx="16">
                  <c:v>1.0257E+19</c:v>
                </c:pt>
                <c:pt idx="17">
                  <c:v>1.0952E+19</c:v>
                </c:pt>
                <c:pt idx="18">
                  <c:v>1.1792E+19</c:v>
                </c:pt>
                <c:pt idx="19">
                  <c:v>1.2696E+19</c:v>
                </c:pt>
                <c:pt idx="20">
                  <c:v>1.3736E+19</c:v>
                </c:pt>
                <c:pt idx="21">
                  <c:v>1.4674E+19</c:v>
                </c:pt>
                <c:pt idx="22">
                  <c:v>1.5724E+19</c:v>
                </c:pt>
                <c:pt idx="23">
                  <c:v>1.6804E+19</c:v>
                </c:pt>
                <c:pt idx="24">
                  <c:v>1.7719E+19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4-5B49-BE8B-0A1C3E2EABA6}"/>
            </c:ext>
          </c:extLst>
        </c:ser>
        <c:ser>
          <c:idx val="3"/>
          <c:order val="1"/>
          <c:tx>
            <c:strRef>
              <c:f>'FY13'!$U$1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'FY13'!$J$2:$J$1000</c:f>
              <c:numCache>
                <c:formatCode>m/d/yy;@</c:formatCode>
                <c:ptCount val="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</c:numCache>
            </c:numRef>
          </c:xVal>
          <c:yVal>
            <c:numRef>
              <c:f>'FY13'!$K$2:$K$1000</c:f>
              <c:numCache>
                <c:formatCode>0.000E+00</c:formatCode>
                <c:ptCount val="999"/>
                <c:pt idx="0">
                  <c:v>1.6E+17</c:v>
                </c:pt>
                <c:pt idx="1">
                  <c:v>6.24E+17</c:v>
                </c:pt>
                <c:pt idx="2">
                  <c:v>9.62E+17</c:v>
                </c:pt>
                <c:pt idx="3">
                  <c:v>1.439E+18</c:v>
                </c:pt>
                <c:pt idx="4">
                  <c:v>1.625E+18</c:v>
                </c:pt>
                <c:pt idx="5">
                  <c:v>2.159E+18</c:v>
                </c:pt>
                <c:pt idx="6">
                  <c:v>3.028E+18</c:v>
                </c:pt>
                <c:pt idx="7">
                  <c:v>3.768E+18</c:v>
                </c:pt>
                <c:pt idx="8">
                  <c:v>4.706E+18</c:v>
                </c:pt>
                <c:pt idx="9">
                  <c:v>5.511E+18</c:v>
                </c:pt>
                <c:pt idx="10">
                  <c:v>6.293E+18</c:v>
                </c:pt>
                <c:pt idx="11">
                  <c:v>6.958E+18</c:v>
                </c:pt>
                <c:pt idx="12">
                  <c:v>7.551E+18</c:v>
                </c:pt>
                <c:pt idx="13">
                  <c:v>7.813E+18</c:v>
                </c:pt>
                <c:pt idx="14">
                  <c:v>8.535E+18</c:v>
                </c:pt>
                <c:pt idx="15">
                  <c:v>9.345E+18</c:v>
                </c:pt>
                <c:pt idx="16">
                  <c:v>9.991E+18</c:v>
                </c:pt>
                <c:pt idx="17">
                  <c:v>1.0672E+19</c:v>
                </c:pt>
                <c:pt idx="18">
                  <c:v>1.1505E+19</c:v>
                </c:pt>
                <c:pt idx="19">
                  <c:v>1.2399E+19</c:v>
                </c:pt>
                <c:pt idx="20">
                  <c:v>1.3429E+19</c:v>
                </c:pt>
                <c:pt idx="21">
                  <c:v>1.4291E+19</c:v>
                </c:pt>
                <c:pt idx="22">
                  <c:v>1.5331E+19</c:v>
                </c:pt>
                <c:pt idx="23">
                  <c:v>1.6401E+19</c:v>
                </c:pt>
                <c:pt idx="24">
                  <c:v>1.7308E+19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4-5B49-BE8B-0A1C3E2EABA6}"/>
            </c:ext>
          </c:extLst>
        </c:ser>
        <c:ser>
          <c:idx val="0"/>
          <c:order val="2"/>
          <c:tx>
            <c:strRef>
              <c:f>'FY13'!$V$1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'FY13'!$J$2:$J$1000</c:f>
              <c:numCache>
                <c:formatCode>m/d/yy;@</c:formatCode>
                <c:ptCount val="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</c:numCache>
            </c:numRef>
          </c:xVal>
          <c:yVal>
            <c:numRef>
              <c:f>'FY13'!$L$2:$L$1000</c:f>
              <c:numCache>
                <c:formatCode>0.000E+00</c:formatCode>
                <c:ptCount val="999"/>
                <c:pt idx="0">
                  <c:v>1.53E+17</c:v>
                </c:pt>
                <c:pt idx="1">
                  <c:v>6.09E+17</c:v>
                </c:pt>
                <c:pt idx="2">
                  <c:v>9.46E+17</c:v>
                </c:pt>
                <c:pt idx="3">
                  <c:v>1.369E+18</c:v>
                </c:pt>
                <c:pt idx="4">
                  <c:v>1.4296E+18</c:v>
                </c:pt>
                <c:pt idx="5">
                  <c:v>1.9596E+18</c:v>
                </c:pt>
                <c:pt idx="6">
                  <c:v>2.8256E+18</c:v>
                </c:pt>
                <c:pt idx="7">
                  <c:v>3.5656E+18</c:v>
                </c:pt>
                <c:pt idx="8">
                  <c:v>4.4966E+18</c:v>
                </c:pt>
                <c:pt idx="9">
                  <c:v>5.2926E+18</c:v>
                </c:pt>
                <c:pt idx="10">
                  <c:v>6.0716E+18</c:v>
                </c:pt>
                <c:pt idx="11">
                  <c:v>6.7366E+18</c:v>
                </c:pt>
                <c:pt idx="12">
                  <c:v>7.3186E+18</c:v>
                </c:pt>
                <c:pt idx="13">
                  <c:v>7.5806E+18</c:v>
                </c:pt>
                <c:pt idx="14">
                  <c:v>8.2496E+18</c:v>
                </c:pt>
                <c:pt idx="15">
                  <c:v>8.9586E+18</c:v>
                </c:pt>
                <c:pt idx="16">
                  <c:v>9.4606E+18</c:v>
                </c:pt>
                <c:pt idx="17">
                  <c:v>1.01406E+19</c:v>
                </c:pt>
                <c:pt idx="18">
                  <c:v>1.09636E+19</c:v>
                </c:pt>
                <c:pt idx="19">
                  <c:v>1.18496E+19</c:v>
                </c:pt>
                <c:pt idx="20">
                  <c:v>1.28796E+19</c:v>
                </c:pt>
                <c:pt idx="21">
                  <c:v>1.36986E+19</c:v>
                </c:pt>
                <c:pt idx="22">
                  <c:v>1.47286E+19</c:v>
                </c:pt>
                <c:pt idx="23">
                  <c:v>1.57886E+19</c:v>
                </c:pt>
                <c:pt idx="24">
                  <c:v>1.66936E+19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4-5B49-BE8B-0A1C3E2E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38256"/>
        <c:axId val="2131832944"/>
      </c:scatterChart>
      <c:valAx>
        <c:axId val="2131838256"/>
        <c:scaling>
          <c:orientation val="minMax"/>
          <c:max val="41550"/>
          <c:min val="4152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FY13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1832944"/>
        <c:crosses val="autoZero"/>
        <c:crossBetween val="midCat"/>
        <c:majorUnit val="10"/>
        <c:minorUnit val="10"/>
      </c:valAx>
      <c:valAx>
        <c:axId val="213183294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1838256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9108945100099"/>
          <c:y val="0.13176482071972401"/>
          <c:w val="0.73877212130661896"/>
          <c:h val="0.72653465217674196"/>
        </c:manualLayout>
      </c:layout>
      <c:scatterChart>
        <c:scatterStyle val="lineMarker"/>
        <c:varyColors val="0"/>
        <c:ser>
          <c:idx val="3"/>
          <c:order val="0"/>
          <c:tx>
            <c:strRef>
              <c:f>FYPlot!$N$1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5"/>
            <c:spPr>
              <a:solidFill>
                <a:srgbClr val="00C8CC"/>
              </a:solidFill>
              <a:ln>
                <a:noFill/>
              </a:ln>
            </c:spPr>
          </c:marker>
          <c:xVal>
            <c:numRef>
              <c:f>FYPlot!$A$2:$A$8</c:f>
              <c:numCache>
                <c:formatCode>@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</c:numCache>
            </c:numRef>
          </c:xVal>
          <c:yVal>
            <c:numRef>
              <c:f>FYPlot!$B$2:$B$8</c:f>
              <c:numCache>
                <c:formatCode>0.00E+00</c:formatCode>
                <c:ptCount val="7"/>
                <c:pt idx="0">
                  <c:v>1.7308E+19</c:v>
                </c:pt>
                <c:pt idx="1">
                  <c:v>3.0261565300000005E+20</c:v>
                </c:pt>
                <c:pt idx="2">
                  <c:v>3.0525769999999998E+20</c:v>
                </c:pt>
                <c:pt idx="3">
                  <c:v>3.9270090000000011E+20</c:v>
                </c:pt>
                <c:pt idx="4">
                  <c:v>4.9148400000000007E+20</c:v>
                </c:pt>
                <c:pt idx="5">
                  <c:v>5.5680060000000003E+20</c:v>
                </c:pt>
                <c:pt idx="6">
                  <c:v>2.8388E+20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B545-9158-376A4ACA75F8}"/>
            </c:ext>
          </c:extLst>
        </c:ser>
        <c:ser>
          <c:idx val="2"/>
          <c:order val="2"/>
          <c:tx>
            <c:strRef>
              <c:f>FYPlot!$O$1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6F00"/>
              </a:solidFill>
              <a:ln>
                <a:noFill/>
              </a:ln>
            </c:spPr>
          </c:marker>
          <c:xVal>
            <c:numRef>
              <c:f>FYPlot!$A$2:$A$8</c:f>
              <c:numCache>
                <c:formatCode>@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</c:numCache>
            </c:numRef>
          </c:xVal>
          <c:yVal>
            <c:numRef>
              <c:f>FYPlot!$C$2:$C$8</c:f>
              <c:numCache>
                <c:formatCode>0.00E+00</c:formatCode>
                <c:ptCount val="7"/>
                <c:pt idx="0">
                  <c:v>1.66936E+19</c:v>
                </c:pt>
                <c:pt idx="1">
                  <c:v>2.9440858084000003E+20</c:v>
                </c:pt>
                <c:pt idx="2">
                  <c:v>3.0051245000000012E+20</c:v>
                </c:pt>
                <c:pt idx="3">
                  <c:v>3.6444749400000017E+20</c:v>
                </c:pt>
                <c:pt idx="4">
                  <c:v>4.4747611999999997E+20</c:v>
                </c:pt>
                <c:pt idx="5">
                  <c:v>5.4226860000000003E+20</c:v>
                </c:pt>
                <c:pt idx="6">
                  <c:v>2.6677E+20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E-B545-9158-376A4ACA75F8}"/>
            </c:ext>
          </c:extLst>
        </c:ser>
        <c:ser>
          <c:idx val="0"/>
          <c:order val="4"/>
          <c:tx>
            <c:strRef>
              <c:f>FYPlot!$P$1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FYPlot!$A$2:$A$8</c:f>
              <c:numCache>
                <c:formatCode>@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</c:numCache>
            </c:numRef>
          </c:xVal>
          <c:yVal>
            <c:numRef>
              <c:f>FYPlot!$D$2:$D$8</c:f>
              <c:numCache>
                <c:formatCode>0.00E+00</c:formatCode>
                <c:ptCount val="7"/>
                <c:pt idx="0">
                  <c:v>1.7719E+19</c:v>
                </c:pt>
                <c:pt idx="1">
                  <c:v>3.0837038259999998E+20</c:v>
                </c:pt>
                <c:pt idx="2">
                  <c:v>3.1236168176999989E+20</c:v>
                </c:pt>
                <c:pt idx="3">
                  <c:v>4.0942430019999996E+20</c:v>
                </c:pt>
                <c:pt idx="4">
                  <c:v>5.0799682759000012E+20</c:v>
                </c:pt>
                <c:pt idx="5">
                  <c:v>5.7227509999999995E+20</c:v>
                </c:pt>
                <c:pt idx="6">
                  <c:v>3.00226E+20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E-B545-9158-376A4ACA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9648"/>
        <c:axId val="2135562720"/>
      </c:scatterChart>
      <c:scatterChart>
        <c:scatterStyle val="lineMarker"/>
        <c:varyColors val="0"/>
        <c:ser>
          <c:idx val="1"/>
          <c:order val="1"/>
          <c:tx>
            <c:strRef>
              <c:f>FYPlot!$E$1</c:f>
              <c:strCache>
                <c:ptCount val="1"/>
                <c:pt idx="0">
                  <c:v>MINERvA Eff.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noFill/>
              <a:ln w="19050">
                <a:solidFill>
                  <a:srgbClr val="008B3E"/>
                </a:solidFill>
              </a:ln>
            </c:spPr>
          </c:marker>
          <c:xVal>
            <c:numRef>
              <c:f>FYPlot!$A$2:$A$8</c:f>
              <c:numCache>
                <c:formatCode>@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</c:numCache>
            </c:numRef>
          </c:xVal>
          <c:yVal>
            <c:numRef>
              <c:f>FYPlot!$E$2:$E$8</c:f>
              <c:numCache>
                <c:formatCode>0.000</c:formatCode>
                <c:ptCount val="7"/>
                <c:pt idx="0">
                  <c:v>97.277999999999992</c:v>
                </c:pt>
                <c:pt idx="1">
                  <c:v>95.300764705882401</c:v>
                </c:pt>
                <c:pt idx="2">
                  <c:v>93.311106719367643</c:v>
                </c:pt>
                <c:pt idx="3">
                  <c:v>94.844458799999998</c:v>
                </c:pt>
                <c:pt idx="4">
                  <c:v>96.195180257510742</c:v>
                </c:pt>
                <c:pt idx="5">
                  <c:v>97.106094420600883</c:v>
                </c:pt>
                <c:pt idx="6">
                  <c:v>95.272192982456147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E-B545-9158-376A4ACA75F8}"/>
            </c:ext>
          </c:extLst>
        </c:ser>
        <c:ser>
          <c:idx val="6"/>
          <c:order val="3"/>
          <c:tx>
            <c:strRef>
              <c:f>FYPlot!$F$1</c:f>
              <c:strCache>
                <c:ptCount val="1"/>
                <c:pt idx="0">
                  <c:v>MINERvA×MINOS Eff.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noFill/>
              <a:ln w="19050">
                <a:solidFill>
                  <a:srgbClr val="008B3E"/>
                </a:solidFill>
              </a:ln>
            </c:spPr>
          </c:marker>
          <c:xVal>
            <c:numRef>
              <c:f>FYPlot!$A$2:$A$8</c:f>
              <c:numCache>
                <c:formatCode>@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</c:numCache>
            </c:numRef>
          </c:xVal>
          <c:yVal>
            <c:numRef>
              <c:f>FYPlot!$F$2:$F$8</c:f>
              <c:numCache>
                <c:formatCode>0.000</c:formatCode>
                <c:ptCount val="7"/>
                <c:pt idx="0">
                  <c:v>91.812399999999997</c:v>
                </c:pt>
                <c:pt idx="1">
                  <c:v>92.783352941176474</c:v>
                </c:pt>
                <c:pt idx="2">
                  <c:v>91.917628458498029</c:v>
                </c:pt>
                <c:pt idx="3">
                  <c:v>88.873322979999926</c:v>
                </c:pt>
                <c:pt idx="4">
                  <c:v>87.685587982832587</c:v>
                </c:pt>
                <c:pt idx="5">
                  <c:v>94.577639484978491</c:v>
                </c:pt>
                <c:pt idx="6">
                  <c:v>87.397982456140369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8E-B545-9158-376A4ACA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72864"/>
        <c:axId val="2135567776"/>
      </c:scatterChart>
      <c:valAx>
        <c:axId val="2135559648"/>
        <c:scaling>
          <c:orientation val="minMax"/>
          <c:max val="2020"/>
          <c:min val="2012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5562720"/>
        <c:crosses val="autoZero"/>
        <c:crossBetween val="midCat"/>
        <c:majorUnit val="1"/>
        <c:minorUnit val="1"/>
      </c:valAx>
      <c:valAx>
        <c:axId val="213556272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1.42972486406867E-2"/>
              <c:y val="0.14230231580168501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5559648"/>
        <c:crosses val="autoZero"/>
        <c:crossBetween val="midCat"/>
      </c:valAx>
      <c:valAx>
        <c:axId val="2135567776"/>
        <c:scaling>
          <c:orientation val="minMax"/>
          <c:max val="99"/>
          <c:min val="85"/>
        </c:scaling>
        <c:delete val="0"/>
        <c:axPos val="r"/>
        <c:title>
          <c:tx>
            <c:rich>
              <a:bodyPr/>
              <a:lstStyle/>
              <a:p>
                <a:pPr>
                  <a:defRPr sz="2400">
                    <a:solidFill>
                      <a:srgbClr val="008B3E"/>
                    </a:solidFill>
                  </a:defRPr>
                </a:pPr>
                <a:r>
                  <a:rPr lang="en-US" sz="2400">
                    <a:solidFill>
                      <a:srgbClr val="008B3E"/>
                    </a:solidFill>
                  </a:rPr>
                  <a:t>Efficiency </a:t>
                </a:r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>
                <a:solidFill>
                  <a:srgbClr val="008B3E"/>
                </a:solidFill>
              </a:defRPr>
            </a:pPr>
            <a:endParaRPr lang="en-US"/>
          </a:p>
        </c:txPr>
        <c:crossAx val="2135572864"/>
        <c:crosses val="max"/>
        <c:crossBetween val="midCat"/>
      </c:valAx>
      <c:valAx>
        <c:axId val="2135572864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135567776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48302192423967"/>
          <c:y val="2.97520661157025E-2"/>
          <c:w val="0.81450663964034198"/>
          <c:h val="9.6269408472701198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87117451903"/>
          <c:y val="2.1021021021020998E-2"/>
          <c:w val="0.84548279237372603"/>
          <c:h val="0.83727846173924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FYPlot!$E$1</c:f>
              <c:strCache>
                <c:ptCount val="1"/>
                <c:pt idx="0">
                  <c:v>MINERvA Eff.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ysDash"/>
            </a:ln>
          </c:spPr>
          <c:marker>
            <c:symbol val="square"/>
            <c:size val="11"/>
            <c:spPr>
              <a:solidFill>
                <a:srgbClr val="FF0000"/>
              </a:solidFill>
              <a:ln w="19050">
                <a:noFill/>
              </a:ln>
            </c:spPr>
          </c:marker>
          <c:dPt>
            <c:idx val="0"/>
            <c:marker>
              <c:spPr>
                <a:noFill/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F2-6546-A4B6-0FD69C4E3D3F}"/>
              </c:ext>
            </c:extLst>
          </c:dPt>
          <c:dPt>
            <c:idx val="2"/>
            <c:bubble3D val="0"/>
            <c:spPr>
              <a:ln w="31750">
                <a:solidFill>
                  <a:srgbClr val="C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F2-6546-A4B6-0FD69C4E3D3F}"/>
              </c:ext>
            </c:extLst>
          </c:dPt>
          <c:dPt>
            <c:idx val="3"/>
            <c:bubble3D val="0"/>
            <c:spPr>
              <a:ln w="31750">
                <a:solidFill>
                  <a:srgbClr val="C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F2-6546-A4B6-0FD69C4E3D3F}"/>
              </c:ext>
            </c:extLst>
          </c:dPt>
          <c:xVal>
            <c:numRef>
              <c:f>FYPlot!$A$4:$A$7</c:f>
              <c:numCache>
                <c:formatCode>@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FYPlot!$E$4:$E$7</c:f>
              <c:numCache>
                <c:formatCode>0.000</c:formatCode>
                <c:ptCount val="4"/>
                <c:pt idx="0">
                  <c:v>93.311106719367643</c:v>
                </c:pt>
                <c:pt idx="1">
                  <c:v>94.844458799999998</c:v>
                </c:pt>
                <c:pt idx="2">
                  <c:v>96.195180257510742</c:v>
                </c:pt>
                <c:pt idx="3">
                  <c:v>97.106094420600883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F2-6546-A4B6-0FD69C4E3D3F}"/>
            </c:ext>
          </c:extLst>
        </c:ser>
        <c:ser>
          <c:idx val="4"/>
          <c:order val="1"/>
          <c:tx>
            <c:strRef>
              <c:f>FYPlot!$F$1</c:f>
              <c:strCache>
                <c:ptCount val="1"/>
                <c:pt idx="0">
                  <c:v>MINERvA×MINOS Eff.</c:v>
                </c:pt>
              </c:strCache>
            </c:strRef>
          </c:tx>
          <c:spPr>
            <a:ln w="31750">
              <a:solidFill>
                <a:srgbClr val="0223C0"/>
              </a:solidFill>
              <a:prstDash val="dash"/>
            </a:ln>
          </c:spPr>
          <c:marker>
            <c:symbol val="circle"/>
            <c:size val="12"/>
            <c:spPr>
              <a:solidFill>
                <a:srgbClr val="0432FF"/>
              </a:solidFill>
              <a:ln w="19050">
                <a:noFill/>
              </a:ln>
            </c:spPr>
          </c:marker>
          <c:dPt>
            <c:idx val="0"/>
            <c:marker>
              <c:spPr>
                <a:noFill/>
                <a:ln w="28575">
                  <a:solidFill>
                    <a:srgbClr val="0432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F2-6546-A4B6-0FD69C4E3D3F}"/>
              </c:ext>
            </c:extLst>
          </c:dPt>
          <c:dPt>
            <c:idx val="1"/>
            <c:marker>
              <c:spPr>
                <a:noFill/>
                <a:ln w="28575">
                  <a:solidFill>
                    <a:srgbClr val="0432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F2-6546-A4B6-0FD69C4E3D3F}"/>
              </c:ext>
            </c:extLst>
          </c:dPt>
          <c:dPt>
            <c:idx val="2"/>
            <c:marker>
              <c:spPr>
                <a:noFill/>
                <a:ln w="28575">
                  <a:solidFill>
                    <a:srgbClr val="0432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F2-6546-A4B6-0FD69C4E3D3F}"/>
              </c:ext>
            </c:extLst>
          </c:dPt>
          <c:dPt>
            <c:idx val="3"/>
            <c:bubble3D val="0"/>
            <c:spPr>
              <a:ln w="31750">
                <a:solidFill>
                  <a:srgbClr val="0223C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AF2-6546-A4B6-0FD69C4E3D3F}"/>
              </c:ext>
            </c:extLst>
          </c:dPt>
          <c:xVal>
            <c:numRef>
              <c:f>FYPlot!$A$4:$A$7</c:f>
              <c:numCache>
                <c:formatCode>@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FYPlot!$F$4:$F$7</c:f>
              <c:numCache>
                <c:formatCode>0.000</c:formatCode>
                <c:ptCount val="4"/>
                <c:pt idx="0">
                  <c:v>91.917628458498029</c:v>
                </c:pt>
                <c:pt idx="1">
                  <c:v>88.873322979999926</c:v>
                </c:pt>
                <c:pt idx="2">
                  <c:v>87.685587982832587</c:v>
                </c:pt>
                <c:pt idx="3">
                  <c:v>94.577639484978491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F2-6546-A4B6-0FD69C4E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1872"/>
        <c:axId val="2135615168"/>
      </c:scatterChart>
      <c:valAx>
        <c:axId val="2135611872"/>
        <c:scaling>
          <c:orientation val="minMax"/>
          <c:max val="2018.4"/>
          <c:min val="2014"/>
        </c:scaling>
        <c:delete val="0"/>
        <c:axPos val="b"/>
        <c:numFmt formatCode="0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5615168"/>
        <c:crosses val="autoZero"/>
        <c:crossBetween val="midCat"/>
        <c:majorUnit val="1"/>
        <c:minorUnit val="0.5"/>
      </c:valAx>
      <c:valAx>
        <c:axId val="2135615168"/>
        <c:scaling>
          <c:orientation val="minMax"/>
        </c:scaling>
        <c:delete val="0"/>
        <c:axPos val="r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2400"/>
                </a:pPr>
                <a:r>
                  <a:rPr lang="en-US" sz="2400"/>
                  <a:t>Efficiency [%]</a:t>
                </a:r>
              </a:p>
            </c:rich>
          </c:tx>
          <c:layout>
            <c:manualLayout>
              <c:xMode val="edge"/>
              <c:yMode val="edge"/>
              <c:x val="1.31971622359086E-2"/>
              <c:y val="0.31541465465988"/>
            </c:manualLayout>
          </c:layout>
          <c:overlay val="0"/>
        </c:title>
        <c:numFmt formatCode="#,##0.0" sourceLinked="0"/>
        <c:majorTickMark val="in"/>
        <c:minorTickMark val="none"/>
        <c:tickLblPos val="low"/>
        <c:spPr>
          <a:ln/>
        </c:spPr>
        <c:crossAx val="2135611872"/>
        <c:crosses val="max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2189955215994"/>
          <c:y val="3.1307550644567202E-2"/>
          <c:w val="0.30075526450282802"/>
          <c:h val="0.125677701889474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9108945100099"/>
          <c:y val="0.13176482071972401"/>
          <c:w val="0.73877212130661896"/>
          <c:h val="0.72653465217674196"/>
        </c:manualLayout>
      </c:layout>
      <c:scatterChart>
        <c:scatterStyle val="lineMarker"/>
        <c:varyColors val="0"/>
        <c:ser>
          <c:idx val="3"/>
          <c:order val="0"/>
          <c:tx>
            <c:strRef>
              <c:f>FYPlot!$N$1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3"/>
            <c:spPr>
              <a:solidFill>
                <a:srgbClr val="0432FF">
                  <a:alpha val="10000"/>
                </a:srgbClr>
              </a:solidFill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FYPlot!$B$2:$B$7</c:f>
              <c:numCache>
                <c:formatCode>0.00E+00</c:formatCode>
                <c:ptCount val="6"/>
                <c:pt idx="0">
                  <c:v>1.7308E+19</c:v>
                </c:pt>
                <c:pt idx="1">
                  <c:v>3.0261565300000005E+20</c:v>
                </c:pt>
                <c:pt idx="2">
                  <c:v>3.0525769999999998E+20</c:v>
                </c:pt>
                <c:pt idx="3">
                  <c:v>3.9270090000000011E+20</c:v>
                </c:pt>
                <c:pt idx="4">
                  <c:v>4.9148400000000007E+20</c:v>
                </c:pt>
                <c:pt idx="5">
                  <c:v>5.5680060000000003E+20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E-A448-A762-38DF02E90386}"/>
            </c:ext>
          </c:extLst>
        </c:ser>
        <c:ser>
          <c:idx val="2"/>
          <c:order val="2"/>
          <c:tx>
            <c:strRef>
              <c:f>FYPlot!$O$1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>
                  <a:alpha val="10000"/>
                </a:srgbClr>
              </a:solidFill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FYPlot!$C$2:$C$7</c:f>
              <c:numCache>
                <c:formatCode>0.00E+00</c:formatCode>
                <c:ptCount val="6"/>
                <c:pt idx="0">
                  <c:v>1.66936E+19</c:v>
                </c:pt>
                <c:pt idx="1">
                  <c:v>2.9440858084000003E+20</c:v>
                </c:pt>
                <c:pt idx="2">
                  <c:v>3.0051245000000012E+20</c:v>
                </c:pt>
                <c:pt idx="3">
                  <c:v>3.6444749400000017E+20</c:v>
                </c:pt>
                <c:pt idx="4">
                  <c:v>4.4747611999999997E+20</c:v>
                </c:pt>
                <c:pt idx="5">
                  <c:v>5.4226860000000003E+20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E-A448-A762-38DF02E90386}"/>
            </c:ext>
          </c:extLst>
        </c:ser>
        <c:ser>
          <c:idx val="0"/>
          <c:order val="4"/>
          <c:tx>
            <c:strRef>
              <c:f>FYPlot!$P$1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tx1">
                  <a:alpha val="10000"/>
                </a:schemeClr>
              </a:solidFill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FYPlot!$D$2:$D$7</c:f>
              <c:numCache>
                <c:formatCode>0.00E+00</c:formatCode>
                <c:ptCount val="6"/>
                <c:pt idx="0">
                  <c:v>1.7719E+19</c:v>
                </c:pt>
                <c:pt idx="1">
                  <c:v>3.0837038259999998E+20</c:v>
                </c:pt>
                <c:pt idx="2">
                  <c:v>3.1236168176999989E+20</c:v>
                </c:pt>
                <c:pt idx="3">
                  <c:v>4.0942430019999996E+20</c:v>
                </c:pt>
                <c:pt idx="4">
                  <c:v>5.0799682759000012E+20</c:v>
                </c:pt>
                <c:pt idx="5">
                  <c:v>5.7227509999999995E+20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E-A448-A762-38DF02E9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2160"/>
        <c:axId val="2134515200"/>
      </c:scatterChart>
      <c:scatterChart>
        <c:scatterStyle val="lineMarker"/>
        <c:varyColors val="0"/>
        <c:ser>
          <c:idx val="1"/>
          <c:order val="1"/>
          <c:tx>
            <c:strRef>
              <c:f>FYPlot!$E$1</c:f>
              <c:strCache>
                <c:ptCount val="1"/>
                <c:pt idx="0">
                  <c:v>MINERvA Eff.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noFill/>
              <a:ln w="19050">
                <a:solidFill>
                  <a:srgbClr val="008B3E"/>
                </a:solidFill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FYPlot!$E$2:$E$7</c:f>
              <c:numCache>
                <c:formatCode>0.000</c:formatCode>
                <c:ptCount val="6"/>
                <c:pt idx="0">
                  <c:v>97.277999999999992</c:v>
                </c:pt>
                <c:pt idx="1">
                  <c:v>95.300764705882401</c:v>
                </c:pt>
                <c:pt idx="2">
                  <c:v>93.311106719367643</c:v>
                </c:pt>
                <c:pt idx="3">
                  <c:v>94.844458799999998</c:v>
                </c:pt>
                <c:pt idx="4">
                  <c:v>96.195180257510742</c:v>
                </c:pt>
                <c:pt idx="5">
                  <c:v>97.106094420600883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E-A448-A762-38DF02E90386}"/>
            </c:ext>
          </c:extLst>
        </c:ser>
        <c:ser>
          <c:idx val="6"/>
          <c:order val="3"/>
          <c:tx>
            <c:strRef>
              <c:f>FYPlot!$F$1</c:f>
              <c:strCache>
                <c:ptCount val="1"/>
                <c:pt idx="0">
                  <c:v>MINERvA×MINOS Eff.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noFill/>
              <a:ln w="19050"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FYPlot!$F$2:$F$7</c:f>
              <c:numCache>
                <c:formatCode>0.000</c:formatCode>
                <c:ptCount val="6"/>
                <c:pt idx="0">
                  <c:v>91.812399999999997</c:v>
                </c:pt>
                <c:pt idx="1">
                  <c:v>92.783352941176474</c:v>
                </c:pt>
                <c:pt idx="2">
                  <c:v>91.917628458498029</c:v>
                </c:pt>
                <c:pt idx="3">
                  <c:v>88.873322979999926</c:v>
                </c:pt>
                <c:pt idx="4">
                  <c:v>87.685587982832587</c:v>
                </c:pt>
                <c:pt idx="5">
                  <c:v>94.577639484978491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E-A448-A762-38DF02E9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25392"/>
        <c:axId val="2134520304"/>
      </c:scatterChart>
      <c:valAx>
        <c:axId val="2134512160"/>
        <c:scaling>
          <c:orientation val="minMax"/>
          <c:max val="2019"/>
          <c:min val="2012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4515200"/>
        <c:crosses val="autoZero"/>
        <c:crossBetween val="midCat"/>
        <c:majorUnit val="1"/>
        <c:minorUnit val="1"/>
      </c:valAx>
      <c:valAx>
        <c:axId val="213451520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solidFill>
                      <a:schemeClr val="bg1">
                        <a:lumMod val="85000"/>
                      </a:schemeClr>
                    </a:solidFill>
                  </a:defRPr>
                </a:pPr>
                <a:r>
                  <a:rPr lang="en-US" sz="2400">
                    <a:solidFill>
                      <a:schemeClr val="bg1">
                        <a:lumMod val="85000"/>
                      </a:schemeClr>
                    </a:solidFill>
                  </a:rPr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1.42972486406867E-2"/>
              <c:y val="0.14230231580168501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2134512160"/>
        <c:crosses val="autoZero"/>
        <c:crossBetween val="midCat"/>
      </c:valAx>
      <c:valAx>
        <c:axId val="2134520304"/>
        <c:scaling>
          <c:orientation val="minMax"/>
          <c:max val="99"/>
          <c:min val="85"/>
        </c:scaling>
        <c:delete val="0"/>
        <c:axPos val="r"/>
        <c:title>
          <c:tx>
            <c:rich>
              <a:bodyPr/>
              <a:lstStyle/>
              <a:p>
                <a:pPr>
                  <a:defRPr sz="2400">
                    <a:solidFill>
                      <a:srgbClr val="008B3E"/>
                    </a:solidFill>
                  </a:defRPr>
                </a:pPr>
                <a:r>
                  <a:rPr lang="en-US" sz="2400">
                    <a:solidFill>
                      <a:srgbClr val="008B3E"/>
                    </a:solidFill>
                  </a:rPr>
                  <a:t>Efficiency </a:t>
                </a:r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>
                <a:solidFill>
                  <a:srgbClr val="008B3E"/>
                </a:solidFill>
              </a:defRPr>
            </a:pPr>
            <a:endParaRPr lang="en-US"/>
          </a:p>
        </c:txPr>
        <c:crossAx val="2134525392"/>
        <c:crosses val="max"/>
        <c:crossBetween val="midCat"/>
      </c:valAx>
      <c:valAx>
        <c:axId val="213452539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134520304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48302192423967"/>
          <c:y val="2.97520661157025E-2"/>
          <c:w val="0.81450663964034198"/>
          <c:h val="9.6269408472701198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9108945100099"/>
          <c:y val="0.13176482071972401"/>
          <c:w val="0.73877212130661896"/>
          <c:h val="0.72653465217674196"/>
        </c:manualLayout>
      </c:layout>
      <c:scatterChart>
        <c:scatterStyle val="lineMarker"/>
        <c:varyColors val="0"/>
        <c:ser>
          <c:idx val="3"/>
          <c:order val="0"/>
          <c:tx>
            <c:strRef>
              <c:f>FYPlot!$N$1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3"/>
            <c:spPr>
              <a:solidFill>
                <a:srgbClr val="0432FF"/>
              </a:solidFill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FYPlot!$B$2:$B$7</c:f>
              <c:numCache>
                <c:formatCode>0.00E+00</c:formatCode>
                <c:ptCount val="6"/>
                <c:pt idx="0">
                  <c:v>1.7308E+19</c:v>
                </c:pt>
                <c:pt idx="1">
                  <c:v>3.0261565300000005E+20</c:v>
                </c:pt>
                <c:pt idx="2">
                  <c:v>3.0525769999999998E+20</c:v>
                </c:pt>
                <c:pt idx="3">
                  <c:v>3.9270090000000011E+20</c:v>
                </c:pt>
                <c:pt idx="4">
                  <c:v>4.9148400000000007E+20</c:v>
                </c:pt>
                <c:pt idx="5">
                  <c:v>5.5680060000000003E+20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4-2C40-8FDB-9C46972F00F8}"/>
            </c:ext>
          </c:extLst>
        </c:ser>
        <c:ser>
          <c:idx val="2"/>
          <c:order val="2"/>
          <c:tx>
            <c:strRef>
              <c:f>FYPlot!$O$1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FYPlot!$C$2:$C$7</c:f>
              <c:numCache>
                <c:formatCode>0.00E+00</c:formatCode>
                <c:ptCount val="6"/>
                <c:pt idx="0">
                  <c:v>1.66936E+19</c:v>
                </c:pt>
                <c:pt idx="1">
                  <c:v>2.9440858084000003E+20</c:v>
                </c:pt>
                <c:pt idx="2">
                  <c:v>3.0051245000000012E+20</c:v>
                </c:pt>
                <c:pt idx="3">
                  <c:v>3.6444749400000017E+20</c:v>
                </c:pt>
                <c:pt idx="4">
                  <c:v>4.4747611999999997E+20</c:v>
                </c:pt>
                <c:pt idx="5">
                  <c:v>5.4226860000000003E+20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4-2C40-8FDB-9C46972F00F8}"/>
            </c:ext>
          </c:extLst>
        </c:ser>
        <c:ser>
          <c:idx val="0"/>
          <c:order val="4"/>
          <c:tx>
            <c:strRef>
              <c:f>FYPlot!$P$1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  <a:ln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FYPlot!$D$2:$D$7</c:f>
              <c:numCache>
                <c:formatCode>0.00E+00</c:formatCode>
                <c:ptCount val="6"/>
                <c:pt idx="0">
                  <c:v>1.7719E+19</c:v>
                </c:pt>
                <c:pt idx="1">
                  <c:v>3.0837038259999998E+20</c:v>
                </c:pt>
                <c:pt idx="2">
                  <c:v>3.1236168176999989E+20</c:v>
                </c:pt>
                <c:pt idx="3">
                  <c:v>4.0942430019999996E+20</c:v>
                </c:pt>
                <c:pt idx="4">
                  <c:v>5.0799682759000012E+20</c:v>
                </c:pt>
                <c:pt idx="5">
                  <c:v>5.7227509999999995E+20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4-2C40-8FDB-9C46972F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5184"/>
        <c:axId val="2136478224"/>
      </c:scatterChart>
      <c:scatterChart>
        <c:scatterStyle val="lineMarker"/>
        <c:varyColors val="0"/>
        <c:ser>
          <c:idx val="1"/>
          <c:order val="1"/>
          <c:tx>
            <c:strRef>
              <c:f>FYPlot!$E$1</c:f>
              <c:strCache>
                <c:ptCount val="1"/>
                <c:pt idx="0">
                  <c:v>MINERvA Eff.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noFill/>
              <a:ln w="19050"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FYPlot!$E$2:$E$7</c:f>
              <c:numCache>
                <c:formatCode>0.000</c:formatCode>
                <c:ptCount val="6"/>
                <c:pt idx="0">
                  <c:v>97.277999999999992</c:v>
                </c:pt>
                <c:pt idx="1">
                  <c:v>95.300764705882401</c:v>
                </c:pt>
                <c:pt idx="2">
                  <c:v>93.311106719367643</c:v>
                </c:pt>
                <c:pt idx="3">
                  <c:v>94.844458799999998</c:v>
                </c:pt>
                <c:pt idx="4">
                  <c:v>96.195180257510742</c:v>
                </c:pt>
                <c:pt idx="5">
                  <c:v>97.106094420600883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4-2C40-8FDB-9C46972F00F8}"/>
            </c:ext>
          </c:extLst>
        </c:ser>
        <c:ser>
          <c:idx val="6"/>
          <c:order val="3"/>
          <c:tx>
            <c:strRef>
              <c:f>FYPlot!$F$1</c:f>
              <c:strCache>
                <c:ptCount val="1"/>
                <c:pt idx="0">
                  <c:v>MINERvA×MINOS Eff.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noFill/>
              <a:ln w="19050">
                <a:noFill/>
              </a:ln>
            </c:spPr>
          </c:marker>
          <c:xVal>
            <c:numRef>
              <c:f>FYPlot!$A$2:$A$7</c:f>
              <c:numCache>
                <c:formatCode>@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FYPlot!$F$2:$F$7</c:f>
              <c:numCache>
                <c:formatCode>0.000</c:formatCode>
                <c:ptCount val="6"/>
                <c:pt idx="0">
                  <c:v>91.812399999999997</c:v>
                </c:pt>
                <c:pt idx="1">
                  <c:v>92.783352941176474</c:v>
                </c:pt>
                <c:pt idx="2">
                  <c:v>91.917628458498029</c:v>
                </c:pt>
                <c:pt idx="3">
                  <c:v>88.873322979999926</c:v>
                </c:pt>
                <c:pt idx="4">
                  <c:v>87.685587982832587</c:v>
                </c:pt>
                <c:pt idx="5">
                  <c:v>94.577639484978491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4-2C40-8FDB-9C46972F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86208"/>
        <c:axId val="2136483280"/>
      </c:scatterChart>
      <c:valAx>
        <c:axId val="2136475184"/>
        <c:scaling>
          <c:orientation val="minMax"/>
          <c:max val="2019"/>
          <c:min val="2012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6478224"/>
        <c:crosses val="autoZero"/>
        <c:crossBetween val="midCat"/>
        <c:majorUnit val="1"/>
        <c:minorUnit val="1"/>
      </c:valAx>
      <c:valAx>
        <c:axId val="213647822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1.42972486406867E-2"/>
              <c:y val="0.14230231580168501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6475184"/>
        <c:crosses val="autoZero"/>
        <c:crossBetween val="midCat"/>
      </c:valAx>
      <c:valAx>
        <c:axId val="2136483280"/>
        <c:scaling>
          <c:orientation val="minMax"/>
          <c:max val="99"/>
          <c:min val="85"/>
        </c:scaling>
        <c:delete val="1"/>
        <c:axPos val="r"/>
        <c:numFmt formatCode="0.0" sourceLinked="0"/>
        <c:majorTickMark val="in"/>
        <c:minorTickMark val="none"/>
        <c:tickLblPos val="nextTo"/>
        <c:crossAx val="2136486208"/>
        <c:crosses val="max"/>
        <c:crossBetween val="midCat"/>
      </c:valAx>
      <c:valAx>
        <c:axId val="2136486208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213648328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48302192423967"/>
          <c:y val="2.97520661157025E-2"/>
          <c:w val="0.81450663964034198"/>
          <c:h val="9.6269408472701198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87117451903"/>
          <c:y val="2.1021021021020998E-2"/>
          <c:w val="0.84548279237372603"/>
          <c:h val="0.83727846173924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FYPlot!$B$1</c:f>
              <c:strCache>
                <c:ptCount val="1"/>
                <c:pt idx="0">
                  <c:v>MINERvA                  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ysDash"/>
            </a:ln>
          </c:spPr>
          <c:marker>
            <c:symbol val="square"/>
            <c:size val="13"/>
            <c:spPr>
              <a:solidFill>
                <a:srgbClr val="FF0000"/>
              </a:solidFill>
              <a:ln w="19050">
                <a:noFill/>
              </a:ln>
            </c:spPr>
          </c:marker>
          <c:dPt>
            <c:idx val="0"/>
            <c:marker>
              <c:spPr>
                <a:noFill/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7A0-3445-A199-C5D5A5254AD5}"/>
              </c:ext>
            </c:extLst>
          </c:dPt>
          <c:dPt>
            <c:idx val="2"/>
            <c:bubble3D val="0"/>
            <c:spPr>
              <a:ln w="31750">
                <a:solidFill>
                  <a:srgbClr val="C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A0-3445-A199-C5D5A5254AD5}"/>
              </c:ext>
            </c:extLst>
          </c:dPt>
          <c:dPt>
            <c:idx val="3"/>
            <c:bubble3D val="0"/>
            <c:spPr>
              <a:ln w="31750">
                <a:solidFill>
                  <a:srgbClr val="C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7A0-3445-A199-C5D5A5254AD5}"/>
              </c:ext>
            </c:extLst>
          </c:dPt>
          <c:xVal>
            <c:numRef>
              <c:f>FYPlot!$A$4:$A$7</c:f>
              <c:numCache>
                <c:formatCode>@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FYPlot!$E$4:$E$7</c:f>
              <c:numCache>
                <c:formatCode>0.000</c:formatCode>
                <c:ptCount val="4"/>
                <c:pt idx="0">
                  <c:v>93.311106719367643</c:v>
                </c:pt>
                <c:pt idx="1">
                  <c:v>94.844458799999998</c:v>
                </c:pt>
                <c:pt idx="2">
                  <c:v>96.195180257510742</c:v>
                </c:pt>
                <c:pt idx="3">
                  <c:v>97.106094420600883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0-3445-A199-C5D5A5254AD5}"/>
            </c:ext>
          </c:extLst>
        </c:ser>
        <c:ser>
          <c:idx val="4"/>
          <c:order val="1"/>
          <c:tx>
            <c:strRef>
              <c:f>FYPlot!$G$1</c:f>
              <c:strCache>
                <c:ptCount val="1"/>
                <c:pt idx="0">
                  <c:v>MINOS</c:v>
                </c:pt>
              </c:strCache>
            </c:strRef>
          </c:tx>
          <c:spPr>
            <a:ln w="31750">
              <a:solidFill>
                <a:srgbClr val="0223C0"/>
              </a:solidFill>
              <a:prstDash val="dash"/>
            </a:ln>
          </c:spPr>
          <c:marker>
            <c:symbol val="circle"/>
            <c:size val="14"/>
            <c:spPr>
              <a:solidFill>
                <a:srgbClr val="0432FF"/>
              </a:solidFill>
              <a:ln w="19050">
                <a:noFill/>
              </a:ln>
            </c:spPr>
          </c:marker>
          <c:dPt>
            <c:idx val="0"/>
            <c:marker>
              <c:spPr>
                <a:noFill/>
                <a:ln w="28575">
                  <a:solidFill>
                    <a:srgbClr val="0432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7A0-3445-A199-C5D5A5254AD5}"/>
              </c:ext>
            </c:extLst>
          </c:dPt>
          <c:dPt>
            <c:idx val="1"/>
            <c:marker>
              <c:spPr>
                <a:solidFill>
                  <a:srgbClr val="0432FF"/>
                </a:solidFill>
                <a:ln w="28575">
                  <a:solidFill>
                    <a:srgbClr val="0432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7A0-3445-A199-C5D5A5254AD5}"/>
              </c:ext>
            </c:extLst>
          </c:dPt>
          <c:dPt>
            <c:idx val="2"/>
            <c:marker>
              <c:spPr>
                <a:solidFill>
                  <a:srgbClr val="0432FF"/>
                </a:solidFill>
                <a:ln w="28575">
                  <a:solidFill>
                    <a:srgbClr val="0432FF"/>
                  </a:solidFill>
                </a:ln>
              </c:spPr>
            </c:marker>
            <c:bubble3D val="0"/>
            <c:spPr>
              <a:ln w="31750">
                <a:solidFill>
                  <a:srgbClr val="0223C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7A0-3445-A199-C5D5A5254AD5}"/>
              </c:ext>
            </c:extLst>
          </c:dPt>
          <c:dPt>
            <c:idx val="3"/>
            <c:bubble3D val="0"/>
            <c:spPr>
              <a:ln w="31750">
                <a:solidFill>
                  <a:srgbClr val="0223C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7A0-3445-A199-C5D5A5254AD5}"/>
              </c:ext>
            </c:extLst>
          </c:dPt>
          <c:xVal>
            <c:numRef>
              <c:f>FYPlot!$A$5:$A$7</c:f>
              <c:numCache>
                <c:formatCode>@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xVal>
          <c:yVal>
            <c:numRef>
              <c:f>FYPlot!$G$5:$G$7</c:f>
              <c:numCache>
                <c:formatCode>0.000</c:formatCode>
                <c:ptCount val="3"/>
                <c:pt idx="0">
                  <c:v>93.704286053662344</c:v>
                </c:pt>
                <c:pt idx="1">
                  <c:v>91.153826780200092</c:v>
                </c:pt>
                <c:pt idx="2">
                  <c:v>97.396193358708501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A0-3445-A199-C5D5A525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1872"/>
        <c:axId val="2135615168"/>
      </c:scatterChart>
      <c:valAx>
        <c:axId val="2135611872"/>
        <c:scaling>
          <c:orientation val="minMax"/>
          <c:max val="2018.4"/>
          <c:min val="2014"/>
        </c:scaling>
        <c:delete val="0"/>
        <c:axPos val="b"/>
        <c:numFmt formatCode="0" sourceLinked="0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 sz="2400"/>
            </a:pPr>
            <a:endParaRPr lang="en-US"/>
          </a:p>
        </c:txPr>
        <c:crossAx val="2135615168"/>
        <c:crosses val="autoZero"/>
        <c:crossBetween val="midCat"/>
        <c:majorUnit val="1"/>
        <c:minorUnit val="0.5"/>
      </c:valAx>
      <c:valAx>
        <c:axId val="2135615168"/>
        <c:scaling>
          <c:orientation val="minMax"/>
        </c:scaling>
        <c:delete val="0"/>
        <c:axPos val="r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2400"/>
                </a:pPr>
                <a:r>
                  <a:rPr lang="en-US" sz="2400"/>
                  <a:t>Efficiency [%]</a:t>
                </a:r>
              </a:p>
            </c:rich>
          </c:tx>
          <c:layout>
            <c:manualLayout>
              <c:xMode val="edge"/>
              <c:yMode val="edge"/>
              <c:x val="7.6966121809031295E-3"/>
              <c:y val="0.31541465465988022"/>
            </c:manualLayout>
          </c:layout>
          <c:overlay val="0"/>
        </c:title>
        <c:numFmt formatCode="#,##0.0" sourceLinked="0"/>
        <c:majorTickMark val="in"/>
        <c:minorTickMark val="none"/>
        <c:tickLblPos val="low"/>
        <c:spPr>
          <a:ln/>
        </c:spPr>
        <c:txPr>
          <a:bodyPr/>
          <a:lstStyle/>
          <a:p>
            <a:pPr>
              <a:defRPr sz="2400"/>
            </a:pPr>
            <a:endParaRPr lang="en-US"/>
          </a:p>
        </c:txPr>
        <c:crossAx val="2135611872"/>
        <c:crosses val="max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240997721819426"/>
          <c:y val="2.9465930018416207E-2"/>
          <c:w val="0.23914910388676663"/>
          <c:h val="0.12567770188947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98481569711408"/>
          <c:y val="9.2844216296167403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live!$M$1</c:f>
              <c:strCache>
                <c:ptCount val="1"/>
                <c:pt idx="0">
                  <c:v>Delivered             </c:v>
                </c:pt>
              </c:strCache>
            </c:strRef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live!$M$2:$M$995</c:f>
              <c:numCache>
                <c:formatCode>0.000E+00</c:formatCode>
                <c:ptCount val="994"/>
                <c:pt idx="0">
                  <c:v>1.65E+17</c:v>
                </c:pt>
                <c:pt idx="1">
                  <c:v>6.37E+17</c:v>
                </c:pt>
                <c:pt idx="2">
                  <c:v>1.011E+18</c:v>
                </c:pt>
                <c:pt idx="3">
                  <c:v>1.546E+18</c:v>
                </c:pt>
                <c:pt idx="4">
                  <c:v>1.744E+18</c:v>
                </c:pt>
                <c:pt idx="5">
                  <c:v>2.29E+18</c:v>
                </c:pt>
                <c:pt idx="6">
                  <c:v>3.172E+18</c:v>
                </c:pt>
                <c:pt idx="7">
                  <c:v>3.937E+18</c:v>
                </c:pt>
                <c:pt idx="8">
                  <c:v>4.886E+18</c:v>
                </c:pt>
                <c:pt idx="9">
                  <c:v>5.7E+18</c:v>
                </c:pt>
                <c:pt idx="10">
                  <c:v>6.491E+18</c:v>
                </c:pt>
                <c:pt idx="11">
                  <c:v>7.175E+18</c:v>
                </c:pt>
                <c:pt idx="12">
                  <c:v>7.786E+18</c:v>
                </c:pt>
                <c:pt idx="13">
                  <c:v>8.054E+18</c:v>
                </c:pt>
                <c:pt idx="14">
                  <c:v>8.783E+18</c:v>
                </c:pt>
                <c:pt idx="15">
                  <c:v>9.605E+18</c:v>
                </c:pt>
                <c:pt idx="16">
                  <c:v>1.0257E+19</c:v>
                </c:pt>
                <c:pt idx="17">
                  <c:v>1.0952E+19</c:v>
                </c:pt>
                <c:pt idx="18">
                  <c:v>1.1792E+19</c:v>
                </c:pt>
                <c:pt idx="19">
                  <c:v>1.2696E+19</c:v>
                </c:pt>
                <c:pt idx="20">
                  <c:v>1.3736E+19</c:v>
                </c:pt>
                <c:pt idx="21">
                  <c:v>1.4674E+19</c:v>
                </c:pt>
                <c:pt idx="22">
                  <c:v>1.5724E+19</c:v>
                </c:pt>
                <c:pt idx="23">
                  <c:v>1.6804E+19</c:v>
                </c:pt>
                <c:pt idx="24">
                  <c:v>1.7719E+19</c:v>
                </c:pt>
                <c:pt idx="25">
                  <c:v>1.8729E+19</c:v>
                </c:pt>
                <c:pt idx="26">
                  <c:v>1.9849E+19</c:v>
                </c:pt>
                <c:pt idx="27">
                  <c:v>2.0729E+19</c:v>
                </c:pt>
                <c:pt idx="28">
                  <c:v>2.1471E+19</c:v>
                </c:pt>
                <c:pt idx="29">
                  <c:v>2.2395E+19</c:v>
                </c:pt>
                <c:pt idx="30">
                  <c:v>2.3395E+19</c:v>
                </c:pt>
                <c:pt idx="31">
                  <c:v>2.4292E+19</c:v>
                </c:pt>
                <c:pt idx="32">
                  <c:v>2.43187E+19</c:v>
                </c:pt>
                <c:pt idx="33">
                  <c:v>2.431884E+19</c:v>
                </c:pt>
                <c:pt idx="34">
                  <c:v>2.43188702E+19</c:v>
                </c:pt>
                <c:pt idx="35">
                  <c:v>2.47278702E+19</c:v>
                </c:pt>
                <c:pt idx="36">
                  <c:v>2.53718702E+19</c:v>
                </c:pt>
                <c:pt idx="37">
                  <c:v>2.63918702E+19</c:v>
                </c:pt>
                <c:pt idx="38">
                  <c:v>2.73918702E+19</c:v>
                </c:pt>
                <c:pt idx="39">
                  <c:v>2.76568702E+19</c:v>
                </c:pt>
                <c:pt idx="40">
                  <c:v>2.77245702E+19</c:v>
                </c:pt>
                <c:pt idx="41">
                  <c:v>2.84055702E+19</c:v>
                </c:pt>
                <c:pt idx="42">
                  <c:v>2.94155702E+19</c:v>
                </c:pt>
                <c:pt idx="43">
                  <c:v>3.04455702E+19</c:v>
                </c:pt>
                <c:pt idx="44">
                  <c:v>3.13925702E+19</c:v>
                </c:pt>
                <c:pt idx="45">
                  <c:v>3.23605702E+19</c:v>
                </c:pt>
                <c:pt idx="46">
                  <c:v>3.34105702E+19</c:v>
                </c:pt>
                <c:pt idx="47">
                  <c:v>3.36805702E+19</c:v>
                </c:pt>
                <c:pt idx="48">
                  <c:v>3.37216702E+19</c:v>
                </c:pt>
                <c:pt idx="49">
                  <c:v>3.47416702E+19</c:v>
                </c:pt>
                <c:pt idx="50">
                  <c:v>3.59416702E+19</c:v>
                </c:pt>
                <c:pt idx="51">
                  <c:v>3.7041670200000004E+19</c:v>
                </c:pt>
                <c:pt idx="52">
                  <c:v>3.8221670200000004E+19</c:v>
                </c:pt>
                <c:pt idx="53">
                  <c:v>3.8854670200000004E+19</c:v>
                </c:pt>
                <c:pt idx="54">
                  <c:v>3.9146670200000004E+19</c:v>
                </c:pt>
                <c:pt idx="55">
                  <c:v>3.9926670200000004E+19</c:v>
                </c:pt>
                <c:pt idx="56">
                  <c:v>4.0784670200000004E+19</c:v>
                </c:pt>
                <c:pt idx="57">
                  <c:v>4.1884670200000004E+19</c:v>
                </c:pt>
                <c:pt idx="58">
                  <c:v>4.3044670200000004E+19</c:v>
                </c:pt>
                <c:pt idx="59">
                  <c:v>4.4064670200000004E+19</c:v>
                </c:pt>
                <c:pt idx="60">
                  <c:v>4.4253670200000004E+19</c:v>
                </c:pt>
                <c:pt idx="61">
                  <c:v>4.4714670200000004E+19</c:v>
                </c:pt>
                <c:pt idx="62">
                  <c:v>4.5774670200000004E+19</c:v>
                </c:pt>
                <c:pt idx="63">
                  <c:v>4.6794670200000004E+19</c:v>
                </c:pt>
                <c:pt idx="64">
                  <c:v>4.7824670200000004E+19</c:v>
                </c:pt>
                <c:pt idx="65">
                  <c:v>4.8874670200000004E+19</c:v>
                </c:pt>
                <c:pt idx="66">
                  <c:v>4.9884670200000004E+19</c:v>
                </c:pt>
                <c:pt idx="67">
                  <c:v>5.0934670200000004E+19</c:v>
                </c:pt>
                <c:pt idx="68">
                  <c:v>5.2004670200000004E+19</c:v>
                </c:pt>
                <c:pt idx="69">
                  <c:v>5.3094670200000004E+19</c:v>
                </c:pt>
                <c:pt idx="70">
                  <c:v>5.4104670200000004E+19</c:v>
                </c:pt>
                <c:pt idx="71">
                  <c:v>5.5035670200000004E+19</c:v>
                </c:pt>
                <c:pt idx="72">
                  <c:v>5.5578670200000004E+19</c:v>
                </c:pt>
                <c:pt idx="73">
                  <c:v>5.6176670200000004E+19</c:v>
                </c:pt>
                <c:pt idx="74">
                  <c:v>5.7206670200000004E+19</c:v>
                </c:pt>
                <c:pt idx="75">
                  <c:v>5.8192670200000004E+19</c:v>
                </c:pt>
                <c:pt idx="76">
                  <c:v>5.9082670200000004E+19</c:v>
                </c:pt>
                <c:pt idx="77">
                  <c:v>6.0046670200000004E+19</c:v>
                </c:pt>
                <c:pt idx="78">
                  <c:v>6.1003670200000004E+19</c:v>
                </c:pt>
                <c:pt idx="79">
                  <c:v>6.1938670200000004E+19</c:v>
                </c:pt>
                <c:pt idx="80">
                  <c:v>6.2362670200000004E+19</c:v>
                </c:pt>
                <c:pt idx="81">
                  <c:v>6.2504670200000004E+19</c:v>
                </c:pt>
                <c:pt idx="82">
                  <c:v>6.3054670200000004E+19</c:v>
                </c:pt>
                <c:pt idx="83">
                  <c:v>6.4024670200000004E+19</c:v>
                </c:pt>
                <c:pt idx="84">
                  <c:v>6.4965670200000004E+19</c:v>
                </c:pt>
                <c:pt idx="85">
                  <c:v>6.5896670200000004E+19</c:v>
                </c:pt>
                <c:pt idx="86">
                  <c:v>6.6769670200000004E+19</c:v>
                </c:pt>
                <c:pt idx="87">
                  <c:v>6.7672670200000004E+19</c:v>
                </c:pt>
                <c:pt idx="88">
                  <c:v>6.8752670200000004E+19</c:v>
                </c:pt>
                <c:pt idx="89">
                  <c:v>6.8945670200000004E+19</c:v>
                </c:pt>
                <c:pt idx="90">
                  <c:v>6.8945670200000004E+19</c:v>
                </c:pt>
                <c:pt idx="91">
                  <c:v>6.8945670200000004E+19</c:v>
                </c:pt>
                <c:pt idx="92">
                  <c:v>6.9710670200000004E+19</c:v>
                </c:pt>
                <c:pt idx="93">
                  <c:v>7.0467670200000004E+19</c:v>
                </c:pt>
                <c:pt idx="94">
                  <c:v>7.1186670200000004E+19</c:v>
                </c:pt>
                <c:pt idx="95">
                  <c:v>7.2091670200000004E+19</c:v>
                </c:pt>
                <c:pt idx="96">
                  <c:v>7.3026670200000004E+19</c:v>
                </c:pt>
                <c:pt idx="97">
                  <c:v>7.4076670200000004E+19</c:v>
                </c:pt>
                <c:pt idx="98">
                  <c:v>7.5076670200000004E+19</c:v>
                </c:pt>
                <c:pt idx="99">
                  <c:v>7.6186670200000004E+19</c:v>
                </c:pt>
                <c:pt idx="100">
                  <c:v>7.7266670200000004E+19</c:v>
                </c:pt>
                <c:pt idx="101">
                  <c:v>7.8406670200000004E+19</c:v>
                </c:pt>
                <c:pt idx="102">
                  <c:v>7.9466670200000004E+19</c:v>
                </c:pt>
                <c:pt idx="103">
                  <c:v>8.0363670200000004E+19</c:v>
                </c:pt>
                <c:pt idx="104">
                  <c:v>8.1463670200000004E+19</c:v>
                </c:pt>
                <c:pt idx="105">
                  <c:v>8.2513670200000004E+19</c:v>
                </c:pt>
                <c:pt idx="106">
                  <c:v>8.3287670200000004E+19</c:v>
                </c:pt>
                <c:pt idx="107">
                  <c:v>8.4407670200000004E+19</c:v>
                </c:pt>
                <c:pt idx="108">
                  <c:v>8.5497670200000004E+19</c:v>
                </c:pt>
                <c:pt idx="109">
                  <c:v>8.6587670200000004E+19</c:v>
                </c:pt>
                <c:pt idx="110">
                  <c:v>8.7697670200000004E+19</c:v>
                </c:pt>
                <c:pt idx="111">
                  <c:v>8.8737670200000004E+19</c:v>
                </c:pt>
                <c:pt idx="112">
                  <c:v>8.9767670200000004E+19</c:v>
                </c:pt>
                <c:pt idx="113">
                  <c:v>9.0887670200000004E+19</c:v>
                </c:pt>
                <c:pt idx="114">
                  <c:v>9.2037670200000004E+19</c:v>
                </c:pt>
                <c:pt idx="115">
                  <c:v>9.3177670200000004E+19</c:v>
                </c:pt>
                <c:pt idx="116">
                  <c:v>9.4327670200000004E+19</c:v>
                </c:pt>
                <c:pt idx="117">
                  <c:v>9.5447670200000004E+19</c:v>
                </c:pt>
                <c:pt idx="118">
                  <c:v>9.6607670200000004E+19</c:v>
                </c:pt>
                <c:pt idx="119">
                  <c:v>9.7627670200000004E+19</c:v>
                </c:pt>
                <c:pt idx="120">
                  <c:v>9.8777670200000004E+19</c:v>
                </c:pt>
                <c:pt idx="121">
                  <c:v>9.9917670200000004E+19</c:v>
                </c:pt>
                <c:pt idx="122">
                  <c:v>1.009476702E+20</c:v>
                </c:pt>
                <c:pt idx="123">
                  <c:v>1.021176702E+20</c:v>
                </c:pt>
                <c:pt idx="124">
                  <c:v>1.032376702E+20</c:v>
                </c:pt>
                <c:pt idx="125">
                  <c:v>1.043276702E+20</c:v>
                </c:pt>
                <c:pt idx="126">
                  <c:v>1.052616702E+20</c:v>
                </c:pt>
                <c:pt idx="127">
                  <c:v>1.061146702E+20</c:v>
                </c:pt>
                <c:pt idx="128">
                  <c:v>1.072046702E+20</c:v>
                </c:pt>
                <c:pt idx="129">
                  <c:v>1.082346702E+20</c:v>
                </c:pt>
                <c:pt idx="130">
                  <c:v>1.093446702E+20</c:v>
                </c:pt>
                <c:pt idx="131">
                  <c:v>1.104146702E+20</c:v>
                </c:pt>
                <c:pt idx="132">
                  <c:v>1.113536702E+20</c:v>
                </c:pt>
                <c:pt idx="133">
                  <c:v>1.118316702E+20</c:v>
                </c:pt>
                <c:pt idx="134">
                  <c:v>1.121036702E+20</c:v>
                </c:pt>
                <c:pt idx="135">
                  <c:v>1.125456702E+20</c:v>
                </c:pt>
                <c:pt idx="136">
                  <c:v>1.135556702E+20</c:v>
                </c:pt>
                <c:pt idx="137">
                  <c:v>1.142596702E+20</c:v>
                </c:pt>
                <c:pt idx="138">
                  <c:v>1.151816702E+20</c:v>
                </c:pt>
                <c:pt idx="139">
                  <c:v>1.159366702E+20</c:v>
                </c:pt>
                <c:pt idx="140">
                  <c:v>1.168326702E+20</c:v>
                </c:pt>
                <c:pt idx="141">
                  <c:v>1.177746702E+20</c:v>
                </c:pt>
                <c:pt idx="142">
                  <c:v>1.185436702E+20</c:v>
                </c:pt>
                <c:pt idx="143">
                  <c:v>1.194216702E+20</c:v>
                </c:pt>
                <c:pt idx="144">
                  <c:v>1.197506702E+20</c:v>
                </c:pt>
                <c:pt idx="145">
                  <c:v>1.207606702E+20</c:v>
                </c:pt>
                <c:pt idx="146">
                  <c:v>1.218306702E+20</c:v>
                </c:pt>
                <c:pt idx="147">
                  <c:v>1.228706702E+20</c:v>
                </c:pt>
                <c:pt idx="148">
                  <c:v>1.238686702E+20</c:v>
                </c:pt>
                <c:pt idx="149">
                  <c:v>1.248486702E+20</c:v>
                </c:pt>
                <c:pt idx="150">
                  <c:v>1.258886702E+20</c:v>
                </c:pt>
                <c:pt idx="151">
                  <c:v>1.268246702E+20</c:v>
                </c:pt>
                <c:pt idx="152">
                  <c:v>1.273386702E+20</c:v>
                </c:pt>
                <c:pt idx="153">
                  <c:v>1.282246702E+20</c:v>
                </c:pt>
                <c:pt idx="154">
                  <c:v>1.292086702E+20</c:v>
                </c:pt>
                <c:pt idx="155">
                  <c:v>1.302056702E+20</c:v>
                </c:pt>
                <c:pt idx="156">
                  <c:v>1.307226702E+20</c:v>
                </c:pt>
                <c:pt idx="157">
                  <c:v>1.314576702E+20</c:v>
                </c:pt>
                <c:pt idx="158">
                  <c:v>1.321366702E+20</c:v>
                </c:pt>
                <c:pt idx="159">
                  <c:v>1.329386702E+20</c:v>
                </c:pt>
                <c:pt idx="160">
                  <c:v>1.334586702E+20</c:v>
                </c:pt>
                <c:pt idx="161">
                  <c:v>1.340636702E+20</c:v>
                </c:pt>
                <c:pt idx="162">
                  <c:v>1.344646702E+20</c:v>
                </c:pt>
                <c:pt idx="163">
                  <c:v>1.348516702E+20</c:v>
                </c:pt>
                <c:pt idx="164">
                  <c:v>1.353566702E+20</c:v>
                </c:pt>
                <c:pt idx="165">
                  <c:v>1.354576702E+20</c:v>
                </c:pt>
                <c:pt idx="166">
                  <c:v>1.354576702E+20</c:v>
                </c:pt>
                <c:pt idx="167">
                  <c:v>1.355966702E+20</c:v>
                </c:pt>
                <c:pt idx="168">
                  <c:v>1.356371702E+20</c:v>
                </c:pt>
                <c:pt idx="169">
                  <c:v>1.365521702E+20</c:v>
                </c:pt>
                <c:pt idx="170">
                  <c:v>1.375001702E+20</c:v>
                </c:pt>
                <c:pt idx="171">
                  <c:v>1.384741702E+20</c:v>
                </c:pt>
                <c:pt idx="172">
                  <c:v>1.394671702E+20</c:v>
                </c:pt>
                <c:pt idx="173">
                  <c:v>1.404601702E+20</c:v>
                </c:pt>
                <c:pt idx="174">
                  <c:v>1.415301702E+20</c:v>
                </c:pt>
                <c:pt idx="175">
                  <c:v>1.426201702E+20</c:v>
                </c:pt>
                <c:pt idx="176">
                  <c:v>1.436201702E+20</c:v>
                </c:pt>
                <c:pt idx="177">
                  <c:v>1.444741702E+20</c:v>
                </c:pt>
                <c:pt idx="178">
                  <c:v>1.452971702E+20</c:v>
                </c:pt>
                <c:pt idx="179">
                  <c:v>1.464271702E+20</c:v>
                </c:pt>
                <c:pt idx="180">
                  <c:v>1.472971702E+20</c:v>
                </c:pt>
                <c:pt idx="181">
                  <c:v>1.483471702E+20</c:v>
                </c:pt>
                <c:pt idx="182">
                  <c:v>1.491621702E+20</c:v>
                </c:pt>
                <c:pt idx="183">
                  <c:v>1.501611702E+20</c:v>
                </c:pt>
                <c:pt idx="184">
                  <c:v>1.510701702E+20</c:v>
                </c:pt>
                <c:pt idx="185">
                  <c:v>1.521201702E+20</c:v>
                </c:pt>
                <c:pt idx="186">
                  <c:v>1.530251702E+20</c:v>
                </c:pt>
                <c:pt idx="187">
                  <c:v>1.538071702E+20</c:v>
                </c:pt>
                <c:pt idx="188">
                  <c:v>1.549171702E+20</c:v>
                </c:pt>
                <c:pt idx="189">
                  <c:v>1.559771702E+20</c:v>
                </c:pt>
                <c:pt idx="190">
                  <c:v>1.570871702E+20</c:v>
                </c:pt>
                <c:pt idx="191">
                  <c:v>1.581771702E+20</c:v>
                </c:pt>
                <c:pt idx="192">
                  <c:v>1.592071702E+20</c:v>
                </c:pt>
                <c:pt idx="193">
                  <c:v>1.603171702E+20</c:v>
                </c:pt>
                <c:pt idx="194">
                  <c:v>1.614271702E+20</c:v>
                </c:pt>
                <c:pt idx="195">
                  <c:v>1.625071702E+20</c:v>
                </c:pt>
                <c:pt idx="196">
                  <c:v>1.635871702E+20</c:v>
                </c:pt>
                <c:pt idx="197">
                  <c:v>1.646571702E+20</c:v>
                </c:pt>
                <c:pt idx="198">
                  <c:v>1.657171702E+20</c:v>
                </c:pt>
                <c:pt idx="199">
                  <c:v>1.668771702E+20</c:v>
                </c:pt>
                <c:pt idx="200">
                  <c:v>1.680771702E+20</c:v>
                </c:pt>
                <c:pt idx="201">
                  <c:v>1.682701702E+20</c:v>
                </c:pt>
                <c:pt idx="202">
                  <c:v>1.6827026260000001E+20</c:v>
                </c:pt>
                <c:pt idx="203">
                  <c:v>1.6844626260000001E+20</c:v>
                </c:pt>
                <c:pt idx="204">
                  <c:v>1.6946626260000001E+20</c:v>
                </c:pt>
                <c:pt idx="205">
                  <c:v>1.7038226260000001E+20</c:v>
                </c:pt>
                <c:pt idx="206">
                  <c:v>1.7105626260000001E+20</c:v>
                </c:pt>
                <c:pt idx="207">
                  <c:v>1.7209626260000001E+20</c:v>
                </c:pt>
                <c:pt idx="208">
                  <c:v>1.7315626260000001E+20</c:v>
                </c:pt>
                <c:pt idx="209">
                  <c:v>1.7398226260000001E+20</c:v>
                </c:pt>
                <c:pt idx="210">
                  <c:v>1.7494226260000001E+20</c:v>
                </c:pt>
                <c:pt idx="211">
                  <c:v>1.7598226260000001E+20</c:v>
                </c:pt>
                <c:pt idx="212">
                  <c:v>1.7700226260000001E+20</c:v>
                </c:pt>
                <c:pt idx="213">
                  <c:v>1.7805226260000001E+20</c:v>
                </c:pt>
                <c:pt idx="214">
                  <c:v>1.7880126260000001E+20</c:v>
                </c:pt>
                <c:pt idx="215">
                  <c:v>1.7971226260000001E+20</c:v>
                </c:pt>
                <c:pt idx="216">
                  <c:v>1.8061926260000001E+20</c:v>
                </c:pt>
                <c:pt idx="217">
                  <c:v>1.8170926260000001E+20</c:v>
                </c:pt>
                <c:pt idx="218">
                  <c:v>1.8272926260000001E+20</c:v>
                </c:pt>
                <c:pt idx="219">
                  <c:v>1.8377926260000001E+20</c:v>
                </c:pt>
                <c:pt idx="220">
                  <c:v>1.8481926260000001E+20</c:v>
                </c:pt>
                <c:pt idx="221">
                  <c:v>1.8588926260000001E+20</c:v>
                </c:pt>
                <c:pt idx="222">
                  <c:v>1.8699926260000001E+20</c:v>
                </c:pt>
                <c:pt idx="223">
                  <c:v>1.8808926260000001E+20</c:v>
                </c:pt>
                <c:pt idx="224">
                  <c:v>1.8913926260000001E+20</c:v>
                </c:pt>
                <c:pt idx="225">
                  <c:v>1.9024926260000001E+20</c:v>
                </c:pt>
                <c:pt idx="226">
                  <c:v>1.9132926260000001E+20</c:v>
                </c:pt>
                <c:pt idx="227">
                  <c:v>1.9241926260000001E+20</c:v>
                </c:pt>
                <c:pt idx="228">
                  <c:v>1.9343926260000001E+20</c:v>
                </c:pt>
                <c:pt idx="229">
                  <c:v>1.9426226260000001E+20</c:v>
                </c:pt>
                <c:pt idx="230">
                  <c:v>1.9539226260000001E+20</c:v>
                </c:pt>
                <c:pt idx="231">
                  <c:v>1.9654226260000001E+20</c:v>
                </c:pt>
                <c:pt idx="232">
                  <c:v>1.9763226260000001E+20</c:v>
                </c:pt>
                <c:pt idx="233">
                  <c:v>1.9851526260000001E+20</c:v>
                </c:pt>
                <c:pt idx="234">
                  <c:v>1.9952526260000001E+20</c:v>
                </c:pt>
                <c:pt idx="235">
                  <c:v>2.0061526260000001E+20</c:v>
                </c:pt>
                <c:pt idx="236">
                  <c:v>2.0168526260000001E+20</c:v>
                </c:pt>
                <c:pt idx="237">
                  <c:v>2.0270526260000001E+20</c:v>
                </c:pt>
                <c:pt idx="238">
                  <c:v>2.0378526260000001E+20</c:v>
                </c:pt>
                <c:pt idx="239">
                  <c:v>2.0491526260000001E+20</c:v>
                </c:pt>
                <c:pt idx="240">
                  <c:v>2.0585726260000001E+20</c:v>
                </c:pt>
                <c:pt idx="241">
                  <c:v>2.0688726260000001E+20</c:v>
                </c:pt>
                <c:pt idx="242">
                  <c:v>2.0774326260000001E+20</c:v>
                </c:pt>
                <c:pt idx="243">
                  <c:v>2.0879326260000001E+20</c:v>
                </c:pt>
                <c:pt idx="244">
                  <c:v>2.0983326260000001E+20</c:v>
                </c:pt>
                <c:pt idx="245">
                  <c:v>2.1083126260000001E+20</c:v>
                </c:pt>
                <c:pt idx="246">
                  <c:v>2.1181826260000001E+20</c:v>
                </c:pt>
                <c:pt idx="247">
                  <c:v>2.1285826260000001E+20</c:v>
                </c:pt>
                <c:pt idx="248">
                  <c:v>2.1359826260000001E+20</c:v>
                </c:pt>
                <c:pt idx="249">
                  <c:v>2.1376226260000001E+20</c:v>
                </c:pt>
                <c:pt idx="250">
                  <c:v>2.1376226260000001E+20</c:v>
                </c:pt>
                <c:pt idx="251">
                  <c:v>2.1376638260000001E+20</c:v>
                </c:pt>
                <c:pt idx="252">
                  <c:v>2.1460238260000001E+20</c:v>
                </c:pt>
                <c:pt idx="253">
                  <c:v>2.1550138260000001E+20</c:v>
                </c:pt>
                <c:pt idx="254">
                  <c:v>2.1654138260000001E+20</c:v>
                </c:pt>
                <c:pt idx="255">
                  <c:v>2.1751838260000001E+20</c:v>
                </c:pt>
                <c:pt idx="256">
                  <c:v>2.1841238260000001E+20</c:v>
                </c:pt>
                <c:pt idx="257">
                  <c:v>2.1948238260000001E+20</c:v>
                </c:pt>
                <c:pt idx="258">
                  <c:v>2.2051238260000001E+20</c:v>
                </c:pt>
                <c:pt idx="259">
                  <c:v>2.2162238260000001E+20</c:v>
                </c:pt>
                <c:pt idx="260">
                  <c:v>2.2272238260000001E+20</c:v>
                </c:pt>
                <c:pt idx="261">
                  <c:v>2.2358938260000001E+20</c:v>
                </c:pt>
                <c:pt idx="262">
                  <c:v>2.2466938260000001E+20</c:v>
                </c:pt>
                <c:pt idx="263">
                  <c:v>2.2559038260000001E+20</c:v>
                </c:pt>
                <c:pt idx="264">
                  <c:v>2.2668038260000001E+20</c:v>
                </c:pt>
                <c:pt idx="265">
                  <c:v>2.2755838260000001E+20</c:v>
                </c:pt>
                <c:pt idx="266">
                  <c:v>2.2867838260000001E+20</c:v>
                </c:pt>
                <c:pt idx="267">
                  <c:v>2.2974838260000001E+20</c:v>
                </c:pt>
                <c:pt idx="268">
                  <c:v>2.3082838260000001E+20</c:v>
                </c:pt>
                <c:pt idx="269">
                  <c:v>2.3184838260000001E+20</c:v>
                </c:pt>
                <c:pt idx="270">
                  <c:v>2.3289838260000001E+20</c:v>
                </c:pt>
                <c:pt idx="271">
                  <c:v>2.3399838260000001E+20</c:v>
                </c:pt>
                <c:pt idx="272">
                  <c:v>2.3500838260000001E+20</c:v>
                </c:pt>
                <c:pt idx="273">
                  <c:v>2.3609838260000001E+20</c:v>
                </c:pt>
                <c:pt idx="274">
                  <c:v>2.3721838260000001E+20</c:v>
                </c:pt>
                <c:pt idx="275">
                  <c:v>2.3824838260000001E+20</c:v>
                </c:pt>
                <c:pt idx="276">
                  <c:v>2.3923338260000001E+20</c:v>
                </c:pt>
                <c:pt idx="277">
                  <c:v>2.3961438260000001E+20</c:v>
                </c:pt>
                <c:pt idx="278">
                  <c:v>2.4035638260000001E+20</c:v>
                </c:pt>
                <c:pt idx="279">
                  <c:v>2.4120838260000001E+20</c:v>
                </c:pt>
                <c:pt idx="280">
                  <c:v>2.4211838260000001E+20</c:v>
                </c:pt>
                <c:pt idx="281">
                  <c:v>2.4316838260000001E+20</c:v>
                </c:pt>
                <c:pt idx="282">
                  <c:v>2.4421838260000001E+20</c:v>
                </c:pt>
                <c:pt idx="283">
                  <c:v>2.4517338260000001E+20</c:v>
                </c:pt>
                <c:pt idx="284">
                  <c:v>2.4626338260000001E+20</c:v>
                </c:pt>
                <c:pt idx="285">
                  <c:v>2.4709338260000001E+20</c:v>
                </c:pt>
                <c:pt idx="286">
                  <c:v>2.4810338260000001E+20</c:v>
                </c:pt>
                <c:pt idx="287">
                  <c:v>2.4920338260000001E+20</c:v>
                </c:pt>
                <c:pt idx="288">
                  <c:v>2.5029338260000001E+20</c:v>
                </c:pt>
                <c:pt idx="289">
                  <c:v>2.5138338260000001E+20</c:v>
                </c:pt>
                <c:pt idx="290">
                  <c:v>2.5248338260000001E+20</c:v>
                </c:pt>
                <c:pt idx="291">
                  <c:v>2.5349338260000001E+20</c:v>
                </c:pt>
                <c:pt idx="292">
                  <c:v>2.5456338260000001E+20</c:v>
                </c:pt>
                <c:pt idx="293">
                  <c:v>2.5528638260000001E+20</c:v>
                </c:pt>
                <c:pt idx="294">
                  <c:v>2.5635638260000001E+20</c:v>
                </c:pt>
                <c:pt idx="295">
                  <c:v>2.5748638260000001E+20</c:v>
                </c:pt>
                <c:pt idx="296">
                  <c:v>2.5843138260000001E+20</c:v>
                </c:pt>
                <c:pt idx="297">
                  <c:v>2.5946138260000001E+20</c:v>
                </c:pt>
                <c:pt idx="298">
                  <c:v>2.6050138260000001E+20</c:v>
                </c:pt>
                <c:pt idx="299">
                  <c:v>2.6153138260000001E+20</c:v>
                </c:pt>
                <c:pt idx="300">
                  <c:v>2.6259138260000001E+20</c:v>
                </c:pt>
                <c:pt idx="301">
                  <c:v>2.6347738260000001E+20</c:v>
                </c:pt>
                <c:pt idx="302">
                  <c:v>2.6455738260000001E+20</c:v>
                </c:pt>
                <c:pt idx="303">
                  <c:v>2.6564738260000001E+20</c:v>
                </c:pt>
                <c:pt idx="304">
                  <c:v>2.6658038260000001E+20</c:v>
                </c:pt>
                <c:pt idx="305">
                  <c:v>2.6724638260000001E+20</c:v>
                </c:pt>
                <c:pt idx="306">
                  <c:v>2.6779338260000001E+20</c:v>
                </c:pt>
                <c:pt idx="307">
                  <c:v>2.6871338260000001E+20</c:v>
                </c:pt>
                <c:pt idx="308">
                  <c:v>2.6972338260000001E+20</c:v>
                </c:pt>
                <c:pt idx="309">
                  <c:v>2.7077338260000001E+20</c:v>
                </c:pt>
                <c:pt idx="310">
                  <c:v>2.7183338260000001E+20</c:v>
                </c:pt>
                <c:pt idx="311">
                  <c:v>2.7261338260000001E+20</c:v>
                </c:pt>
                <c:pt idx="312">
                  <c:v>2.7369338260000001E+20</c:v>
                </c:pt>
                <c:pt idx="313">
                  <c:v>2.7469138260000001E+20</c:v>
                </c:pt>
                <c:pt idx="314">
                  <c:v>2.7590138260000001E+20</c:v>
                </c:pt>
                <c:pt idx="315">
                  <c:v>2.7702138260000001E+20</c:v>
                </c:pt>
                <c:pt idx="316">
                  <c:v>2.7818138260000001E+20</c:v>
                </c:pt>
                <c:pt idx="317">
                  <c:v>2.7936138260000001E+20</c:v>
                </c:pt>
                <c:pt idx="318">
                  <c:v>2.8050138260000001E+20</c:v>
                </c:pt>
                <c:pt idx="319">
                  <c:v>2.8069038260000001E+20</c:v>
                </c:pt>
                <c:pt idx="320">
                  <c:v>2.8069038260000001E+20</c:v>
                </c:pt>
                <c:pt idx="321">
                  <c:v>2.8111838260000001E+20</c:v>
                </c:pt>
                <c:pt idx="322">
                  <c:v>2.8218838260000001E+20</c:v>
                </c:pt>
                <c:pt idx="323">
                  <c:v>2.8311738260000001E+20</c:v>
                </c:pt>
                <c:pt idx="324">
                  <c:v>2.8379038260000001E+20</c:v>
                </c:pt>
                <c:pt idx="325">
                  <c:v>2.8466638260000001E+20</c:v>
                </c:pt>
                <c:pt idx="326">
                  <c:v>2.8466638260000001E+20</c:v>
                </c:pt>
                <c:pt idx="327">
                  <c:v>2.8466638260000001E+20</c:v>
                </c:pt>
                <c:pt idx="328">
                  <c:v>2.8512638260000001E+20</c:v>
                </c:pt>
                <c:pt idx="329">
                  <c:v>2.8617638260000001E+20</c:v>
                </c:pt>
                <c:pt idx="330">
                  <c:v>2.8740638260000001E+20</c:v>
                </c:pt>
                <c:pt idx="331">
                  <c:v>2.8845638260000001E+20</c:v>
                </c:pt>
                <c:pt idx="332">
                  <c:v>2.8953638260000001E+20</c:v>
                </c:pt>
                <c:pt idx="333">
                  <c:v>2.9086638260000001E+20</c:v>
                </c:pt>
                <c:pt idx="334">
                  <c:v>2.9218638260000001E+20</c:v>
                </c:pt>
                <c:pt idx="335">
                  <c:v>2.9340638260000001E+20</c:v>
                </c:pt>
                <c:pt idx="336">
                  <c:v>2.9474638260000001E+20</c:v>
                </c:pt>
                <c:pt idx="337">
                  <c:v>2.9609638260000005E+20</c:v>
                </c:pt>
                <c:pt idx="338">
                  <c:v>2.9739638260000005E+20</c:v>
                </c:pt>
                <c:pt idx="339">
                  <c:v>2.9875638260000005E+20</c:v>
                </c:pt>
                <c:pt idx="340">
                  <c:v>2.9989638260000005E+20</c:v>
                </c:pt>
                <c:pt idx="341">
                  <c:v>3.0129638260000005E+20</c:v>
                </c:pt>
                <c:pt idx="342">
                  <c:v>3.0228338260000008E+20</c:v>
                </c:pt>
                <c:pt idx="343">
                  <c:v>3.0361338260000008E+20</c:v>
                </c:pt>
                <c:pt idx="344">
                  <c:v>3.0496338260000008E+20</c:v>
                </c:pt>
                <c:pt idx="345">
                  <c:v>3.0626338260000008E+20</c:v>
                </c:pt>
                <c:pt idx="346">
                  <c:v>3.0760338260000008E+20</c:v>
                </c:pt>
                <c:pt idx="347">
                  <c:v>3.0885338260000008E+20</c:v>
                </c:pt>
                <c:pt idx="348">
                  <c:v>3.1019338260000008E+20</c:v>
                </c:pt>
                <c:pt idx="349">
                  <c:v>3.1058438260000005E+20</c:v>
                </c:pt>
                <c:pt idx="350">
                  <c:v>3.1114738260000008E+20</c:v>
                </c:pt>
                <c:pt idx="351">
                  <c:v>3.1227738260000008E+20</c:v>
                </c:pt>
                <c:pt idx="352">
                  <c:v>3.1363738260000008E+20</c:v>
                </c:pt>
                <c:pt idx="353">
                  <c:v>3.1470738260000008E+20</c:v>
                </c:pt>
                <c:pt idx="354">
                  <c:v>3.1603738260000008E+20</c:v>
                </c:pt>
                <c:pt idx="355">
                  <c:v>3.1742738260000008E+20</c:v>
                </c:pt>
                <c:pt idx="356">
                  <c:v>3.1873738260000008E+20</c:v>
                </c:pt>
                <c:pt idx="357">
                  <c:v>3.1985738260000008E+20</c:v>
                </c:pt>
                <c:pt idx="358">
                  <c:v>3.2095738260000008E+20</c:v>
                </c:pt>
                <c:pt idx="359">
                  <c:v>3.2203738260000008E+20</c:v>
                </c:pt>
                <c:pt idx="360">
                  <c:v>3.2306738260000008E+20</c:v>
                </c:pt>
                <c:pt idx="361">
                  <c:v>3.2394938260000008E+20</c:v>
                </c:pt>
                <c:pt idx="362">
                  <c:v>3.2493238260000005E+20</c:v>
                </c:pt>
                <c:pt idx="363">
                  <c:v>3.2593238260000005E+20</c:v>
                </c:pt>
                <c:pt idx="364">
                  <c:v>3.2608938260000001E+20</c:v>
                </c:pt>
                <c:pt idx="365">
                  <c:v>3.2609998259999998E+20</c:v>
                </c:pt>
                <c:pt idx="366">
                  <c:v>3.2670498259999995E+20</c:v>
                </c:pt>
                <c:pt idx="367">
                  <c:v>3.2762498259999995E+20</c:v>
                </c:pt>
                <c:pt idx="368">
                  <c:v>3.2852498259999995E+20</c:v>
                </c:pt>
                <c:pt idx="369">
                  <c:v>3.2956498259999995E+20</c:v>
                </c:pt>
                <c:pt idx="370">
                  <c:v>3.3062498259999995E+20</c:v>
                </c:pt>
                <c:pt idx="371">
                  <c:v>3.3150998259999991E+20</c:v>
                </c:pt>
                <c:pt idx="372">
                  <c:v>3.3208398259999991E+20</c:v>
                </c:pt>
                <c:pt idx="373">
                  <c:v>3.3263698259999995E+20</c:v>
                </c:pt>
                <c:pt idx="374">
                  <c:v>3.3326498259999995E+20</c:v>
                </c:pt>
                <c:pt idx="375">
                  <c:v>3.3417698259999995E+20</c:v>
                </c:pt>
                <c:pt idx="376">
                  <c:v>3.3442198259999991E+20</c:v>
                </c:pt>
                <c:pt idx="377">
                  <c:v>3.3452698259999988E+20</c:v>
                </c:pt>
                <c:pt idx="378">
                  <c:v>3.3524798259999985E+20</c:v>
                </c:pt>
                <c:pt idx="379">
                  <c:v>3.3614998259999985E+20</c:v>
                </c:pt>
                <c:pt idx="380">
                  <c:v>3.3719998259999985E+20</c:v>
                </c:pt>
                <c:pt idx="381">
                  <c:v>3.3825998259999985E+20</c:v>
                </c:pt>
                <c:pt idx="382">
                  <c:v>3.3932998259999985E+20</c:v>
                </c:pt>
                <c:pt idx="383">
                  <c:v>3.4007098259999988E+20</c:v>
                </c:pt>
                <c:pt idx="384">
                  <c:v>3.4093598259999985E+20</c:v>
                </c:pt>
                <c:pt idx="385">
                  <c:v>3.4187598259999985E+20</c:v>
                </c:pt>
                <c:pt idx="386">
                  <c:v>3.4299598259999985E+20</c:v>
                </c:pt>
                <c:pt idx="387">
                  <c:v>3.4411598259999985E+20</c:v>
                </c:pt>
                <c:pt idx="388">
                  <c:v>3.4526598259999985E+20</c:v>
                </c:pt>
                <c:pt idx="389">
                  <c:v>3.4560998259999985E+20</c:v>
                </c:pt>
                <c:pt idx="390">
                  <c:v>3.4649398259999985E+20</c:v>
                </c:pt>
                <c:pt idx="391">
                  <c:v>3.4756398259999985E+20</c:v>
                </c:pt>
                <c:pt idx="392">
                  <c:v>3.4875398259999985E+20</c:v>
                </c:pt>
                <c:pt idx="393">
                  <c:v>3.5010398259999985E+20</c:v>
                </c:pt>
                <c:pt idx="394">
                  <c:v>3.5152398259999985E+20</c:v>
                </c:pt>
                <c:pt idx="395">
                  <c:v>3.5273398259999985E+20</c:v>
                </c:pt>
                <c:pt idx="396">
                  <c:v>3.5394398259999985E+20</c:v>
                </c:pt>
                <c:pt idx="397">
                  <c:v>3.5519398259999985E+20</c:v>
                </c:pt>
                <c:pt idx="398">
                  <c:v>3.5655398259999985E+20</c:v>
                </c:pt>
                <c:pt idx="399">
                  <c:v>3.5796398259999985E+20</c:v>
                </c:pt>
                <c:pt idx="400">
                  <c:v>3.5937398259999985E+20</c:v>
                </c:pt>
                <c:pt idx="401">
                  <c:v>3.6060398259999985E+20</c:v>
                </c:pt>
                <c:pt idx="402">
                  <c:v>3.6194398259999985E+20</c:v>
                </c:pt>
                <c:pt idx="403">
                  <c:v>3.6320398259999985E+20</c:v>
                </c:pt>
                <c:pt idx="404">
                  <c:v>3.6352898259999982E+20</c:v>
                </c:pt>
                <c:pt idx="405">
                  <c:v>3.6468898259999982E+20</c:v>
                </c:pt>
                <c:pt idx="406">
                  <c:v>3.6607898259999982E+20</c:v>
                </c:pt>
                <c:pt idx="407">
                  <c:v>3.6743898259999982E+20</c:v>
                </c:pt>
                <c:pt idx="408">
                  <c:v>3.6883898259999982E+20</c:v>
                </c:pt>
                <c:pt idx="409">
                  <c:v>3.7021898259999982E+20</c:v>
                </c:pt>
                <c:pt idx="410">
                  <c:v>3.7103298259999982E+20</c:v>
                </c:pt>
                <c:pt idx="411">
                  <c:v>3.7240298259999982E+20</c:v>
                </c:pt>
                <c:pt idx="412">
                  <c:v>3.7380298259999982E+20</c:v>
                </c:pt>
                <c:pt idx="413">
                  <c:v>3.7520298259999982E+20</c:v>
                </c:pt>
                <c:pt idx="414">
                  <c:v>3.7630298259999982E+20</c:v>
                </c:pt>
                <c:pt idx="415">
                  <c:v>3.7765298259999982E+20</c:v>
                </c:pt>
                <c:pt idx="416">
                  <c:v>3.7901298259999982E+20</c:v>
                </c:pt>
                <c:pt idx="417">
                  <c:v>3.8033298259999982E+20</c:v>
                </c:pt>
                <c:pt idx="418">
                  <c:v>3.8172298259999982E+20</c:v>
                </c:pt>
                <c:pt idx="419">
                  <c:v>3.8306298259999982E+20</c:v>
                </c:pt>
                <c:pt idx="420">
                  <c:v>3.8438298259999982E+20</c:v>
                </c:pt>
                <c:pt idx="421">
                  <c:v>3.8578298259999982E+20</c:v>
                </c:pt>
                <c:pt idx="422">
                  <c:v>3.8718298259999982E+20</c:v>
                </c:pt>
                <c:pt idx="423">
                  <c:v>3.8850298259999982E+20</c:v>
                </c:pt>
                <c:pt idx="424">
                  <c:v>3.8980298259999982E+20</c:v>
                </c:pt>
                <c:pt idx="425">
                  <c:v>3.9112298259999982E+20</c:v>
                </c:pt>
                <c:pt idx="426">
                  <c:v>3.9248298259999982E+20</c:v>
                </c:pt>
                <c:pt idx="427">
                  <c:v>3.9385298259999982E+20</c:v>
                </c:pt>
                <c:pt idx="428">
                  <c:v>3.9520298259999982E+20</c:v>
                </c:pt>
                <c:pt idx="429">
                  <c:v>3.9605398259999978E+20</c:v>
                </c:pt>
                <c:pt idx="430">
                  <c:v>3.9740398259999978E+20</c:v>
                </c:pt>
                <c:pt idx="431">
                  <c:v>3.9862398259999978E+20</c:v>
                </c:pt>
                <c:pt idx="432">
                  <c:v>3.9976398259999978E+20</c:v>
                </c:pt>
                <c:pt idx="433">
                  <c:v>4.0115398259999978E+20</c:v>
                </c:pt>
                <c:pt idx="434">
                  <c:v>4.0257398259999978E+20</c:v>
                </c:pt>
                <c:pt idx="435">
                  <c:v>4.0379398259999978E+20</c:v>
                </c:pt>
                <c:pt idx="436">
                  <c:v>4.0507398259999978E+20</c:v>
                </c:pt>
                <c:pt idx="437">
                  <c:v>4.0641398259999978E+20</c:v>
                </c:pt>
                <c:pt idx="438">
                  <c:v>4.0777398259999978E+20</c:v>
                </c:pt>
                <c:pt idx="439">
                  <c:v>4.0903398259999978E+20</c:v>
                </c:pt>
                <c:pt idx="440">
                  <c:v>4.1034398259999978E+20</c:v>
                </c:pt>
                <c:pt idx="441">
                  <c:v>4.1172398259999978E+20</c:v>
                </c:pt>
                <c:pt idx="442">
                  <c:v>4.1309398259999978E+20</c:v>
                </c:pt>
                <c:pt idx="443">
                  <c:v>4.1446398259999978E+20</c:v>
                </c:pt>
                <c:pt idx="444">
                  <c:v>4.1579398259999978E+20</c:v>
                </c:pt>
                <c:pt idx="445">
                  <c:v>4.1707398259999978E+20</c:v>
                </c:pt>
                <c:pt idx="446">
                  <c:v>4.1844398259999978E+20</c:v>
                </c:pt>
                <c:pt idx="447">
                  <c:v>4.1872498259999982E+20</c:v>
                </c:pt>
                <c:pt idx="448">
                  <c:v>4.1872498259999982E+20</c:v>
                </c:pt>
                <c:pt idx="449">
                  <c:v>4.1872498259999982E+20</c:v>
                </c:pt>
                <c:pt idx="450">
                  <c:v>4.1872498259999982E+20</c:v>
                </c:pt>
                <c:pt idx="451">
                  <c:v>4.1872498259999982E+20</c:v>
                </c:pt>
                <c:pt idx="452">
                  <c:v>4.1872498259999982E+20</c:v>
                </c:pt>
                <c:pt idx="453">
                  <c:v>4.1872498259999982E+20</c:v>
                </c:pt>
                <c:pt idx="454">
                  <c:v>4.1872498259999982E+20</c:v>
                </c:pt>
                <c:pt idx="455">
                  <c:v>4.1872498728999984E+20</c:v>
                </c:pt>
                <c:pt idx="456">
                  <c:v>4.1872499426999986E+20</c:v>
                </c:pt>
                <c:pt idx="457">
                  <c:v>4.1894199426999989E+20</c:v>
                </c:pt>
                <c:pt idx="458">
                  <c:v>4.1996199426999989E+20</c:v>
                </c:pt>
                <c:pt idx="459">
                  <c:v>4.2123199426999989E+20</c:v>
                </c:pt>
                <c:pt idx="460">
                  <c:v>4.2250199426999989E+20</c:v>
                </c:pt>
                <c:pt idx="461">
                  <c:v>4.2369199426999989E+20</c:v>
                </c:pt>
                <c:pt idx="462">
                  <c:v>4.2501199426999989E+20</c:v>
                </c:pt>
                <c:pt idx="463">
                  <c:v>4.2632199426999989E+20</c:v>
                </c:pt>
                <c:pt idx="464">
                  <c:v>4.2767199426999989E+20</c:v>
                </c:pt>
                <c:pt idx="465">
                  <c:v>4.2881199426999989E+20</c:v>
                </c:pt>
                <c:pt idx="466">
                  <c:v>4.3009199426999989E+20</c:v>
                </c:pt>
                <c:pt idx="467">
                  <c:v>4.3130199426999989E+20</c:v>
                </c:pt>
                <c:pt idx="468">
                  <c:v>4.3236199426999989E+20</c:v>
                </c:pt>
                <c:pt idx="469">
                  <c:v>4.3269699426999992E+20</c:v>
                </c:pt>
                <c:pt idx="470">
                  <c:v>4.3391699426999992E+20</c:v>
                </c:pt>
                <c:pt idx="471">
                  <c:v>4.3489299426999992E+20</c:v>
                </c:pt>
                <c:pt idx="472">
                  <c:v>4.3596299426999992E+20</c:v>
                </c:pt>
                <c:pt idx="473">
                  <c:v>4.3726299426999992E+20</c:v>
                </c:pt>
                <c:pt idx="474">
                  <c:v>4.3828299426999992E+20</c:v>
                </c:pt>
                <c:pt idx="475">
                  <c:v>4.3946299426999992E+20</c:v>
                </c:pt>
                <c:pt idx="476">
                  <c:v>4.4072299426999992E+20</c:v>
                </c:pt>
                <c:pt idx="477">
                  <c:v>4.4184299426999992E+20</c:v>
                </c:pt>
                <c:pt idx="478">
                  <c:v>4.4302299426999992E+20</c:v>
                </c:pt>
                <c:pt idx="479">
                  <c:v>4.4408299426999992E+20</c:v>
                </c:pt>
                <c:pt idx="480">
                  <c:v>4.4512299426999992E+20</c:v>
                </c:pt>
                <c:pt idx="481">
                  <c:v>4.4628299426999992E+20</c:v>
                </c:pt>
                <c:pt idx="482">
                  <c:v>4.4665799426999989E+20</c:v>
                </c:pt>
                <c:pt idx="483">
                  <c:v>4.4786799426999989E+20</c:v>
                </c:pt>
                <c:pt idx="484">
                  <c:v>4.4911799426999989E+20</c:v>
                </c:pt>
                <c:pt idx="485">
                  <c:v>4.5036799426999989E+20</c:v>
                </c:pt>
                <c:pt idx="486">
                  <c:v>4.5167799426999989E+20</c:v>
                </c:pt>
                <c:pt idx="487">
                  <c:v>4.5293799426999989E+20</c:v>
                </c:pt>
                <c:pt idx="488">
                  <c:v>4.5419799426999989E+20</c:v>
                </c:pt>
                <c:pt idx="489">
                  <c:v>4.5543799426999989E+20</c:v>
                </c:pt>
                <c:pt idx="490">
                  <c:v>4.5687799426999989E+20</c:v>
                </c:pt>
                <c:pt idx="491">
                  <c:v>4.5811799426999989E+20</c:v>
                </c:pt>
                <c:pt idx="492">
                  <c:v>4.5951799426999989E+20</c:v>
                </c:pt>
                <c:pt idx="493">
                  <c:v>4.6081799426999989E+20</c:v>
                </c:pt>
                <c:pt idx="494">
                  <c:v>4.6219799426999989E+20</c:v>
                </c:pt>
                <c:pt idx="495">
                  <c:v>4.6252599426999989E+20</c:v>
                </c:pt>
                <c:pt idx="496">
                  <c:v>4.6349999426999989E+20</c:v>
                </c:pt>
                <c:pt idx="497">
                  <c:v>4.6493999426999989E+20</c:v>
                </c:pt>
                <c:pt idx="498">
                  <c:v>4.6632999426999989E+20</c:v>
                </c:pt>
                <c:pt idx="499">
                  <c:v>4.6776999426999989E+20</c:v>
                </c:pt>
                <c:pt idx="500">
                  <c:v>4.6928999426999989E+20</c:v>
                </c:pt>
                <c:pt idx="501">
                  <c:v>4.7080999426999989E+20</c:v>
                </c:pt>
                <c:pt idx="502">
                  <c:v>4.7206999426999989E+20</c:v>
                </c:pt>
                <c:pt idx="503">
                  <c:v>4.7338999426999989E+20</c:v>
                </c:pt>
                <c:pt idx="504">
                  <c:v>4.7485999426999989E+20</c:v>
                </c:pt>
                <c:pt idx="505">
                  <c:v>4.7632999426999989E+20</c:v>
                </c:pt>
                <c:pt idx="506">
                  <c:v>4.7800999426999989E+20</c:v>
                </c:pt>
                <c:pt idx="507">
                  <c:v>4.7966999426999989E+20</c:v>
                </c:pt>
                <c:pt idx="508">
                  <c:v>4.8107999426999989E+20</c:v>
                </c:pt>
                <c:pt idx="509">
                  <c:v>4.8264999426999989E+20</c:v>
                </c:pt>
                <c:pt idx="510">
                  <c:v>4.8345899426999986E+20</c:v>
                </c:pt>
                <c:pt idx="511">
                  <c:v>4.8492899426999986E+20</c:v>
                </c:pt>
                <c:pt idx="512">
                  <c:v>4.8651899426999986E+20</c:v>
                </c:pt>
                <c:pt idx="513">
                  <c:v>4.8788899426999986E+20</c:v>
                </c:pt>
                <c:pt idx="514">
                  <c:v>4.8931899426999986E+20</c:v>
                </c:pt>
                <c:pt idx="515">
                  <c:v>4.9078899426999986E+20</c:v>
                </c:pt>
                <c:pt idx="516">
                  <c:v>4.9232899426999986E+20</c:v>
                </c:pt>
                <c:pt idx="517">
                  <c:v>4.9393899426999986E+20</c:v>
                </c:pt>
                <c:pt idx="518">
                  <c:v>4.9564899426999986E+20</c:v>
                </c:pt>
                <c:pt idx="519">
                  <c:v>4.9743899426999986E+20</c:v>
                </c:pt>
                <c:pt idx="520">
                  <c:v>4.9903899426999986E+20</c:v>
                </c:pt>
                <c:pt idx="521">
                  <c:v>5.0066899426999986E+20</c:v>
                </c:pt>
                <c:pt idx="522">
                  <c:v>5.0145099426999986E+20</c:v>
                </c:pt>
                <c:pt idx="523">
                  <c:v>5.0313099426999986E+20</c:v>
                </c:pt>
                <c:pt idx="524">
                  <c:v>5.0450099426999986E+20</c:v>
                </c:pt>
                <c:pt idx="525">
                  <c:v>5.0617099426999986E+20</c:v>
                </c:pt>
                <c:pt idx="526">
                  <c:v>5.0792099426999986E+20</c:v>
                </c:pt>
                <c:pt idx="527">
                  <c:v>5.0967099426999986E+20</c:v>
                </c:pt>
                <c:pt idx="528">
                  <c:v>5.1140099426999986E+20</c:v>
                </c:pt>
                <c:pt idx="529">
                  <c:v>5.1317099426999986E+20</c:v>
                </c:pt>
                <c:pt idx="530">
                  <c:v>5.1490099426999986E+20</c:v>
                </c:pt>
                <c:pt idx="531">
                  <c:v>5.1623099426999986E+20</c:v>
                </c:pt>
                <c:pt idx="532">
                  <c:v>5.1793099426999986E+20</c:v>
                </c:pt>
                <c:pt idx="533">
                  <c:v>5.1928099426999986E+20</c:v>
                </c:pt>
                <c:pt idx="534">
                  <c:v>5.2057099426999986E+20</c:v>
                </c:pt>
                <c:pt idx="535">
                  <c:v>5.2241099426999986E+20</c:v>
                </c:pt>
                <c:pt idx="536">
                  <c:v>5.2413099426999986E+20</c:v>
                </c:pt>
                <c:pt idx="537">
                  <c:v>5.2603099426999986E+20</c:v>
                </c:pt>
                <c:pt idx="538">
                  <c:v>5.2784099426999986E+20</c:v>
                </c:pt>
                <c:pt idx="539">
                  <c:v>5.2955099426999986E+20</c:v>
                </c:pt>
                <c:pt idx="540">
                  <c:v>5.3128099426999986E+20</c:v>
                </c:pt>
                <c:pt idx="541">
                  <c:v>5.3305099426999986E+20</c:v>
                </c:pt>
                <c:pt idx="542">
                  <c:v>5.3488099426999986E+20</c:v>
                </c:pt>
                <c:pt idx="543">
                  <c:v>5.3673099426999986E+20</c:v>
                </c:pt>
                <c:pt idx="544">
                  <c:v>5.3709899426999986E+20</c:v>
                </c:pt>
                <c:pt idx="545">
                  <c:v>5.3732599426999989E+20</c:v>
                </c:pt>
                <c:pt idx="546">
                  <c:v>5.3895599426999989E+20</c:v>
                </c:pt>
                <c:pt idx="547">
                  <c:v>5.4070599426999989E+20</c:v>
                </c:pt>
                <c:pt idx="548">
                  <c:v>5.4253599426999989E+20</c:v>
                </c:pt>
                <c:pt idx="549">
                  <c:v>5.4441599426999989E+20</c:v>
                </c:pt>
                <c:pt idx="550">
                  <c:v>5.4616599426999989E+20</c:v>
                </c:pt>
                <c:pt idx="551">
                  <c:v>5.4758599426999989E+20</c:v>
                </c:pt>
                <c:pt idx="552">
                  <c:v>5.4839399426999989E+20</c:v>
                </c:pt>
                <c:pt idx="553">
                  <c:v>5.5034399426999989E+20</c:v>
                </c:pt>
                <c:pt idx="554">
                  <c:v>5.5219399426999989E+20</c:v>
                </c:pt>
                <c:pt idx="555">
                  <c:v>5.5365399426999989E+20</c:v>
                </c:pt>
                <c:pt idx="556">
                  <c:v>5.5530399426999989E+20</c:v>
                </c:pt>
                <c:pt idx="557">
                  <c:v>5.5678399426999989E+20</c:v>
                </c:pt>
                <c:pt idx="558">
                  <c:v>5.5857399426999989E+20</c:v>
                </c:pt>
                <c:pt idx="559">
                  <c:v>5.6038399426999989E+20</c:v>
                </c:pt>
                <c:pt idx="560">
                  <c:v>5.6202399426999989E+20</c:v>
                </c:pt>
                <c:pt idx="561">
                  <c:v>5.6380399426999989E+20</c:v>
                </c:pt>
                <c:pt idx="562">
                  <c:v>5.6563399426999989E+20</c:v>
                </c:pt>
                <c:pt idx="563">
                  <c:v>5.6749399426999989E+20</c:v>
                </c:pt>
                <c:pt idx="564">
                  <c:v>5.6903399426999989E+20</c:v>
                </c:pt>
                <c:pt idx="565">
                  <c:v>5.6937699426999992E+20</c:v>
                </c:pt>
                <c:pt idx="566">
                  <c:v>5.6937699426999992E+20</c:v>
                </c:pt>
                <c:pt idx="567">
                  <c:v>5.7001299426999992E+20</c:v>
                </c:pt>
                <c:pt idx="568">
                  <c:v>5.7166299426999992E+20</c:v>
                </c:pt>
                <c:pt idx="569">
                  <c:v>5.7342299426999992E+20</c:v>
                </c:pt>
                <c:pt idx="570">
                  <c:v>5.7518299426999992E+20</c:v>
                </c:pt>
                <c:pt idx="571">
                  <c:v>5.7693299426999992E+20</c:v>
                </c:pt>
                <c:pt idx="572">
                  <c:v>5.7866299426999992E+20</c:v>
                </c:pt>
                <c:pt idx="573">
                  <c:v>5.7969299426999992E+20</c:v>
                </c:pt>
                <c:pt idx="574">
                  <c:v>5.8092299426999992E+20</c:v>
                </c:pt>
                <c:pt idx="575">
                  <c:v>5.8278299426999992E+20</c:v>
                </c:pt>
                <c:pt idx="576">
                  <c:v>5.8430299426999992E+20</c:v>
                </c:pt>
                <c:pt idx="577">
                  <c:v>5.8614299426999992E+20</c:v>
                </c:pt>
                <c:pt idx="578">
                  <c:v>5.8705899426999992E+20</c:v>
                </c:pt>
                <c:pt idx="579">
                  <c:v>5.8869899426999992E+20</c:v>
                </c:pt>
                <c:pt idx="580">
                  <c:v>5.9052899426999992E+20</c:v>
                </c:pt>
                <c:pt idx="581">
                  <c:v>5.9140699426999999E+20</c:v>
                </c:pt>
                <c:pt idx="582">
                  <c:v>5.9273699426999992E+20</c:v>
                </c:pt>
                <c:pt idx="583">
                  <c:v>5.9447699426999992E+20</c:v>
                </c:pt>
                <c:pt idx="584">
                  <c:v>5.9626699426999986E+20</c:v>
                </c:pt>
                <c:pt idx="585">
                  <c:v>5.9784699426999986E+20</c:v>
                </c:pt>
                <c:pt idx="586">
                  <c:v>5.9954699426999986E+20</c:v>
                </c:pt>
                <c:pt idx="587">
                  <c:v>6.0137699426999992E+20</c:v>
                </c:pt>
                <c:pt idx="588">
                  <c:v>6.0309699426999992E+20</c:v>
                </c:pt>
                <c:pt idx="589">
                  <c:v>6.0472699426999999E+20</c:v>
                </c:pt>
                <c:pt idx="590">
                  <c:v>6.0650699426999999E+20</c:v>
                </c:pt>
                <c:pt idx="591">
                  <c:v>6.0797699426999992E+20</c:v>
                </c:pt>
                <c:pt idx="592">
                  <c:v>6.0978699426999986E+20</c:v>
                </c:pt>
                <c:pt idx="593">
                  <c:v>6.1122699426999986E+20</c:v>
                </c:pt>
                <c:pt idx="594">
                  <c:v>6.1258699426999986E+20</c:v>
                </c:pt>
                <c:pt idx="595">
                  <c:v>6.1434699426999986E+20</c:v>
                </c:pt>
                <c:pt idx="596">
                  <c:v>6.1616699426999986E+20</c:v>
                </c:pt>
                <c:pt idx="597">
                  <c:v>6.1703799426999989E+20</c:v>
                </c:pt>
                <c:pt idx="598">
                  <c:v>6.1840799426999982E+20</c:v>
                </c:pt>
                <c:pt idx="599">
                  <c:v>6.2000799426999982E+20</c:v>
                </c:pt>
                <c:pt idx="600">
                  <c:v>6.2113799426999976E+20</c:v>
                </c:pt>
                <c:pt idx="601">
                  <c:v>6.2127799426999976E+20</c:v>
                </c:pt>
                <c:pt idx="602">
                  <c:v>6.2127806436999981E+20</c:v>
                </c:pt>
                <c:pt idx="603">
                  <c:v>6.2189206436999987E+20</c:v>
                </c:pt>
                <c:pt idx="604">
                  <c:v>6.2360206436999994E+20</c:v>
                </c:pt>
                <c:pt idx="605">
                  <c:v>6.2530206436999994E+20</c:v>
                </c:pt>
                <c:pt idx="606">
                  <c:v>6.2696206436999994E+20</c:v>
                </c:pt>
                <c:pt idx="607">
                  <c:v>6.2810206436999994E+20</c:v>
                </c:pt>
                <c:pt idx="608">
                  <c:v>6.2980206436999994E+20</c:v>
                </c:pt>
                <c:pt idx="609">
                  <c:v>6.3139206437E+20</c:v>
                </c:pt>
                <c:pt idx="610">
                  <c:v>6.3267206437E+20</c:v>
                </c:pt>
                <c:pt idx="611">
                  <c:v>6.3356006437E+20</c:v>
                </c:pt>
                <c:pt idx="612">
                  <c:v>6.3444406437E+20</c:v>
                </c:pt>
                <c:pt idx="613">
                  <c:v>6.3526906436999997E+20</c:v>
                </c:pt>
                <c:pt idx="614">
                  <c:v>6.3606706437000004E+20</c:v>
                </c:pt>
                <c:pt idx="615">
                  <c:v>6.3687406437000007E+20</c:v>
                </c:pt>
                <c:pt idx="616">
                  <c:v>6.3769406437000007E+20</c:v>
                </c:pt>
                <c:pt idx="617">
                  <c:v>6.3845106437000004E+20</c:v>
                </c:pt>
                <c:pt idx="618">
                  <c:v>6.3860806437E+20</c:v>
                </c:pt>
                <c:pt idx="619">
                  <c:v>6.3944606437000007E+20</c:v>
                </c:pt>
                <c:pt idx="620">
                  <c:v>6.4021006437000007E+20</c:v>
                </c:pt>
                <c:pt idx="621">
                  <c:v>6.4108206437000007E+20</c:v>
                </c:pt>
                <c:pt idx="622">
                  <c:v>6.4206306437000004E+20</c:v>
                </c:pt>
                <c:pt idx="623">
                  <c:v>6.4301006437000007E+20</c:v>
                </c:pt>
                <c:pt idx="624">
                  <c:v>6.434050643700001E+20</c:v>
                </c:pt>
                <c:pt idx="625">
                  <c:v>6.443050643700001E+20</c:v>
                </c:pt>
                <c:pt idx="626">
                  <c:v>6.453250643700001E+20</c:v>
                </c:pt>
                <c:pt idx="627">
                  <c:v>6.4641506437000017E+20</c:v>
                </c:pt>
                <c:pt idx="628">
                  <c:v>6.4729306437000023E+20</c:v>
                </c:pt>
                <c:pt idx="629">
                  <c:v>6.479300643700002E+20</c:v>
                </c:pt>
                <c:pt idx="630">
                  <c:v>6.4884306437000017E+20</c:v>
                </c:pt>
                <c:pt idx="631">
                  <c:v>6.498020643700002E+20</c:v>
                </c:pt>
                <c:pt idx="632">
                  <c:v>6.5060806437000027E+20</c:v>
                </c:pt>
                <c:pt idx="633">
                  <c:v>6.5098806437000027E+20</c:v>
                </c:pt>
                <c:pt idx="634">
                  <c:v>6.5187706437000023E+20</c:v>
                </c:pt>
                <c:pt idx="635">
                  <c:v>6.521660643700002E+20</c:v>
                </c:pt>
                <c:pt idx="636">
                  <c:v>6.5228406437000013E+20</c:v>
                </c:pt>
                <c:pt idx="637">
                  <c:v>6.529170643700001E+20</c:v>
                </c:pt>
                <c:pt idx="638">
                  <c:v>6.5334306437000017E+20</c:v>
                </c:pt>
                <c:pt idx="639">
                  <c:v>6.5417506437000017E+20</c:v>
                </c:pt>
                <c:pt idx="640">
                  <c:v>6.552250643700001E+20</c:v>
                </c:pt>
                <c:pt idx="641">
                  <c:v>6.5611906437000017E+20</c:v>
                </c:pt>
                <c:pt idx="642">
                  <c:v>6.5692006437000013E+20</c:v>
                </c:pt>
                <c:pt idx="643">
                  <c:v>6.5795006437000007E+20</c:v>
                </c:pt>
                <c:pt idx="644">
                  <c:v>6.5886306437000004E+20</c:v>
                </c:pt>
                <c:pt idx="645">
                  <c:v>6.601530643700001E+20</c:v>
                </c:pt>
                <c:pt idx="646">
                  <c:v>6.614330643700001E+20</c:v>
                </c:pt>
                <c:pt idx="647">
                  <c:v>6.626330643700001E+20</c:v>
                </c:pt>
                <c:pt idx="648">
                  <c:v>6.639330643700001E+20</c:v>
                </c:pt>
                <c:pt idx="649">
                  <c:v>6.6500306437000004E+20</c:v>
                </c:pt>
                <c:pt idx="650">
                  <c:v>6.6614306437000004E+20</c:v>
                </c:pt>
                <c:pt idx="651">
                  <c:v>6.675130643700001E+20</c:v>
                </c:pt>
                <c:pt idx="652">
                  <c:v>6.6886306437000017E+20</c:v>
                </c:pt>
                <c:pt idx="653">
                  <c:v>6.7024306437000017E+20</c:v>
                </c:pt>
                <c:pt idx="654">
                  <c:v>6.7165306437000023E+20</c:v>
                </c:pt>
                <c:pt idx="655">
                  <c:v>6.7305306437000023E+20</c:v>
                </c:pt>
                <c:pt idx="656">
                  <c:v>6.7445306437000023E+20</c:v>
                </c:pt>
                <c:pt idx="657">
                  <c:v>6.758430643700003E+20</c:v>
                </c:pt>
                <c:pt idx="658">
                  <c:v>6.767470643700003E+20</c:v>
                </c:pt>
                <c:pt idx="659">
                  <c:v>6.7809706437000036E+20</c:v>
                </c:pt>
                <c:pt idx="660">
                  <c:v>6.7940706437000043E+20</c:v>
                </c:pt>
                <c:pt idx="661">
                  <c:v>6.8075706437000049E+20</c:v>
                </c:pt>
                <c:pt idx="662">
                  <c:v>6.8212706437000043E+20</c:v>
                </c:pt>
                <c:pt idx="663">
                  <c:v>6.8347706437000049E+20</c:v>
                </c:pt>
                <c:pt idx="664">
                  <c:v>6.8463706437000049E+20</c:v>
                </c:pt>
                <c:pt idx="665">
                  <c:v>6.8499106437000043E+20</c:v>
                </c:pt>
                <c:pt idx="666">
                  <c:v>6.8611106437000043E+20</c:v>
                </c:pt>
                <c:pt idx="667">
                  <c:v>6.8741106437000043E+20</c:v>
                </c:pt>
                <c:pt idx="668">
                  <c:v>6.8868106437000036E+20</c:v>
                </c:pt>
                <c:pt idx="669">
                  <c:v>6.8984106437000036E+20</c:v>
                </c:pt>
                <c:pt idx="670">
                  <c:v>6.9076706437000043E+20</c:v>
                </c:pt>
                <c:pt idx="671">
                  <c:v>6.9214706437000043E+20</c:v>
                </c:pt>
                <c:pt idx="672">
                  <c:v>6.9334706437000043E+20</c:v>
                </c:pt>
                <c:pt idx="673">
                  <c:v>6.9479706437000049E+20</c:v>
                </c:pt>
                <c:pt idx="674">
                  <c:v>6.9625706437000049E+20</c:v>
                </c:pt>
                <c:pt idx="675">
                  <c:v>6.9767706437000049E+20</c:v>
                </c:pt>
                <c:pt idx="676">
                  <c:v>6.9920706437000043E+20</c:v>
                </c:pt>
                <c:pt idx="677">
                  <c:v>7.0065706437000036E+20</c:v>
                </c:pt>
                <c:pt idx="678">
                  <c:v>7.0199706437000036E+20</c:v>
                </c:pt>
                <c:pt idx="679">
                  <c:v>7.0339706437000036E+20</c:v>
                </c:pt>
                <c:pt idx="680">
                  <c:v>7.0483706437000036E+20</c:v>
                </c:pt>
                <c:pt idx="681">
                  <c:v>7.0621706437000036E+20</c:v>
                </c:pt>
                <c:pt idx="682">
                  <c:v>7.077870643700003E+20</c:v>
                </c:pt>
                <c:pt idx="683">
                  <c:v>7.0937706437000036E+20</c:v>
                </c:pt>
                <c:pt idx="684">
                  <c:v>7.109870643700003E+20</c:v>
                </c:pt>
                <c:pt idx="685">
                  <c:v>7.122070643700003E+20</c:v>
                </c:pt>
                <c:pt idx="686">
                  <c:v>7.1318806437000027E+20</c:v>
                </c:pt>
                <c:pt idx="687">
                  <c:v>7.1468806437000027E+20</c:v>
                </c:pt>
                <c:pt idx="688">
                  <c:v>7.161780643700002E+20</c:v>
                </c:pt>
                <c:pt idx="689">
                  <c:v>7.1752806437000027E+20</c:v>
                </c:pt>
                <c:pt idx="690">
                  <c:v>7.1899806437000033E+20</c:v>
                </c:pt>
                <c:pt idx="691">
                  <c:v>7.2051806437000033E+20</c:v>
                </c:pt>
                <c:pt idx="692">
                  <c:v>7.2196256437000038E+20</c:v>
                </c:pt>
                <c:pt idx="693">
                  <c:v>7.2353256437000045E+20</c:v>
                </c:pt>
                <c:pt idx="694">
                  <c:v>7.2516256437000051E+20</c:v>
                </c:pt>
                <c:pt idx="695">
                  <c:v>7.2657256437000045E+20</c:v>
                </c:pt>
                <c:pt idx="696">
                  <c:v>7.2820256437000051E+20</c:v>
                </c:pt>
                <c:pt idx="697">
                  <c:v>7.2972256437000051E+20</c:v>
                </c:pt>
                <c:pt idx="698">
                  <c:v>7.3089256437000045E+20</c:v>
                </c:pt>
                <c:pt idx="699">
                  <c:v>7.3238256437000038E+20</c:v>
                </c:pt>
                <c:pt idx="700">
                  <c:v>7.3367256437000031E+20</c:v>
                </c:pt>
                <c:pt idx="701">
                  <c:v>7.3455856437000038E+20</c:v>
                </c:pt>
                <c:pt idx="702">
                  <c:v>7.3504456437000045E+20</c:v>
                </c:pt>
                <c:pt idx="703">
                  <c:v>7.3671456437000051E+20</c:v>
                </c:pt>
                <c:pt idx="704">
                  <c:v>7.3847456437000051E+20</c:v>
                </c:pt>
                <c:pt idx="705">
                  <c:v>7.4017456437000051E+20</c:v>
                </c:pt>
                <c:pt idx="706">
                  <c:v>7.4198456437000058E+20</c:v>
                </c:pt>
                <c:pt idx="707">
                  <c:v>7.4368456437000058E+20</c:v>
                </c:pt>
                <c:pt idx="708">
                  <c:v>7.4517456437000064E+20</c:v>
                </c:pt>
                <c:pt idx="709">
                  <c:v>7.4658456437000058E+20</c:v>
                </c:pt>
                <c:pt idx="710">
                  <c:v>7.4827456437000051E+20</c:v>
                </c:pt>
                <c:pt idx="711">
                  <c:v>7.5006456437000058E+20</c:v>
                </c:pt>
                <c:pt idx="712">
                  <c:v>7.5162456437000058E+20</c:v>
                </c:pt>
                <c:pt idx="713">
                  <c:v>7.5333456437000064E+20</c:v>
                </c:pt>
                <c:pt idx="714">
                  <c:v>7.5516456437000071E+20</c:v>
                </c:pt>
                <c:pt idx="715">
                  <c:v>7.5671456437000077E+20</c:v>
                </c:pt>
                <c:pt idx="716">
                  <c:v>7.5829456437000077E+20</c:v>
                </c:pt>
                <c:pt idx="717">
                  <c:v>7.6014456437000084E+20</c:v>
                </c:pt>
                <c:pt idx="718">
                  <c:v>7.6204456437000084E+20</c:v>
                </c:pt>
                <c:pt idx="719">
                  <c:v>7.6384456437000084E+20</c:v>
                </c:pt>
                <c:pt idx="720">
                  <c:v>7.6430356437000087E+20</c:v>
                </c:pt>
                <c:pt idx="721">
                  <c:v>7.6430361057000083E+20</c:v>
                </c:pt>
                <c:pt idx="722">
                  <c:v>7.6500675057000081E+20</c:v>
                </c:pt>
                <c:pt idx="723">
                  <c:v>7.6677125057000086E+20</c:v>
                </c:pt>
                <c:pt idx="724">
                  <c:v>7.6892185057000083E+20</c:v>
                </c:pt>
                <c:pt idx="725">
                  <c:v>7.7122005057000086E+20</c:v>
                </c:pt>
                <c:pt idx="726">
                  <c:v>7.7343175057000091E+20</c:v>
                </c:pt>
                <c:pt idx="727">
                  <c:v>7.7565765057000086E+20</c:v>
                </c:pt>
                <c:pt idx="728">
                  <c:v>7.7788185057000083E+20</c:v>
                </c:pt>
                <c:pt idx="729">
                  <c:v>7.8015855057000084E+20</c:v>
                </c:pt>
                <c:pt idx="730">
                  <c:v>7.8222535057000078E+20</c:v>
                </c:pt>
                <c:pt idx="731">
                  <c:v>7.8460625057000076E+20</c:v>
                </c:pt>
                <c:pt idx="732">
                  <c:v>7.8686035057000081E+20</c:v>
                </c:pt>
                <c:pt idx="733">
                  <c:v>7.8890725057000086E+20</c:v>
                </c:pt>
                <c:pt idx="734">
                  <c:v>7.9086835057000081E+20</c:v>
                </c:pt>
                <c:pt idx="735">
                  <c:v>7.9287655057000078E+20</c:v>
                </c:pt>
                <c:pt idx="736">
                  <c:v>7.9481565057000079E+20</c:v>
                </c:pt>
                <c:pt idx="737">
                  <c:v>7.9563901057000079E+20</c:v>
                </c:pt>
                <c:pt idx="738">
                  <c:v>7.9802241057000076E+20</c:v>
                </c:pt>
                <c:pt idx="739">
                  <c:v>8.0047321057000083E+20</c:v>
                </c:pt>
                <c:pt idx="740">
                  <c:v>8.0230031057000084E+20</c:v>
                </c:pt>
                <c:pt idx="741">
                  <c:v>8.0265374057000088E+20</c:v>
                </c:pt>
                <c:pt idx="742">
                  <c:v>8.0427354057000092E+20</c:v>
                </c:pt>
                <c:pt idx="743">
                  <c:v>8.0637324057000097E+20</c:v>
                </c:pt>
                <c:pt idx="744">
                  <c:v>8.0830494057000101E+20</c:v>
                </c:pt>
                <c:pt idx="745">
                  <c:v>8.1048294057000095E+20</c:v>
                </c:pt>
                <c:pt idx="746">
                  <c:v>8.1267594057000092E+20</c:v>
                </c:pt>
                <c:pt idx="747">
                  <c:v>8.1480994057000085E+20</c:v>
                </c:pt>
                <c:pt idx="748">
                  <c:v>8.159376405700009E+20</c:v>
                </c:pt>
                <c:pt idx="749">
                  <c:v>8.1805664057000093E+20</c:v>
                </c:pt>
                <c:pt idx="750">
                  <c:v>8.2005104057000093E+20</c:v>
                </c:pt>
                <c:pt idx="751">
                  <c:v>8.2218234057000092E+20</c:v>
                </c:pt>
                <c:pt idx="752">
                  <c:v>8.2228127457000096E+20</c:v>
                </c:pt>
                <c:pt idx="753">
                  <c:v>8.2418137457000094E+20</c:v>
                </c:pt>
                <c:pt idx="754">
                  <c:v>8.2610957457000091E+20</c:v>
                </c:pt>
                <c:pt idx="755">
                  <c:v>8.2822837457000097E+20</c:v>
                </c:pt>
                <c:pt idx="756">
                  <c:v>8.3052077457000104E+20</c:v>
                </c:pt>
                <c:pt idx="757">
                  <c:v>8.3240877457000104E+20</c:v>
                </c:pt>
                <c:pt idx="758">
                  <c:v>8.3464537457000107E+20</c:v>
                </c:pt>
                <c:pt idx="759">
                  <c:v>8.3693207457000102E+20</c:v>
                </c:pt>
                <c:pt idx="760">
                  <c:v>8.3913557457000097E+20</c:v>
                </c:pt>
                <c:pt idx="761">
                  <c:v>8.4139297457000101E+20</c:v>
                </c:pt>
                <c:pt idx="762">
                  <c:v>8.4348677457000097E+20</c:v>
                </c:pt>
                <c:pt idx="763">
                  <c:v>8.4560917457000097E+20</c:v>
                </c:pt>
                <c:pt idx="764">
                  <c:v>8.4748587457000099E+20</c:v>
                </c:pt>
                <c:pt idx="765">
                  <c:v>8.4961167457000096E+20</c:v>
                </c:pt>
                <c:pt idx="766">
                  <c:v>8.5196047457000096E+20</c:v>
                </c:pt>
                <c:pt idx="767">
                  <c:v>8.5424017457000101E+20</c:v>
                </c:pt>
                <c:pt idx="768">
                  <c:v>8.5646647457000102E+20</c:v>
                </c:pt>
                <c:pt idx="769">
                  <c:v>8.5857037457000104E+20</c:v>
                </c:pt>
                <c:pt idx="770">
                  <c:v>8.6083267457000106E+20</c:v>
                </c:pt>
                <c:pt idx="771">
                  <c:v>8.6293577457000107E+20</c:v>
                </c:pt>
                <c:pt idx="772">
                  <c:v>8.6481747457000106E+20</c:v>
                </c:pt>
                <c:pt idx="773">
                  <c:v>8.6697377457000101E+20</c:v>
                </c:pt>
                <c:pt idx="774">
                  <c:v>8.6929317457000097E+20</c:v>
                </c:pt>
                <c:pt idx="775">
                  <c:v>8.7158687457000096E+20</c:v>
                </c:pt>
                <c:pt idx="776">
                  <c:v>8.7379607457000089E+20</c:v>
                </c:pt>
                <c:pt idx="777">
                  <c:v>8.7518217457000094E+20</c:v>
                </c:pt>
                <c:pt idx="778">
                  <c:v>8.7733777457000088E+20</c:v>
                </c:pt>
                <c:pt idx="779">
                  <c:v>8.7940417457000088E+20</c:v>
                </c:pt>
                <c:pt idx="780">
                  <c:v>8.8166927457000083E+20</c:v>
                </c:pt>
                <c:pt idx="781">
                  <c:v>8.8398337457000088E+20</c:v>
                </c:pt>
                <c:pt idx="782">
                  <c:v>8.8629517457000091E+20</c:v>
                </c:pt>
                <c:pt idx="783">
                  <c:v>8.8861727457000096E+20</c:v>
                </c:pt>
                <c:pt idx="784">
                  <c:v>8.8953206457000093E+20</c:v>
                </c:pt>
                <c:pt idx="785">
                  <c:v>8.9168076457000095E+20</c:v>
                </c:pt>
                <c:pt idx="786">
                  <c:v>8.9388406457000093E+20</c:v>
                </c:pt>
                <c:pt idx="787">
                  <c:v>8.9608956457000095E+20</c:v>
                </c:pt>
                <c:pt idx="788">
                  <c:v>8.98266864570001E+20</c:v>
                </c:pt>
                <c:pt idx="789">
                  <c:v>9.00416464570001E+20</c:v>
                </c:pt>
                <c:pt idx="790">
                  <c:v>9.0270056457000098E+20</c:v>
                </c:pt>
                <c:pt idx="791">
                  <c:v>9.0502246457000093E+20</c:v>
                </c:pt>
                <c:pt idx="792">
                  <c:v>9.0732226457000097E+20</c:v>
                </c:pt>
                <c:pt idx="793">
                  <c:v>9.0953296457000092E+20</c:v>
                </c:pt>
                <c:pt idx="794">
                  <c:v>9.116490645700009E+20</c:v>
                </c:pt>
                <c:pt idx="795">
                  <c:v>9.1380396457000095E+20</c:v>
                </c:pt>
                <c:pt idx="796">
                  <c:v>9.1613056457000092E+20</c:v>
                </c:pt>
                <c:pt idx="797">
                  <c:v>9.1847036457000095E+20</c:v>
                </c:pt>
                <c:pt idx="798">
                  <c:v>9.2070716457000095E+20</c:v>
                </c:pt>
                <c:pt idx="799">
                  <c:v>9.229586645700009E+20</c:v>
                </c:pt>
                <c:pt idx="800">
                  <c:v>9.2447396457000088E+20</c:v>
                </c:pt>
                <c:pt idx="801">
                  <c:v>9.2587556457000088E+20</c:v>
                </c:pt>
                <c:pt idx="802">
                  <c:v>9.2683469457000091E+20</c:v>
                </c:pt>
                <c:pt idx="803">
                  <c:v>9.2804259457000092E+20</c:v>
                </c:pt>
                <c:pt idx="804">
                  <c:v>9.2927869457000091E+20</c:v>
                </c:pt>
                <c:pt idx="805">
                  <c:v>9.3060659457000092E+20</c:v>
                </c:pt>
                <c:pt idx="806">
                  <c:v>9.3194419457000092E+20</c:v>
                </c:pt>
                <c:pt idx="807">
                  <c:v>9.3320009457000094E+20</c:v>
                </c:pt>
                <c:pt idx="808">
                  <c:v>9.3453579457000099E+20</c:v>
                </c:pt>
                <c:pt idx="809">
                  <c:v>9.3585719457000102E+20</c:v>
                </c:pt>
                <c:pt idx="810">
                  <c:v>9.3718939457000099E+20</c:v>
                </c:pt>
                <c:pt idx="811">
                  <c:v>9.3851899457000099E+20</c:v>
                </c:pt>
                <c:pt idx="812">
                  <c:v>9.3989119457000096E+20</c:v>
                </c:pt>
                <c:pt idx="813">
                  <c:v>9.408220245700009E+20</c:v>
                </c:pt>
                <c:pt idx="814">
                  <c:v>9.4219602457000097E+20</c:v>
                </c:pt>
                <c:pt idx="815">
                  <c:v>9.4351682457000097E+20</c:v>
                </c:pt>
                <c:pt idx="816">
                  <c:v>9.446892245700009E+20</c:v>
                </c:pt>
                <c:pt idx="817">
                  <c:v>9.4596302457000087E+20</c:v>
                </c:pt>
                <c:pt idx="818">
                  <c:v>9.472788245700009E+20</c:v>
                </c:pt>
                <c:pt idx="819">
                  <c:v>9.4776342457000093E+20</c:v>
                </c:pt>
                <c:pt idx="820">
                  <c:v>9.4892662457000093E+20</c:v>
                </c:pt>
                <c:pt idx="821">
                  <c:v>9.5039152457000092E+20</c:v>
                </c:pt>
                <c:pt idx="822">
                  <c:v>9.5236212457000088E+20</c:v>
                </c:pt>
                <c:pt idx="823">
                  <c:v>9.5439232457000092E+20</c:v>
                </c:pt>
                <c:pt idx="824">
                  <c:v>9.5674862457000087E+20</c:v>
                </c:pt>
                <c:pt idx="825">
                  <c:v>9.5902372457000088E+20</c:v>
                </c:pt>
                <c:pt idx="826">
                  <c:v>9.612820245700009E+20</c:v>
                </c:pt>
                <c:pt idx="827">
                  <c:v>9.6353192457000085E+20</c:v>
                </c:pt>
                <c:pt idx="828">
                  <c:v>9.6555452457000082E+20</c:v>
                </c:pt>
                <c:pt idx="829">
                  <c:v>9.678738245700008E+20</c:v>
                </c:pt>
                <c:pt idx="830">
                  <c:v>9.6998482457000083E+20</c:v>
                </c:pt>
                <c:pt idx="831">
                  <c:v>9.7212452457000088E+20</c:v>
                </c:pt>
                <c:pt idx="832">
                  <c:v>9.7431102457000087E+20</c:v>
                </c:pt>
                <c:pt idx="833">
                  <c:v>9.7617052457000082E+20</c:v>
                </c:pt>
                <c:pt idx="834">
                  <c:v>9.7834402457000083E+20</c:v>
                </c:pt>
                <c:pt idx="835">
                  <c:v>9.800642245700008E+20</c:v>
                </c:pt>
                <c:pt idx="836">
                  <c:v>9.822770245700008E+20</c:v>
                </c:pt>
                <c:pt idx="837">
                  <c:v>9.8432682457000077E+20</c:v>
                </c:pt>
                <c:pt idx="838">
                  <c:v>9.8566762457000077E+20</c:v>
                </c:pt>
                <c:pt idx="839">
                  <c:v>9.8787892457000075E+20</c:v>
                </c:pt>
                <c:pt idx="840">
                  <c:v>9.900792245700007E+20</c:v>
                </c:pt>
                <c:pt idx="841">
                  <c:v>9.9232442457000064E+20</c:v>
                </c:pt>
                <c:pt idx="842">
                  <c:v>9.9444142457000061E+20</c:v>
                </c:pt>
                <c:pt idx="843">
                  <c:v>9.9638432457000065E+20</c:v>
                </c:pt>
                <c:pt idx="844">
                  <c:v>9.9780572457000069E+20</c:v>
                </c:pt>
                <c:pt idx="845">
                  <c:v>9.9852346457000064E+20</c:v>
                </c:pt>
                <c:pt idx="846">
                  <c:v>1.0004536645700007E+21</c:v>
                </c:pt>
                <c:pt idx="847">
                  <c:v>1.0027312645700007E+21</c:v>
                </c:pt>
                <c:pt idx="848">
                  <c:v>1.0049674645700006E+21</c:v>
                </c:pt>
                <c:pt idx="849">
                  <c:v>1.0072997645700006E+21</c:v>
                </c:pt>
                <c:pt idx="850">
                  <c:v>1.0095191645700006E+21</c:v>
                </c:pt>
                <c:pt idx="851">
                  <c:v>1.0117644645700006E+21</c:v>
                </c:pt>
                <c:pt idx="852">
                  <c:v>1.0139721645700007E+21</c:v>
                </c:pt>
                <c:pt idx="853">
                  <c:v>1.0161757645700006E+21</c:v>
                </c:pt>
                <c:pt idx="854">
                  <c:v>1.0181943645700006E+21</c:v>
                </c:pt>
                <c:pt idx="855">
                  <c:v>1.0204613645700006E+21</c:v>
                </c:pt>
                <c:pt idx="856">
                  <c:v>1.0228467645700006E+21</c:v>
                </c:pt>
                <c:pt idx="857">
                  <c:v>1.0251557645700006E+21</c:v>
                </c:pt>
                <c:pt idx="858">
                  <c:v>1.0273471645700006E+21</c:v>
                </c:pt>
                <c:pt idx="859">
                  <c:v>1.0291293645700006E+21</c:v>
                </c:pt>
                <c:pt idx="860">
                  <c:v>1.0314608645700005E+21</c:v>
                </c:pt>
                <c:pt idx="861">
                  <c:v>1.0337353645700005E+21</c:v>
                </c:pt>
                <c:pt idx="862">
                  <c:v>1.0361062645700006E+21</c:v>
                </c:pt>
                <c:pt idx="863">
                  <c:v>1.0385472645700005E+21</c:v>
                </c:pt>
                <c:pt idx="864">
                  <c:v>1.0407477645700006E+21</c:v>
                </c:pt>
                <c:pt idx="865">
                  <c:v>1.0431358645700006E+21</c:v>
                </c:pt>
                <c:pt idx="866">
                  <c:v>1.0454554645700005E+21</c:v>
                </c:pt>
                <c:pt idx="867">
                  <c:v>1.0478753645700005E+21</c:v>
                </c:pt>
                <c:pt idx="868">
                  <c:v>1.0478753645700005E+21</c:v>
                </c:pt>
                <c:pt idx="869">
                  <c:v>1.0478753645700005E+21</c:v>
                </c:pt>
                <c:pt idx="870">
                  <c:v>1.0478753645700005E+21</c:v>
                </c:pt>
                <c:pt idx="871">
                  <c:v>1.0478753645700005E+21</c:v>
                </c:pt>
                <c:pt idx="872">
                  <c:v>1.0478753645700005E+21</c:v>
                </c:pt>
                <c:pt idx="873">
                  <c:v>1.0478753645700005E+21</c:v>
                </c:pt>
                <c:pt idx="874">
                  <c:v>1.0478753645700005E+21</c:v>
                </c:pt>
                <c:pt idx="875">
                  <c:v>1.0478753645700005E+21</c:v>
                </c:pt>
                <c:pt idx="876">
                  <c:v>1.0478753645700005E+21</c:v>
                </c:pt>
                <c:pt idx="877">
                  <c:v>1.0478753645700005E+21</c:v>
                </c:pt>
                <c:pt idx="878">
                  <c:v>1.0478753645700005E+21</c:v>
                </c:pt>
                <c:pt idx="879">
                  <c:v>1.0478753645700005E+21</c:v>
                </c:pt>
                <c:pt idx="880">
                  <c:v>1.0478753645700005E+21</c:v>
                </c:pt>
                <c:pt idx="881">
                  <c:v>1.0478753645700005E+21</c:v>
                </c:pt>
                <c:pt idx="882">
                  <c:v>1.0478753645700005E+21</c:v>
                </c:pt>
                <c:pt idx="883">
                  <c:v>1.0478753645700005E+21</c:v>
                </c:pt>
                <c:pt idx="884">
                  <c:v>1.0478753645700005E+21</c:v>
                </c:pt>
                <c:pt idx="885">
                  <c:v>1.0478753645700005E+21</c:v>
                </c:pt>
                <c:pt idx="886">
                  <c:v>1.0478753645700005E+21</c:v>
                </c:pt>
                <c:pt idx="887">
                  <c:v>1.0478753645700005E+21</c:v>
                </c:pt>
                <c:pt idx="888">
                  <c:v>1.0478753645700005E+21</c:v>
                </c:pt>
                <c:pt idx="889">
                  <c:v>1.0478753645700005E+21</c:v>
                </c:pt>
                <c:pt idx="890">
                  <c:v>1.0478753645700005E+21</c:v>
                </c:pt>
                <c:pt idx="891">
                  <c:v>1.0478753645700005E+21</c:v>
                </c:pt>
                <c:pt idx="892">
                  <c:v>1.0478753645700005E+21</c:v>
                </c:pt>
                <c:pt idx="893">
                  <c:v>1.0478753645700005E+21</c:v>
                </c:pt>
                <c:pt idx="894">
                  <c:v>1.0478753645700005E+21</c:v>
                </c:pt>
                <c:pt idx="895">
                  <c:v>1.0478753645700005E+21</c:v>
                </c:pt>
                <c:pt idx="896">
                  <c:v>1.0478753645700005E+21</c:v>
                </c:pt>
                <c:pt idx="897">
                  <c:v>1.0478753645700005E+21</c:v>
                </c:pt>
                <c:pt idx="898">
                  <c:v>1.0478753645700005E+21</c:v>
                </c:pt>
                <c:pt idx="899">
                  <c:v>1.0487961645700005E+21</c:v>
                </c:pt>
                <c:pt idx="900">
                  <c:v>1.0501831645700006E+21</c:v>
                </c:pt>
                <c:pt idx="901">
                  <c:v>1.0516051645700005E+21</c:v>
                </c:pt>
                <c:pt idx="902">
                  <c:v>1.0530151645700004E+21</c:v>
                </c:pt>
                <c:pt idx="903">
                  <c:v>1.0541391645700004E+21</c:v>
                </c:pt>
                <c:pt idx="904">
                  <c:v>1.0551411645700005E+21</c:v>
                </c:pt>
                <c:pt idx="905">
                  <c:v>1.0567211645700005E+21</c:v>
                </c:pt>
                <c:pt idx="906">
                  <c:v>1.0583491645700005E+21</c:v>
                </c:pt>
                <c:pt idx="907">
                  <c:v>1.0597621645700005E+21</c:v>
                </c:pt>
                <c:pt idx="908">
                  <c:v>1.0611211645700005E+21</c:v>
                </c:pt>
                <c:pt idx="909">
                  <c:v>1.0628371645700005E+21</c:v>
                </c:pt>
                <c:pt idx="910">
                  <c:v>1.0644471645700004E+21</c:v>
                </c:pt>
                <c:pt idx="911">
                  <c:v>1.0661411645700005E+21</c:v>
                </c:pt>
                <c:pt idx="912">
                  <c:v>1.0677061645700005E+21</c:v>
                </c:pt>
                <c:pt idx="913">
                  <c:v>1.0692151645700004E+21</c:v>
                </c:pt>
                <c:pt idx="914">
                  <c:v>1.0694374645700004E+21</c:v>
                </c:pt>
                <c:pt idx="915">
                  <c:v>1.0707434645700005E+21</c:v>
                </c:pt>
                <c:pt idx="916">
                  <c:v>1.0722304645700005E+21</c:v>
                </c:pt>
                <c:pt idx="917">
                  <c:v>1.0740254645700006E+21</c:v>
                </c:pt>
                <c:pt idx="918">
                  <c:v>1.0757804645700006E+21</c:v>
                </c:pt>
                <c:pt idx="919">
                  <c:v>1.0761451645700006E+21</c:v>
                </c:pt>
                <c:pt idx="920">
                  <c:v>1.0764297645700007E+21</c:v>
                </c:pt>
                <c:pt idx="921">
                  <c:v>1.0776537645700007E+21</c:v>
                </c:pt>
                <c:pt idx="922">
                  <c:v>1.0793317645700007E+21</c:v>
                </c:pt>
                <c:pt idx="923">
                  <c:v>1.0810227645700008E+21</c:v>
                </c:pt>
                <c:pt idx="924">
                  <c:v>1.0828087645700007E+21</c:v>
                </c:pt>
                <c:pt idx="925">
                  <c:v>1.0846357645700007E+21</c:v>
                </c:pt>
                <c:pt idx="926">
                  <c:v>1.0864347645700008E+21</c:v>
                </c:pt>
                <c:pt idx="927">
                  <c:v>1.0883287645700007E+21</c:v>
                </c:pt>
                <c:pt idx="928">
                  <c:v>1.0901547645700006E+21</c:v>
                </c:pt>
                <c:pt idx="929">
                  <c:v>1.0923337645700007E+21</c:v>
                </c:pt>
                <c:pt idx="930">
                  <c:v>1.0945537645700007E+21</c:v>
                </c:pt>
                <c:pt idx="931">
                  <c:v>1.0966777645700007E+21</c:v>
                </c:pt>
                <c:pt idx="932">
                  <c:v>1.0988547645700006E+21</c:v>
                </c:pt>
                <c:pt idx="933">
                  <c:v>1.1010907645700006E+21</c:v>
                </c:pt>
                <c:pt idx="934">
                  <c:v>1.1033377645700007E+21</c:v>
                </c:pt>
                <c:pt idx="935">
                  <c:v>1.1056997645700007E+21</c:v>
                </c:pt>
                <c:pt idx="936">
                  <c:v>1.1079417645700007E+21</c:v>
                </c:pt>
                <c:pt idx="937">
                  <c:v>1.1100297645700007E+21</c:v>
                </c:pt>
                <c:pt idx="938">
                  <c:v>1.1118897645700007E+21</c:v>
                </c:pt>
                <c:pt idx="939">
                  <c:v>1.1138527645700007E+21</c:v>
                </c:pt>
                <c:pt idx="940">
                  <c:v>1.1155437645700007E+21</c:v>
                </c:pt>
                <c:pt idx="941">
                  <c:v>1.1181277645700007E+21</c:v>
                </c:pt>
                <c:pt idx="942">
                  <c:v>1.1206237645700007E+21</c:v>
                </c:pt>
                <c:pt idx="943">
                  <c:v>1.1230197645700007E+21</c:v>
                </c:pt>
                <c:pt idx="944">
                  <c:v>1.1256497645700008E+21</c:v>
                </c:pt>
                <c:pt idx="945">
                  <c:v>1.1283177645700008E+21</c:v>
                </c:pt>
                <c:pt idx="946">
                  <c:v>1.1307457645700008E+21</c:v>
                </c:pt>
                <c:pt idx="947">
                  <c:v>1.1333077645700007E+21</c:v>
                </c:pt>
                <c:pt idx="948">
                  <c:v>1.1360477645700007E+21</c:v>
                </c:pt>
                <c:pt idx="949">
                  <c:v>1.1387017645700007E+21</c:v>
                </c:pt>
                <c:pt idx="950">
                  <c:v>1.1406897645700007E+21</c:v>
                </c:pt>
                <c:pt idx="951">
                  <c:v>1.1434297645700007E+21</c:v>
                </c:pt>
                <c:pt idx="952">
                  <c:v>1.1447227645700006E+21</c:v>
                </c:pt>
                <c:pt idx="953">
                  <c:v>1.1450041645700007E+21</c:v>
                </c:pt>
                <c:pt idx="954">
                  <c:v>1.1452385645700007E+21</c:v>
                </c:pt>
                <c:pt idx="955">
                  <c:v>1.1473825645700007E+21</c:v>
                </c:pt>
                <c:pt idx="956">
                  <c:v>1.1498945645700007E+21</c:v>
                </c:pt>
                <c:pt idx="957">
                  <c:v>1.1525255645700007E+21</c:v>
                </c:pt>
                <c:pt idx="958">
                  <c:v>1.1550635645700006E+21</c:v>
                </c:pt>
                <c:pt idx="959">
                  <c:v>1.1577965645700006E+21</c:v>
                </c:pt>
                <c:pt idx="960">
                  <c:v>1.1588685645700006E+21</c:v>
                </c:pt>
                <c:pt idx="961">
                  <c:v>1.1608965645700006E+21</c:v>
                </c:pt>
                <c:pt idx="962">
                  <c:v>1.1626975645700006E+21</c:v>
                </c:pt>
                <c:pt idx="963">
                  <c:v>1.1651235645700005E+21</c:v>
                </c:pt>
                <c:pt idx="964">
                  <c:v>1.1675565645700005E+21</c:v>
                </c:pt>
                <c:pt idx="965">
                  <c:v>1.1698595645700005E+21</c:v>
                </c:pt>
                <c:pt idx="966">
                  <c:v>1.1724665645700005E+21</c:v>
                </c:pt>
                <c:pt idx="967">
                  <c:v>1.1749905645700005E+21</c:v>
                </c:pt>
                <c:pt idx="968">
                  <c:v>1.1778355645700005E+21</c:v>
                </c:pt>
                <c:pt idx="969">
                  <c:v>1.1805015645700004E+21</c:v>
                </c:pt>
                <c:pt idx="970">
                  <c:v>1.1832015645700003E+21</c:v>
                </c:pt>
                <c:pt idx="971">
                  <c:v>1.1860185645700004E+21</c:v>
                </c:pt>
                <c:pt idx="972">
                  <c:v>1.1887505645700005E+21</c:v>
                </c:pt>
                <c:pt idx="973">
                  <c:v>1.1914405645700005E+21</c:v>
                </c:pt>
                <c:pt idx="974">
                  <c:v>1.1931995645700004E+21</c:v>
                </c:pt>
                <c:pt idx="975">
                  <c:v>1.1956425645700004E+21</c:v>
                </c:pt>
                <c:pt idx="976">
                  <c:v>1.1982395645700004E+21</c:v>
                </c:pt>
                <c:pt idx="977">
                  <c:v>1.2009205645700005E+21</c:v>
                </c:pt>
                <c:pt idx="978">
                  <c:v>1.2037115645700004E+21</c:v>
                </c:pt>
                <c:pt idx="979">
                  <c:v>1.2064535645700004E+21</c:v>
                </c:pt>
                <c:pt idx="980">
                  <c:v>1.2089205645700005E+21</c:v>
                </c:pt>
                <c:pt idx="981">
                  <c:v>1.2106505645700004E+21</c:v>
                </c:pt>
                <c:pt idx="982">
                  <c:v>1.2132135645700004E+21</c:v>
                </c:pt>
                <c:pt idx="983">
                  <c:v>1.2158645645700005E+21</c:v>
                </c:pt>
                <c:pt idx="984">
                  <c:v>1.2187155645700005E+21</c:v>
                </c:pt>
                <c:pt idx="985">
                  <c:v>1.2209805645700006E+21</c:v>
                </c:pt>
                <c:pt idx="986">
                  <c:v>1.2237755645700006E+21</c:v>
                </c:pt>
                <c:pt idx="987">
                  <c:v>1.2264455645700007E+21</c:v>
                </c:pt>
                <c:pt idx="988">
                  <c:v>1.2291465645700007E+21</c:v>
                </c:pt>
                <c:pt idx="989">
                  <c:v>1.2309295645700006E+21</c:v>
                </c:pt>
                <c:pt idx="990">
                  <c:v>1.2331455645700006E+21</c:v>
                </c:pt>
                <c:pt idx="991">
                  <c:v>1.2349625645700007E+21</c:v>
                </c:pt>
                <c:pt idx="992">
                  <c:v>1.2376515645700008E+21</c:v>
                </c:pt>
                <c:pt idx="993">
                  <c:v>1.2400955645700006E+21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6-9E4A-B0D8-07DF6D8914E1}"/>
            </c:ext>
          </c:extLst>
        </c:ser>
        <c:ser>
          <c:idx val="3"/>
          <c:order val="1"/>
          <c:tx>
            <c:strRef>
              <c:f>live!$K$1</c:f>
              <c:strCache>
                <c:ptCount val="1"/>
                <c:pt idx="0">
                  <c:v>MINERvA                 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live!$K$2:$K$995</c:f>
              <c:numCache>
                <c:formatCode>0.000E+00</c:formatCode>
                <c:ptCount val="994"/>
                <c:pt idx="0">
                  <c:v>1.6E+17</c:v>
                </c:pt>
                <c:pt idx="1">
                  <c:v>6.24E+17</c:v>
                </c:pt>
                <c:pt idx="2">
                  <c:v>9.62E+17</c:v>
                </c:pt>
                <c:pt idx="3">
                  <c:v>1.439E+18</c:v>
                </c:pt>
                <c:pt idx="4">
                  <c:v>1.625E+18</c:v>
                </c:pt>
                <c:pt idx="5">
                  <c:v>2.159E+18</c:v>
                </c:pt>
                <c:pt idx="6">
                  <c:v>3.028E+18</c:v>
                </c:pt>
                <c:pt idx="7">
                  <c:v>3.768E+18</c:v>
                </c:pt>
                <c:pt idx="8">
                  <c:v>4.706E+18</c:v>
                </c:pt>
                <c:pt idx="9">
                  <c:v>5.511E+18</c:v>
                </c:pt>
                <c:pt idx="10">
                  <c:v>6.293E+18</c:v>
                </c:pt>
                <c:pt idx="11">
                  <c:v>6.958E+18</c:v>
                </c:pt>
                <c:pt idx="12">
                  <c:v>7.551E+18</c:v>
                </c:pt>
                <c:pt idx="13">
                  <c:v>7.813E+18</c:v>
                </c:pt>
                <c:pt idx="14">
                  <c:v>8.535E+18</c:v>
                </c:pt>
                <c:pt idx="15">
                  <c:v>9.345E+18</c:v>
                </c:pt>
                <c:pt idx="16">
                  <c:v>9.991E+18</c:v>
                </c:pt>
                <c:pt idx="17">
                  <c:v>1.0672E+19</c:v>
                </c:pt>
                <c:pt idx="18">
                  <c:v>1.1505E+19</c:v>
                </c:pt>
                <c:pt idx="19">
                  <c:v>1.2399E+19</c:v>
                </c:pt>
                <c:pt idx="20">
                  <c:v>1.3429E+19</c:v>
                </c:pt>
                <c:pt idx="21">
                  <c:v>1.4291E+19</c:v>
                </c:pt>
                <c:pt idx="22">
                  <c:v>1.5331E+19</c:v>
                </c:pt>
                <c:pt idx="23">
                  <c:v>1.6401E+19</c:v>
                </c:pt>
                <c:pt idx="24">
                  <c:v>1.7308E+19</c:v>
                </c:pt>
                <c:pt idx="25">
                  <c:v>1.83E+19</c:v>
                </c:pt>
                <c:pt idx="26">
                  <c:v>1.941E+19</c:v>
                </c:pt>
                <c:pt idx="27">
                  <c:v>2.0282E+19</c:v>
                </c:pt>
                <c:pt idx="28">
                  <c:v>2.1018E+19</c:v>
                </c:pt>
                <c:pt idx="29">
                  <c:v>2.1935E+19</c:v>
                </c:pt>
                <c:pt idx="30">
                  <c:v>2.293E+19</c:v>
                </c:pt>
                <c:pt idx="31">
                  <c:v>2.3789E+19</c:v>
                </c:pt>
                <c:pt idx="32">
                  <c:v>2.38153E+19</c:v>
                </c:pt>
                <c:pt idx="33">
                  <c:v>2.38153E+19</c:v>
                </c:pt>
                <c:pt idx="34">
                  <c:v>2.38153E+19</c:v>
                </c:pt>
                <c:pt idx="35">
                  <c:v>2.42203E+19</c:v>
                </c:pt>
                <c:pt idx="36">
                  <c:v>2.48573E+19</c:v>
                </c:pt>
                <c:pt idx="37">
                  <c:v>2.58673E+19</c:v>
                </c:pt>
                <c:pt idx="38">
                  <c:v>2.68593E+19</c:v>
                </c:pt>
                <c:pt idx="39">
                  <c:v>2.71213E+19</c:v>
                </c:pt>
                <c:pt idx="40">
                  <c:v>2.71882E+19</c:v>
                </c:pt>
                <c:pt idx="41">
                  <c:v>2.78612E+19</c:v>
                </c:pt>
                <c:pt idx="42">
                  <c:v>2.8846713E+19</c:v>
                </c:pt>
                <c:pt idx="43">
                  <c:v>2.9862193E+19</c:v>
                </c:pt>
                <c:pt idx="44">
                  <c:v>3.0794193E+19</c:v>
                </c:pt>
                <c:pt idx="45">
                  <c:v>3.1736193E+19</c:v>
                </c:pt>
                <c:pt idx="46">
                  <c:v>3.2766193E+19</c:v>
                </c:pt>
                <c:pt idx="47">
                  <c:v>3.3032193E+19</c:v>
                </c:pt>
                <c:pt idx="48">
                  <c:v>3.3072693E+19</c:v>
                </c:pt>
                <c:pt idx="49">
                  <c:v>3.4082693E+19</c:v>
                </c:pt>
                <c:pt idx="50">
                  <c:v>3.5262693E+19</c:v>
                </c:pt>
                <c:pt idx="51">
                  <c:v>3.6352693E+19</c:v>
                </c:pt>
                <c:pt idx="52">
                  <c:v>3.7512692999999996E+19</c:v>
                </c:pt>
                <c:pt idx="53">
                  <c:v>3.8139692999999996E+19</c:v>
                </c:pt>
                <c:pt idx="54">
                  <c:v>3.8428692999999996E+19</c:v>
                </c:pt>
                <c:pt idx="55">
                  <c:v>3.9201692999999996E+19</c:v>
                </c:pt>
                <c:pt idx="56">
                  <c:v>4.0042692999999996E+19</c:v>
                </c:pt>
                <c:pt idx="57">
                  <c:v>4.1132692999999996E+19</c:v>
                </c:pt>
                <c:pt idx="58">
                  <c:v>4.2232692999999996E+19</c:v>
                </c:pt>
                <c:pt idx="59">
                  <c:v>4.3242692999999996E+19</c:v>
                </c:pt>
                <c:pt idx="60">
                  <c:v>4.3427692999999996E+19</c:v>
                </c:pt>
                <c:pt idx="61">
                  <c:v>4.3884692999999996E+19</c:v>
                </c:pt>
                <c:pt idx="62">
                  <c:v>4.4934692999999996E+19</c:v>
                </c:pt>
                <c:pt idx="63">
                  <c:v>4.5944692999999996E+19</c:v>
                </c:pt>
                <c:pt idx="64">
                  <c:v>4.6964692999999996E+19</c:v>
                </c:pt>
                <c:pt idx="65">
                  <c:v>4.8004692999999996E+19</c:v>
                </c:pt>
                <c:pt idx="66">
                  <c:v>4.9000692999999996E+19</c:v>
                </c:pt>
                <c:pt idx="67">
                  <c:v>5.0030692999999996E+19</c:v>
                </c:pt>
                <c:pt idx="68">
                  <c:v>5.1080692999999996E+19</c:v>
                </c:pt>
                <c:pt idx="69">
                  <c:v>5.2048692999999996E+19</c:v>
                </c:pt>
                <c:pt idx="70">
                  <c:v>5.3031692999999996E+19</c:v>
                </c:pt>
                <c:pt idx="71">
                  <c:v>5.3948692999999996E+19</c:v>
                </c:pt>
                <c:pt idx="72">
                  <c:v>5.4484692999999996E+19</c:v>
                </c:pt>
                <c:pt idx="73">
                  <c:v>5.5066692999999996E+19</c:v>
                </c:pt>
                <c:pt idx="74">
                  <c:v>5.6076692999999996E+19</c:v>
                </c:pt>
                <c:pt idx="75">
                  <c:v>5.7041692999999996E+19</c:v>
                </c:pt>
                <c:pt idx="76">
                  <c:v>5.7902692999999996E+19</c:v>
                </c:pt>
                <c:pt idx="77">
                  <c:v>5.8836692999999996E+19</c:v>
                </c:pt>
                <c:pt idx="78">
                  <c:v>5.9770692999999996E+19</c:v>
                </c:pt>
                <c:pt idx="79">
                  <c:v>6.0695692999999996E+19</c:v>
                </c:pt>
                <c:pt idx="80">
                  <c:v>6.1115692999999996E+19</c:v>
                </c:pt>
                <c:pt idx="81">
                  <c:v>6.1254692999999996E+19</c:v>
                </c:pt>
                <c:pt idx="82">
                  <c:v>6.1793692999999996E+19</c:v>
                </c:pt>
                <c:pt idx="83">
                  <c:v>6.2744692999999996E+19</c:v>
                </c:pt>
                <c:pt idx="84">
                  <c:v>6.3668692999999996E+19</c:v>
                </c:pt>
                <c:pt idx="85">
                  <c:v>6.4591692999999996E+19</c:v>
                </c:pt>
                <c:pt idx="86">
                  <c:v>6.5455692999999996E+19</c:v>
                </c:pt>
                <c:pt idx="87">
                  <c:v>6.6341692999999996E+19</c:v>
                </c:pt>
                <c:pt idx="88">
                  <c:v>6.7401692999999996E+19</c:v>
                </c:pt>
                <c:pt idx="89">
                  <c:v>6.7593692999999996E+19</c:v>
                </c:pt>
                <c:pt idx="90">
                  <c:v>6.7593692999999996E+19</c:v>
                </c:pt>
                <c:pt idx="91">
                  <c:v>6.7593692999999996E+19</c:v>
                </c:pt>
                <c:pt idx="92">
                  <c:v>6.8350692999999996E+19</c:v>
                </c:pt>
                <c:pt idx="93">
                  <c:v>6.9100692999999996E+19</c:v>
                </c:pt>
                <c:pt idx="94">
                  <c:v>6.9813692999999996E+19</c:v>
                </c:pt>
                <c:pt idx="95">
                  <c:v>7.0706692999999996E+19</c:v>
                </c:pt>
                <c:pt idx="96">
                  <c:v>7.1631692999999996E+19</c:v>
                </c:pt>
                <c:pt idx="97">
                  <c:v>7.2671692999999996E+19</c:v>
                </c:pt>
                <c:pt idx="98">
                  <c:v>7.3665692999999996E+19</c:v>
                </c:pt>
                <c:pt idx="99">
                  <c:v>7.4765692999999996E+19</c:v>
                </c:pt>
                <c:pt idx="100">
                  <c:v>7.5835692999999996E+19</c:v>
                </c:pt>
                <c:pt idx="101">
                  <c:v>7.6965692999999996E+19</c:v>
                </c:pt>
                <c:pt idx="102">
                  <c:v>7.8015692999999996E+19</c:v>
                </c:pt>
                <c:pt idx="103">
                  <c:v>7.8902692999999996E+19</c:v>
                </c:pt>
                <c:pt idx="104">
                  <c:v>7.9992692999999996E+19</c:v>
                </c:pt>
                <c:pt idx="105">
                  <c:v>8.1032692999999996E+19</c:v>
                </c:pt>
                <c:pt idx="106">
                  <c:v>8.1786692999999996E+19</c:v>
                </c:pt>
                <c:pt idx="107">
                  <c:v>8.2886692999999996E+19</c:v>
                </c:pt>
                <c:pt idx="108">
                  <c:v>8.3966692999999996E+19</c:v>
                </c:pt>
                <c:pt idx="109">
                  <c:v>8.5046692999999996E+19</c:v>
                </c:pt>
                <c:pt idx="110">
                  <c:v>8.6146692999999996E+19</c:v>
                </c:pt>
                <c:pt idx="111">
                  <c:v>8.7176692999999996E+19</c:v>
                </c:pt>
                <c:pt idx="112">
                  <c:v>8.8196692999999996E+19</c:v>
                </c:pt>
                <c:pt idx="113">
                  <c:v>8.9306692999999996E+19</c:v>
                </c:pt>
                <c:pt idx="114">
                  <c:v>9.0446692999999996E+19</c:v>
                </c:pt>
                <c:pt idx="115">
                  <c:v>9.1566692999999996E+19</c:v>
                </c:pt>
                <c:pt idx="116">
                  <c:v>9.2586692999999996E+19</c:v>
                </c:pt>
                <c:pt idx="117">
                  <c:v>9.2979692999999996E+19</c:v>
                </c:pt>
                <c:pt idx="118">
                  <c:v>9.4129692999999996E+19</c:v>
                </c:pt>
                <c:pt idx="119">
                  <c:v>9.5139692999999996E+19</c:v>
                </c:pt>
                <c:pt idx="120">
                  <c:v>9.6279692999999996E+19</c:v>
                </c:pt>
                <c:pt idx="121">
                  <c:v>9.7409692999999996E+19</c:v>
                </c:pt>
                <c:pt idx="122">
                  <c:v>9.8429692999999996E+19</c:v>
                </c:pt>
                <c:pt idx="123">
                  <c:v>9.9579692999999996E+19</c:v>
                </c:pt>
                <c:pt idx="124">
                  <c:v>1.00689693E+20</c:v>
                </c:pt>
                <c:pt idx="125">
                  <c:v>1.01709693E+20</c:v>
                </c:pt>
                <c:pt idx="126">
                  <c:v>1.02622693E+20</c:v>
                </c:pt>
                <c:pt idx="127">
                  <c:v>1.03467693E+20</c:v>
                </c:pt>
                <c:pt idx="128">
                  <c:v>1.04547693E+20</c:v>
                </c:pt>
                <c:pt idx="129">
                  <c:v>1.05567693E+20</c:v>
                </c:pt>
                <c:pt idx="130">
                  <c:v>1.06453693E+20</c:v>
                </c:pt>
                <c:pt idx="131">
                  <c:v>1.07513693E+20</c:v>
                </c:pt>
                <c:pt idx="132">
                  <c:v>1.08441693E+20</c:v>
                </c:pt>
                <c:pt idx="133">
                  <c:v>1.08915693E+20</c:v>
                </c:pt>
                <c:pt idx="134">
                  <c:v>1.09184693E+20</c:v>
                </c:pt>
                <c:pt idx="135">
                  <c:v>1.09621693E+20</c:v>
                </c:pt>
                <c:pt idx="136">
                  <c:v>1.10621693E+20</c:v>
                </c:pt>
                <c:pt idx="137">
                  <c:v>1.11318693E+20</c:v>
                </c:pt>
                <c:pt idx="138">
                  <c:v>1.12222693E+20</c:v>
                </c:pt>
                <c:pt idx="139">
                  <c:v>1.12907693E+20</c:v>
                </c:pt>
                <c:pt idx="140">
                  <c:v>1.13795693E+20</c:v>
                </c:pt>
                <c:pt idx="141">
                  <c:v>1.14727693E+20</c:v>
                </c:pt>
                <c:pt idx="142">
                  <c:v>1.15488693E+20</c:v>
                </c:pt>
                <c:pt idx="143">
                  <c:v>1.16358693E+20</c:v>
                </c:pt>
                <c:pt idx="144">
                  <c:v>1.16684693E+20</c:v>
                </c:pt>
                <c:pt idx="145">
                  <c:v>1.17680693E+20</c:v>
                </c:pt>
                <c:pt idx="146">
                  <c:v>1.18730693E+20</c:v>
                </c:pt>
                <c:pt idx="147">
                  <c:v>1.19760693E+20</c:v>
                </c:pt>
                <c:pt idx="148">
                  <c:v>1.20749693E+20</c:v>
                </c:pt>
                <c:pt idx="149">
                  <c:v>1.21720693E+20</c:v>
                </c:pt>
                <c:pt idx="150">
                  <c:v>1.22750693E+20</c:v>
                </c:pt>
                <c:pt idx="151">
                  <c:v>1.23675693E+20</c:v>
                </c:pt>
                <c:pt idx="152">
                  <c:v>1.24184693E+20</c:v>
                </c:pt>
                <c:pt idx="153">
                  <c:v>1.24990693E+20</c:v>
                </c:pt>
                <c:pt idx="154">
                  <c:v>1.25966693E+20</c:v>
                </c:pt>
                <c:pt idx="155">
                  <c:v>1.26953693E+20</c:v>
                </c:pt>
                <c:pt idx="156">
                  <c:v>1.27464693E+20</c:v>
                </c:pt>
                <c:pt idx="157">
                  <c:v>1.28192693E+20</c:v>
                </c:pt>
                <c:pt idx="158">
                  <c:v>1.28865693E+20</c:v>
                </c:pt>
                <c:pt idx="159">
                  <c:v>1.29659693E+20</c:v>
                </c:pt>
                <c:pt idx="160">
                  <c:v>1.30175693E+20</c:v>
                </c:pt>
                <c:pt idx="161">
                  <c:v>1.30775693E+20</c:v>
                </c:pt>
                <c:pt idx="162">
                  <c:v>1.31173693E+20</c:v>
                </c:pt>
                <c:pt idx="163">
                  <c:v>1.31556693E+20</c:v>
                </c:pt>
                <c:pt idx="164">
                  <c:v>1.32057693E+20</c:v>
                </c:pt>
                <c:pt idx="165">
                  <c:v>1.32157693E+20</c:v>
                </c:pt>
                <c:pt idx="166">
                  <c:v>1.32157693E+20</c:v>
                </c:pt>
                <c:pt idx="167">
                  <c:v>1.32295693E+20</c:v>
                </c:pt>
                <c:pt idx="168">
                  <c:v>1.32335593E+20</c:v>
                </c:pt>
                <c:pt idx="169">
                  <c:v>1.33243593E+20</c:v>
                </c:pt>
                <c:pt idx="170">
                  <c:v>1.34183593E+20</c:v>
                </c:pt>
                <c:pt idx="171">
                  <c:v>1.35148593E+20</c:v>
                </c:pt>
                <c:pt idx="172">
                  <c:v>1.36133593E+20</c:v>
                </c:pt>
                <c:pt idx="173">
                  <c:v>1.37118593E+20</c:v>
                </c:pt>
                <c:pt idx="174">
                  <c:v>1.38178593E+20</c:v>
                </c:pt>
                <c:pt idx="175">
                  <c:v>1.39258593E+20</c:v>
                </c:pt>
                <c:pt idx="176">
                  <c:v>1.40252593E+20</c:v>
                </c:pt>
                <c:pt idx="177">
                  <c:v>1.41098593E+20</c:v>
                </c:pt>
                <c:pt idx="178">
                  <c:v>1.41915593E+20</c:v>
                </c:pt>
                <c:pt idx="179">
                  <c:v>1.43035593E+20</c:v>
                </c:pt>
                <c:pt idx="180">
                  <c:v>1.43897593E+20</c:v>
                </c:pt>
                <c:pt idx="181">
                  <c:v>1.44937593E+20</c:v>
                </c:pt>
                <c:pt idx="182">
                  <c:v>1.45745593E+20</c:v>
                </c:pt>
                <c:pt idx="183">
                  <c:v>1.46735593E+20</c:v>
                </c:pt>
                <c:pt idx="184">
                  <c:v>1.47636593E+20</c:v>
                </c:pt>
                <c:pt idx="185">
                  <c:v>1.48686593E+20</c:v>
                </c:pt>
                <c:pt idx="186">
                  <c:v>1.49583593E+20</c:v>
                </c:pt>
                <c:pt idx="187">
                  <c:v>1.50358593E+20</c:v>
                </c:pt>
                <c:pt idx="188">
                  <c:v>1.51458593E+20</c:v>
                </c:pt>
                <c:pt idx="189">
                  <c:v>1.52498593E+20</c:v>
                </c:pt>
                <c:pt idx="190">
                  <c:v>1.53598593E+20</c:v>
                </c:pt>
                <c:pt idx="191">
                  <c:v>1.54648593E+20</c:v>
                </c:pt>
                <c:pt idx="192">
                  <c:v>1.55636593E+20</c:v>
                </c:pt>
                <c:pt idx="193">
                  <c:v>1.56736593E+20</c:v>
                </c:pt>
                <c:pt idx="194">
                  <c:v>1.57836593E+20</c:v>
                </c:pt>
                <c:pt idx="195">
                  <c:v>1.58906593E+20</c:v>
                </c:pt>
                <c:pt idx="196">
                  <c:v>1.59986593E+20</c:v>
                </c:pt>
                <c:pt idx="197">
                  <c:v>1.61046593E+20</c:v>
                </c:pt>
                <c:pt idx="198">
                  <c:v>1.62096593E+20</c:v>
                </c:pt>
                <c:pt idx="199">
                  <c:v>1.63246593E+20</c:v>
                </c:pt>
                <c:pt idx="200">
                  <c:v>1.64436593E+20</c:v>
                </c:pt>
                <c:pt idx="201">
                  <c:v>1.64628593E+20</c:v>
                </c:pt>
                <c:pt idx="202">
                  <c:v>1.64628593E+20</c:v>
                </c:pt>
                <c:pt idx="203">
                  <c:v>1.64802593E+20</c:v>
                </c:pt>
                <c:pt idx="204">
                  <c:v>1.65812593E+20</c:v>
                </c:pt>
                <c:pt idx="205">
                  <c:v>1.66719593E+20</c:v>
                </c:pt>
                <c:pt idx="206">
                  <c:v>1.67388593E+20</c:v>
                </c:pt>
                <c:pt idx="207">
                  <c:v>1.68418593E+20</c:v>
                </c:pt>
                <c:pt idx="208">
                  <c:v>1.69468593E+20</c:v>
                </c:pt>
                <c:pt idx="209">
                  <c:v>1.70286593E+20</c:v>
                </c:pt>
                <c:pt idx="210">
                  <c:v>1.70761593E+20</c:v>
                </c:pt>
                <c:pt idx="211">
                  <c:v>1.71791593E+20</c:v>
                </c:pt>
                <c:pt idx="212">
                  <c:v>1.72801593E+20</c:v>
                </c:pt>
                <c:pt idx="213">
                  <c:v>1.73851593E+20</c:v>
                </c:pt>
                <c:pt idx="214">
                  <c:v>1.74594593E+20</c:v>
                </c:pt>
                <c:pt idx="215">
                  <c:v>1.75498593E+20</c:v>
                </c:pt>
                <c:pt idx="216">
                  <c:v>1.76397593E+20</c:v>
                </c:pt>
                <c:pt idx="217">
                  <c:v>1.77477593E+20</c:v>
                </c:pt>
                <c:pt idx="218">
                  <c:v>1.78487593E+20</c:v>
                </c:pt>
                <c:pt idx="219">
                  <c:v>1.79527593E+20</c:v>
                </c:pt>
                <c:pt idx="220">
                  <c:v>1.80557593E+20</c:v>
                </c:pt>
                <c:pt idx="221">
                  <c:v>1.81617593E+20</c:v>
                </c:pt>
                <c:pt idx="222">
                  <c:v>1.82717593E+20</c:v>
                </c:pt>
                <c:pt idx="223">
                  <c:v>1.83797593E+20</c:v>
                </c:pt>
                <c:pt idx="224">
                  <c:v>1.84837593E+20</c:v>
                </c:pt>
                <c:pt idx="225">
                  <c:v>1.85937593E+20</c:v>
                </c:pt>
                <c:pt idx="226">
                  <c:v>1.87007593E+20</c:v>
                </c:pt>
                <c:pt idx="227">
                  <c:v>1.88087593E+20</c:v>
                </c:pt>
                <c:pt idx="228">
                  <c:v>1.89097593E+20</c:v>
                </c:pt>
                <c:pt idx="229">
                  <c:v>1.89913593E+20</c:v>
                </c:pt>
                <c:pt idx="230">
                  <c:v>1.91013593E+20</c:v>
                </c:pt>
                <c:pt idx="231">
                  <c:v>1.92153593E+20</c:v>
                </c:pt>
                <c:pt idx="232">
                  <c:v>1.93223593E+20</c:v>
                </c:pt>
                <c:pt idx="233">
                  <c:v>1.94097593E+20</c:v>
                </c:pt>
                <c:pt idx="234">
                  <c:v>1.95097593E+20</c:v>
                </c:pt>
                <c:pt idx="235">
                  <c:v>1.96177593E+20</c:v>
                </c:pt>
                <c:pt idx="236">
                  <c:v>1.97237593E+20</c:v>
                </c:pt>
                <c:pt idx="237">
                  <c:v>1.98247593E+20</c:v>
                </c:pt>
                <c:pt idx="238">
                  <c:v>1.99317593E+20</c:v>
                </c:pt>
                <c:pt idx="239">
                  <c:v>2.00437593E+20</c:v>
                </c:pt>
                <c:pt idx="240">
                  <c:v>2.01370593E+20</c:v>
                </c:pt>
                <c:pt idx="241">
                  <c:v>2.02390593E+20</c:v>
                </c:pt>
                <c:pt idx="242">
                  <c:v>2.03239593E+20</c:v>
                </c:pt>
                <c:pt idx="243">
                  <c:v>2.04279593E+20</c:v>
                </c:pt>
                <c:pt idx="244">
                  <c:v>2.05309593E+20</c:v>
                </c:pt>
                <c:pt idx="245">
                  <c:v>2.06298593E+20</c:v>
                </c:pt>
                <c:pt idx="246">
                  <c:v>2.07275593E+20</c:v>
                </c:pt>
                <c:pt idx="247">
                  <c:v>2.08305593E+20</c:v>
                </c:pt>
                <c:pt idx="248">
                  <c:v>2.09038593E+20</c:v>
                </c:pt>
                <c:pt idx="249">
                  <c:v>2.09200593E+20</c:v>
                </c:pt>
                <c:pt idx="250">
                  <c:v>2.09200593E+20</c:v>
                </c:pt>
                <c:pt idx="251">
                  <c:v>2.0920465300000001E+20</c:v>
                </c:pt>
                <c:pt idx="252">
                  <c:v>2.1003265300000001E+20</c:v>
                </c:pt>
                <c:pt idx="253">
                  <c:v>2.1091865300000001E+20</c:v>
                </c:pt>
                <c:pt idx="254">
                  <c:v>2.1194865300000001E+20</c:v>
                </c:pt>
                <c:pt idx="255">
                  <c:v>2.1291565300000001E+20</c:v>
                </c:pt>
                <c:pt idx="256">
                  <c:v>2.1380165300000001E+20</c:v>
                </c:pt>
                <c:pt idx="257">
                  <c:v>2.1486165300000001E+20</c:v>
                </c:pt>
                <c:pt idx="258">
                  <c:v>2.1588165300000001E+20</c:v>
                </c:pt>
                <c:pt idx="259">
                  <c:v>2.1697165300000001E+20</c:v>
                </c:pt>
                <c:pt idx="260">
                  <c:v>2.1806165300000001E+20</c:v>
                </c:pt>
                <c:pt idx="261">
                  <c:v>2.1892065300000001E+20</c:v>
                </c:pt>
                <c:pt idx="262">
                  <c:v>2.1998065300000001E+20</c:v>
                </c:pt>
                <c:pt idx="263">
                  <c:v>2.2089265300000001E+20</c:v>
                </c:pt>
                <c:pt idx="264">
                  <c:v>2.2197265300000001E+20</c:v>
                </c:pt>
                <c:pt idx="265">
                  <c:v>2.2284165300000001E+20</c:v>
                </c:pt>
                <c:pt idx="266">
                  <c:v>2.2393165300000001E+20</c:v>
                </c:pt>
                <c:pt idx="267">
                  <c:v>2.2499165300000001E+20</c:v>
                </c:pt>
                <c:pt idx="268">
                  <c:v>2.2606165300000001E+20</c:v>
                </c:pt>
                <c:pt idx="269">
                  <c:v>2.2707165300000001E+20</c:v>
                </c:pt>
                <c:pt idx="270">
                  <c:v>2.2811165300000001E+20</c:v>
                </c:pt>
                <c:pt idx="271">
                  <c:v>2.2919165300000001E+20</c:v>
                </c:pt>
                <c:pt idx="272">
                  <c:v>2.3018965300000001E+20</c:v>
                </c:pt>
                <c:pt idx="273">
                  <c:v>2.3126965300000001E+20</c:v>
                </c:pt>
                <c:pt idx="274">
                  <c:v>2.3237965300000001E+20</c:v>
                </c:pt>
                <c:pt idx="275">
                  <c:v>2.3339965300000001E+20</c:v>
                </c:pt>
                <c:pt idx="276">
                  <c:v>2.3437365300000001E+20</c:v>
                </c:pt>
                <c:pt idx="277">
                  <c:v>2.3475165300000001E+20</c:v>
                </c:pt>
                <c:pt idx="278">
                  <c:v>2.3548665300000001E+20</c:v>
                </c:pt>
                <c:pt idx="279">
                  <c:v>2.3633065300000001E+20</c:v>
                </c:pt>
                <c:pt idx="280">
                  <c:v>2.3723165300000001E+20</c:v>
                </c:pt>
                <c:pt idx="281">
                  <c:v>2.3827165300000001E+20</c:v>
                </c:pt>
                <c:pt idx="282">
                  <c:v>2.3931165300000001E+20</c:v>
                </c:pt>
                <c:pt idx="283">
                  <c:v>2.4025665300000001E+20</c:v>
                </c:pt>
                <c:pt idx="284">
                  <c:v>2.4133665300000001E+20</c:v>
                </c:pt>
                <c:pt idx="285">
                  <c:v>2.4215865300000001E+20</c:v>
                </c:pt>
                <c:pt idx="286">
                  <c:v>2.4315665300000001E+20</c:v>
                </c:pt>
                <c:pt idx="287">
                  <c:v>2.4424665300000001E+20</c:v>
                </c:pt>
                <c:pt idx="288">
                  <c:v>2.4532665300000001E+20</c:v>
                </c:pt>
                <c:pt idx="289">
                  <c:v>2.4640665300000001E+20</c:v>
                </c:pt>
                <c:pt idx="290">
                  <c:v>2.4748665300000001E+20</c:v>
                </c:pt>
                <c:pt idx="291">
                  <c:v>2.4848665300000001E+20</c:v>
                </c:pt>
                <c:pt idx="292">
                  <c:v>2.4954665300000001E+20</c:v>
                </c:pt>
                <c:pt idx="293">
                  <c:v>2.5026265300000001E+20</c:v>
                </c:pt>
                <c:pt idx="294">
                  <c:v>2.5132265300000001E+20</c:v>
                </c:pt>
                <c:pt idx="295">
                  <c:v>2.5244265300000001E+20</c:v>
                </c:pt>
                <c:pt idx="296">
                  <c:v>2.5337765300000001E+20</c:v>
                </c:pt>
                <c:pt idx="297">
                  <c:v>2.5439765300000001E+20</c:v>
                </c:pt>
                <c:pt idx="298">
                  <c:v>2.5542765300000001E+20</c:v>
                </c:pt>
                <c:pt idx="299">
                  <c:v>2.5644765300000001E+20</c:v>
                </c:pt>
                <c:pt idx="300">
                  <c:v>2.5735065300000001E+20</c:v>
                </c:pt>
                <c:pt idx="301">
                  <c:v>2.5822965300000001E+20</c:v>
                </c:pt>
                <c:pt idx="302">
                  <c:v>2.5929965300000001E+20</c:v>
                </c:pt>
                <c:pt idx="303">
                  <c:v>2.6037965300000001E+20</c:v>
                </c:pt>
                <c:pt idx="304">
                  <c:v>2.6129665300000001E+20</c:v>
                </c:pt>
                <c:pt idx="305">
                  <c:v>2.6195565300000001E+20</c:v>
                </c:pt>
                <c:pt idx="306">
                  <c:v>2.6249565300000001E+20</c:v>
                </c:pt>
                <c:pt idx="307">
                  <c:v>2.6340465300000001E+20</c:v>
                </c:pt>
                <c:pt idx="308">
                  <c:v>2.6440165300000001E+20</c:v>
                </c:pt>
                <c:pt idx="309">
                  <c:v>2.6544165300000001E+20</c:v>
                </c:pt>
                <c:pt idx="310">
                  <c:v>2.6649165300000001E+20</c:v>
                </c:pt>
                <c:pt idx="311">
                  <c:v>2.6726365300000001E+20</c:v>
                </c:pt>
                <c:pt idx="312">
                  <c:v>2.6832365300000001E+20</c:v>
                </c:pt>
                <c:pt idx="313">
                  <c:v>2.6930765300000001E+20</c:v>
                </c:pt>
                <c:pt idx="314">
                  <c:v>2.7045765300000001E+20</c:v>
                </c:pt>
                <c:pt idx="315">
                  <c:v>2.7156765300000001E+20</c:v>
                </c:pt>
                <c:pt idx="316">
                  <c:v>2.7271765300000001E+20</c:v>
                </c:pt>
                <c:pt idx="317">
                  <c:v>2.7387765300000001E+20</c:v>
                </c:pt>
                <c:pt idx="318">
                  <c:v>2.7500765300000001E+20</c:v>
                </c:pt>
                <c:pt idx="319">
                  <c:v>2.7519565300000001E+20</c:v>
                </c:pt>
                <c:pt idx="320">
                  <c:v>2.7519565300000001E+20</c:v>
                </c:pt>
                <c:pt idx="321">
                  <c:v>2.7560865300000001E+20</c:v>
                </c:pt>
                <c:pt idx="322">
                  <c:v>2.7666865300000001E+20</c:v>
                </c:pt>
                <c:pt idx="323">
                  <c:v>2.7759065300000001E+20</c:v>
                </c:pt>
                <c:pt idx="324">
                  <c:v>2.7825865300000001E+20</c:v>
                </c:pt>
                <c:pt idx="325">
                  <c:v>2.7912565300000001E+20</c:v>
                </c:pt>
                <c:pt idx="326">
                  <c:v>2.7912565300000001E+20</c:v>
                </c:pt>
                <c:pt idx="327">
                  <c:v>2.7912565300000001E+20</c:v>
                </c:pt>
                <c:pt idx="328">
                  <c:v>2.7950165300000001E+20</c:v>
                </c:pt>
                <c:pt idx="329">
                  <c:v>2.8054165300000001E+20</c:v>
                </c:pt>
                <c:pt idx="330">
                  <c:v>2.8175165300000001E+20</c:v>
                </c:pt>
                <c:pt idx="331">
                  <c:v>2.8278165300000001E+20</c:v>
                </c:pt>
                <c:pt idx="332">
                  <c:v>2.8385165300000001E+20</c:v>
                </c:pt>
                <c:pt idx="333">
                  <c:v>2.8517165300000001E+20</c:v>
                </c:pt>
                <c:pt idx="334">
                  <c:v>2.8648165300000001E+20</c:v>
                </c:pt>
                <c:pt idx="335">
                  <c:v>2.8769165300000001E+20</c:v>
                </c:pt>
                <c:pt idx="336">
                  <c:v>2.8901165300000001E+20</c:v>
                </c:pt>
                <c:pt idx="337">
                  <c:v>2.9034165300000001E+20</c:v>
                </c:pt>
                <c:pt idx="338">
                  <c:v>2.9162165300000001E+20</c:v>
                </c:pt>
                <c:pt idx="339">
                  <c:v>2.9296165300000001E+20</c:v>
                </c:pt>
                <c:pt idx="340">
                  <c:v>2.9408165300000001E+20</c:v>
                </c:pt>
                <c:pt idx="341">
                  <c:v>2.9546165299999998E+20</c:v>
                </c:pt>
                <c:pt idx="342">
                  <c:v>2.9643665300000001E+20</c:v>
                </c:pt>
                <c:pt idx="343">
                  <c:v>2.9775665300000001E+20</c:v>
                </c:pt>
                <c:pt idx="344">
                  <c:v>2.9908665300000001E+20</c:v>
                </c:pt>
                <c:pt idx="345">
                  <c:v>3.0036665300000001E+20</c:v>
                </c:pt>
                <c:pt idx="346">
                  <c:v>3.0168665300000001E+20</c:v>
                </c:pt>
                <c:pt idx="347">
                  <c:v>3.0292665300000001E+20</c:v>
                </c:pt>
                <c:pt idx="348">
                  <c:v>3.0424665300000001E+20</c:v>
                </c:pt>
                <c:pt idx="349">
                  <c:v>3.0463065300000001E+20</c:v>
                </c:pt>
                <c:pt idx="350">
                  <c:v>3.0518665300000001E+20</c:v>
                </c:pt>
                <c:pt idx="351">
                  <c:v>3.0629665300000001E+20</c:v>
                </c:pt>
                <c:pt idx="352">
                  <c:v>3.0763665300000001E+20</c:v>
                </c:pt>
                <c:pt idx="353">
                  <c:v>3.0868665300000001E+20</c:v>
                </c:pt>
                <c:pt idx="354">
                  <c:v>3.0999665300000001E+20</c:v>
                </c:pt>
                <c:pt idx="355">
                  <c:v>3.1136665300000001E+20</c:v>
                </c:pt>
                <c:pt idx="356">
                  <c:v>3.1265665300000001E+20</c:v>
                </c:pt>
                <c:pt idx="357">
                  <c:v>3.1376665300000001E+20</c:v>
                </c:pt>
                <c:pt idx="358">
                  <c:v>3.1485665300000001E+20</c:v>
                </c:pt>
                <c:pt idx="359">
                  <c:v>3.1591665300000001E+20</c:v>
                </c:pt>
                <c:pt idx="360">
                  <c:v>3.1693665300000001E+20</c:v>
                </c:pt>
                <c:pt idx="361">
                  <c:v>3.1781065300000001E+20</c:v>
                </c:pt>
                <c:pt idx="362">
                  <c:v>3.1878365300000005E+20</c:v>
                </c:pt>
                <c:pt idx="363">
                  <c:v>3.1976765300000005E+20</c:v>
                </c:pt>
                <c:pt idx="364">
                  <c:v>3.1992365300000005E+20</c:v>
                </c:pt>
                <c:pt idx="365">
                  <c:v>3.1993375300000003E+20</c:v>
                </c:pt>
                <c:pt idx="366">
                  <c:v>3.2052975300000003E+20</c:v>
                </c:pt>
                <c:pt idx="367">
                  <c:v>3.2143975300000003E+20</c:v>
                </c:pt>
                <c:pt idx="368">
                  <c:v>3.22328753E+20</c:v>
                </c:pt>
                <c:pt idx="369">
                  <c:v>3.23348753E+20</c:v>
                </c:pt>
                <c:pt idx="370">
                  <c:v>3.24398753E+20</c:v>
                </c:pt>
                <c:pt idx="371">
                  <c:v>3.2527375299999996E+20</c:v>
                </c:pt>
                <c:pt idx="372">
                  <c:v>3.2583775299999996E+20</c:v>
                </c:pt>
                <c:pt idx="373">
                  <c:v>3.2637875299999993E+20</c:v>
                </c:pt>
                <c:pt idx="374">
                  <c:v>3.2697275299999993E+20</c:v>
                </c:pt>
                <c:pt idx="375">
                  <c:v>3.2787275299999993E+20</c:v>
                </c:pt>
                <c:pt idx="376">
                  <c:v>3.2811375299999996E+20</c:v>
                </c:pt>
                <c:pt idx="377">
                  <c:v>3.28198353E+20</c:v>
                </c:pt>
                <c:pt idx="378">
                  <c:v>3.28910353E+20</c:v>
                </c:pt>
                <c:pt idx="379">
                  <c:v>3.29800353E+20</c:v>
                </c:pt>
                <c:pt idx="380">
                  <c:v>3.30840353E+20</c:v>
                </c:pt>
                <c:pt idx="381">
                  <c:v>3.31890353E+20</c:v>
                </c:pt>
                <c:pt idx="382">
                  <c:v>3.32950353E+20</c:v>
                </c:pt>
                <c:pt idx="383">
                  <c:v>3.3368135300000003E+20</c:v>
                </c:pt>
                <c:pt idx="384">
                  <c:v>3.3453535300000003E+20</c:v>
                </c:pt>
                <c:pt idx="385">
                  <c:v>3.35466353E+20</c:v>
                </c:pt>
                <c:pt idx="386">
                  <c:v>3.36586353E+20</c:v>
                </c:pt>
                <c:pt idx="387">
                  <c:v>3.37706353E+20</c:v>
                </c:pt>
                <c:pt idx="388">
                  <c:v>3.38856353E+20</c:v>
                </c:pt>
                <c:pt idx="389">
                  <c:v>3.39200353E+20</c:v>
                </c:pt>
                <c:pt idx="390">
                  <c:v>3.40076353E+20</c:v>
                </c:pt>
                <c:pt idx="391">
                  <c:v>3.41136353E+20</c:v>
                </c:pt>
                <c:pt idx="392">
                  <c:v>3.42316353E+20</c:v>
                </c:pt>
                <c:pt idx="393">
                  <c:v>3.43626353E+20</c:v>
                </c:pt>
                <c:pt idx="394">
                  <c:v>3.45026353E+20</c:v>
                </c:pt>
                <c:pt idx="395">
                  <c:v>3.46216353E+20</c:v>
                </c:pt>
                <c:pt idx="396">
                  <c:v>3.47406353E+20</c:v>
                </c:pt>
                <c:pt idx="397">
                  <c:v>3.48636353E+20</c:v>
                </c:pt>
                <c:pt idx="398">
                  <c:v>3.49956353E+20</c:v>
                </c:pt>
                <c:pt idx="399">
                  <c:v>3.51346353E+20</c:v>
                </c:pt>
                <c:pt idx="400">
                  <c:v>3.52696353E+20</c:v>
                </c:pt>
                <c:pt idx="401">
                  <c:v>3.53656353E+20</c:v>
                </c:pt>
                <c:pt idx="402">
                  <c:v>3.54976353E+20</c:v>
                </c:pt>
                <c:pt idx="403">
                  <c:v>3.56206353E+20</c:v>
                </c:pt>
                <c:pt idx="404">
                  <c:v>3.5652335299999996E+20</c:v>
                </c:pt>
                <c:pt idx="405">
                  <c:v>3.5766335299999996E+20</c:v>
                </c:pt>
                <c:pt idx="406">
                  <c:v>3.5903335299999996E+20</c:v>
                </c:pt>
                <c:pt idx="407">
                  <c:v>3.6037335299999996E+20</c:v>
                </c:pt>
                <c:pt idx="408">
                  <c:v>3.6175335299999996E+20</c:v>
                </c:pt>
                <c:pt idx="409">
                  <c:v>3.6309335299999996E+20</c:v>
                </c:pt>
                <c:pt idx="410">
                  <c:v>3.6389635299999993E+20</c:v>
                </c:pt>
                <c:pt idx="411">
                  <c:v>3.6525635299999993E+20</c:v>
                </c:pt>
                <c:pt idx="412">
                  <c:v>3.6663635299999993E+20</c:v>
                </c:pt>
                <c:pt idx="413">
                  <c:v>3.6801635299999993E+20</c:v>
                </c:pt>
                <c:pt idx="414">
                  <c:v>3.6910635299999993E+20</c:v>
                </c:pt>
                <c:pt idx="415">
                  <c:v>3.7043635299999993E+20</c:v>
                </c:pt>
                <c:pt idx="416">
                  <c:v>3.7176635299999993E+20</c:v>
                </c:pt>
                <c:pt idx="417">
                  <c:v>3.7305635299999993E+20</c:v>
                </c:pt>
                <c:pt idx="418">
                  <c:v>3.7437635299999993E+20</c:v>
                </c:pt>
                <c:pt idx="419">
                  <c:v>3.7562635299999993E+20</c:v>
                </c:pt>
                <c:pt idx="420">
                  <c:v>3.7691635299999993E+20</c:v>
                </c:pt>
                <c:pt idx="421">
                  <c:v>3.7828635299999993E+20</c:v>
                </c:pt>
                <c:pt idx="422">
                  <c:v>3.7966635299999993E+20</c:v>
                </c:pt>
                <c:pt idx="423">
                  <c:v>3.8095635299999993E+20</c:v>
                </c:pt>
                <c:pt idx="424">
                  <c:v>3.8224635299999993E+20</c:v>
                </c:pt>
                <c:pt idx="425">
                  <c:v>3.8355635299999993E+20</c:v>
                </c:pt>
                <c:pt idx="426">
                  <c:v>3.8490635299999993E+20</c:v>
                </c:pt>
                <c:pt idx="427">
                  <c:v>3.8625635299999993E+20</c:v>
                </c:pt>
                <c:pt idx="428">
                  <c:v>3.8757635299999993E+20</c:v>
                </c:pt>
                <c:pt idx="429">
                  <c:v>3.8840435299999993E+20</c:v>
                </c:pt>
                <c:pt idx="430">
                  <c:v>3.8973435299999993E+20</c:v>
                </c:pt>
                <c:pt idx="431">
                  <c:v>3.9093435299999993E+20</c:v>
                </c:pt>
                <c:pt idx="432">
                  <c:v>3.9205435299999993E+20</c:v>
                </c:pt>
                <c:pt idx="433">
                  <c:v>3.9341435299999993E+20</c:v>
                </c:pt>
                <c:pt idx="434">
                  <c:v>3.9479435299999993E+20</c:v>
                </c:pt>
                <c:pt idx="435">
                  <c:v>3.9600435299999993E+20</c:v>
                </c:pt>
                <c:pt idx="436">
                  <c:v>3.9727435299999993E+20</c:v>
                </c:pt>
                <c:pt idx="437">
                  <c:v>3.9858435299999993E+20</c:v>
                </c:pt>
                <c:pt idx="438">
                  <c:v>3.9991435299999993E+20</c:v>
                </c:pt>
                <c:pt idx="439">
                  <c:v>4.0115435299999993E+20</c:v>
                </c:pt>
                <c:pt idx="440">
                  <c:v>4.0244435299999993E+20</c:v>
                </c:pt>
                <c:pt idx="441">
                  <c:v>4.0380435299999993E+20</c:v>
                </c:pt>
                <c:pt idx="442">
                  <c:v>4.0515435299999993E+20</c:v>
                </c:pt>
                <c:pt idx="443">
                  <c:v>4.0647435299999993E+20</c:v>
                </c:pt>
                <c:pt idx="444">
                  <c:v>4.0778435299999993E+20</c:v>
                </c:pt>
                <c:pt idx="445">
                  <c:v>4.0905435299999993E+20</c:v>
                </c:pt>
                <c:pt idx="446">
                  <c:v>4.1038435299999993E+20</c:v>
                </c:pt>
                <c:pt idx="447">
                  <c:v>4.106613529999999E+20</c:v>
                </c:pt>
                <c:pt idx="448">
                  <c:v>4.106613529999999E+20</c:v>
                </c:pt>
                <c:pt idx="449">
                  <c:v>4.106613529999999E+20</c:v>
                </c:pt>
                <c:pt idx="450">
                  <c:v>4.106613529999999E+20</c:v>
                </c:pt>
                <c:pt idx="451">
                  <c:v>4.106613529999999E+20</c:v>
                </c:pt>
                <c:pt idx="452">
                  <c:v>4.106613529999999E+20</c:v>
                </c:pt>
                <c:pt idx="453">
                  <c:v>4.106613529999999E+20</c:v>
                </c:pt>
                <c:pt idx="454">
                  <c:v>4.106613529999999E+20</c:v>
                </c:pt>
                <c:pt idx="455">
                  <c:v>4.106613529999999E+20</c:v>
                </c:pt>
                <c:pt idx="456">
                  <c:v>4.106613529999999E+20</c:v>
                </c:pt>
                <c:pt idx="457">
                  <c:v>4.1084035299999993E+20</c:v>
                </c:pt>
                <c:pt idx="458">
                  <c:v>4.1184035299999993E+20</c:v>
                </c:pt>
                <c:pt idx="459">
                  <c:v>4.1308035299999993E+20</c:v>
                </c:pt>
                <c:pt idx="460">
                  <c:v>4.1429035299999993E+20</c:v>
                </c:pt>
                <c:pt idx="461">
                  <c:v>4.1536035299999993E+20</c:v>
                </c:pt>
                <c:pt idx="462">
                  <c:v>4.1664035299999993E+20</c:v>
                </c:pt>
                <c:pt idx="463">
                  <c:v>4.1791035299999993E+20</c:v>
                </c:pt>
                <c:pt idx="464">
                  <c:v>4.1920035299999993E+20</c:v>
                </c:pt>
                <c:pt idx="465">
                  <c:v>4.2032035299999993E+20</c:v>
                </c:pt>
                <c:pt idx="466">
                  <c:v>4.2156035299999993E+20</c:v>
                </c:pt>
                <c:pt idx="467">
                  <c:v>4.2274035299999993E+20</c:v>
                </c:pt>
                <c:pt idx="468">
                  <c:v>4.2379035299999993E+20</c:v>
                </c:pt>
                <c:pt idx="469">
                  <c:v>4.2412235299999993E+20</c:v>
                </c:pt>
                <c:pt idx="470">
                  <c:v>4.2532235299999993E+20</c:v>
                </c:pt>
                <c:pt idx="471">
                  <c:v>4.2597435299999993E+20</c:v>
                </c:pt>
                <c:pt idx="472">
                  <c:v>4.2696735299999996E+20</c:v>
                </c:pt>
                <c:pt idx="473">
                  <c:v>4.2823735299999996E+20</c:v>
                </c:pt>
                <c:pt idx="474">
                  <c:v>4.2923535299999996E+20</c:v>
                </c:pt>
                <c:pt idx="475">
                  <c:v>4.3034535299999996E+20</c:v>
                </c:pt>
                <c:pt idx="476">
                  <c:v>4.3158535299999996E+20</c:v>
                </c:pt>
                <c:pt idx="477">
                  <c:v>4.3268535299999996E+20</c:v>
                </c:pt>
                <c:pt idx="478">
                  <c:v>4.3383535299999996E+20</c:v>
                </c:pt>
                <c:pt idx="479">
                  <c:v>4.3487535299999996E+20</c:v>
                </c:pt>
                <c:pt idx="480">
                  <c:v>4.3590535299999996E+20</c:v>
                </c:pt>
                <c:pt idx="481">
                  <c:v>4.3702535299999996E+20</c:v>
                </c:pt>
                <c:pt idx="482">
                  <c:v>4.3739535299999996E+20</c:v>
                </c:pt>
                <c:pt idx="483">
                  <c:v>4.3859535299999996E+20</c:v>
                </c:pt>
                <c:pt idx="484">
                  <c:v>4.3978535299999996E+20</c:v>
                </c:pt>
                <c:pt idx="485">
                  <c:v>4.4100535299999996E+20</c:v>
                </c:pt>
                <c:pt idx="486">
                  <c:v>4.4230535299999996E+20</c:v>
                </c:pt>
                <c:pt idx="487">
                  <c:v>4.4355535299999996E+20</c:v>
                </c:pt>
                <c:pt idx="488">
                  <c:v>4.4479535299999996E+20</c:v>
                </c:pt>
                <c:pt idx="489">
                  <c:v>4.4602535299999996E+20</c:v>
                </c:pt>
                <c:pt idx="490">
                  <c:v>4.4744535299999996E+20</c:v>
                </c:pt>
                <c:pt idx="491">
                  <c:v>4.4866535299999996E+20</c:v>
                </c:pt>
                <c:pt idx="492">
                  <c:v>4.5003535299999996E+20</c:v>
                </c:pt>
                <c:pt idx="493">
                  <c:v>4.5132535299999996E+20</c:v>
                </c:pt>
                <c:pt idx="494">
                  <c:v>4.5267535299999996E+20</c:v>
                </c:pt>
                <c:pt idx="495">
                  <c:v>4.5300035299999993E+20</c:v>
                </c:pt>
                <c:pt idx="496">
                  <c:v>4.5393935299999996E+20</c:v>
                </c:pt>
                <c:pt idx="497">
                  <c:v>4.5531935299999996E+20</c:v>
                </c:pt>
                <c:pt idx="498">
                  <c:v>4.5669935299999996E+20</c:v>
                </c:pt>
                <c:pt idx="499">
                  <c:v>4.5805935299999996E+20</c:v>
                </c:pt>
                <c:pt idx="500">
                  <c:v>4.5951935299999996E+20</c:v>
                </c:pt>
                <c:pt idx="501">
                  <c:v>4.6099935299999996E+20</c:v>
                </c:pt>
                <c:pt idx="502">
                  <c:v>4.6222935299999996E+20</c:v>
                </c:pt>
                <c:pt idx="503">
                  <c:v>4.6351935299999996E+20</c:v>
                </c:pt>
                <c:pt idx="504">
                  <c:v>4.6492935299999996E+20</c:v>
                </c:pt>
                <c:pt idx="505">
                  <c:v>4.6635935299999996E+20</c:v>
                </c:pt>
                <c:pt idx="506">
                  <c:v>4.6797935299999996E+20</c:v>
                </c:pt>
                <c:pt idx="507">
                  <c:v>4.6960935299999996E+20</c:v>
                </c:pt>
                <c:pt idx="508">
                  <c:v>4.7095935299999996E+20</c:v>
                </c:pt>
                <c:pt idx="509">
                  <c:v>4.7250935299999996E+20</c:v>
                </c:pt>
                <c:pt idx="510">
                  <c:v>4.7330935299999996E+20</c:v>
                </c:pt>
                <c:pt idx="511">
                  <c:v>4.7435935299999996E+20</c:v>
                </c:pt>
                <c:pt idx="512">
                  <c:v>4.7589935299999996E+20</c:v>
                </c:pt>
                <c:pt idx="513">
                  <c:v>4.7724935299999996E+20</c:v>
                </c:pt>
                <c:pt idx="514">
                  <c:v>4.7863935299999996E+20</c:v>
                </c:pt>
                <c:pt idx="515">
                  <c:v>4.8007935299999996E+20</c:v>
                </c:pt>
                <c:pt idx="516">
                  <c:v>4.8159935299999996E+20</c:v>
                </c:pt>
                <c:pt idx="517">
                  <c:v>4.8318935299999996E+20</c:v>
                </c:pt>
                <c:pt idx="518">
                  <c:v>4.8487935299999996E+20</c:v>
                </c:pt>
                <c:pt idx="519">
                  <c:v>4.8664935299999996E+20</c:v>
                </c:pt>
                <c:pt idx="520">
                  <c:v>4.8820935299999996E+20</c:v>
                </c:pt>
                <c:pt idx="521">
                  <c:v>4.8979935299999996E+20</c:v>
                </c:pt>
                <c:pt idx="522">
                  <c:v>4.90570353E+20</c:v>
                </c:pt>
                <c:pt idx="523">
                  <c:v>4.92230353E+20</c:v>
                </c:pt>
                <c:pt idx="524">
                  <c:v>4.93590353E+20</c:v>
                </c:pt>
                <c:pt idx="525">
                  <c:v>4.95220353E+20</c:v>
                </c:pt>
                <c:pt idx="526">
                  <c:v>4.96950353E+20</c:v>
                </c:pt>
                <c:pt idx="527">
                  <c:v>4.98670353E+20</c:v>
                </c:pt>
                <c:pt idx="528">
                  <c:v>5.00380353E+20</c:v>
                </c:pt>
                <c:pt idx="529">
                  <c:v>5.02130353E+20</c:v>
                </c:pt>
                <c:pt idx="530">
                  <c:v>5.03810353E+20</c:v>
                </c:pt>
                <c:pt idx="531">
                  <c:v>5.05120353E+20</c:v>
                </c:pt>
                <c:pt idx="532">
                  <c:v>5.06800353E+20</c:v>
                </c:pt>
                <c:pt idx="533">
                  <c:v>5.08140353E+20</c:v>
                </c:pt>
                <c:pt idx="534">
                  <c:v>5.09420353E+20</c:v>
                </c:pt>
                <c:pt idx="535">
                  <c:v>5.11240353E+20</c:v>
                </c:pt>
                <c:pt idx="536">
                  <c:v>5.12940353E+20</c:v>
                </c:pt>
                <c:pt idx="537">
                  <c:v>5.14780353E+20</c:v>
                </c:pt>
                <c:pt idx="538">
                  <c:v>5.16570353E+20</c:v>
                </c:pt>
                <c:pt idx="539">
                  <c:v>5.18260353E+20</c:v>
                </c:pt>
                <c:pt idx="540">
                  <c:v>5.19970353E+20</c:v>
                </c:pt>
                <c:pt idx="541">
                  <c:v>5.21720353E+20</c:v>
                </c:pt>
                <c:pt idx="542">
                  <c:v>5.23530353E+20</c:v>
                </c:pt>
                <c:pt idx="543">
                  <c:v>5.25360353E+20</c:v>
                </c:pt>
                <c:pt idx="544">
                  <c:v>5.2572335299999996E+20</c:v>
                </c:pt>
                <c:pt idx="545">
                  <c:v>5.2594835299999993E+20</c:v>
                </c:pt>
                <c:pt idx="546">
                  <c:v>5.2748835299999993E+20</c:v>
                </c:pt>
                <c:pt idx="547">
                  <c:v>5.2916835299999993E+20</c:v>
                </c:pt>
                <c:pt idx="548">
                  <c:v>5.3093835299999993E+20</c:v>
                </c:pt>
                <c:pt idx="549">
                  <c:v>5.3274835299999993E+20</c:v>
                </c:pt>
                <c:pt idx="550">
                  <c:v>5.3445835299999993E+20</c:v>
                </c:pt>
                <c:pt idx="551">
                  <c:v>5.3585835299999993E+20</c:v>
                </c:pt>
                <c:pt idx="552">
                  <c:v>5.3664635299999993E+20</c:v>
                </c:pt>
                <c:pt idx="553">
                  <c:v>5.3850635299999993E+20</c:v>
                </c:pt>
                <c:pt idx="554">
                  <c:v>5.4033635299999993E+20</c:v>
                </c:pt>
                <c:pt idx="555">
                  <c:v>5.4177635299999993E+20</c:v>
                </c:pt>
                <c:pt idx="556">
                  <c:v>5.4340635299999993E+20</c:v>
                </c:pt>
                <c:pt idx="557">
                  <c:v>5.4486635299999993E+20</c:v>
                </c:pt>
                <c:pt idx="558">
                  <c:v>5.4663635299999993E+20</c:v>
                </c:pt>
                <c:pt idx="559">
                  <c:v>5.4842635299999993E+20</c:v>
                </c:pt>
                <c:pt idx="560">
                  <c:v>5.5004635299999993E+20</c:v>
                </c:pt>
                <c:pt idx="561">
                  <c:v>5.5180635299999993E+20</c:v>
                </c:pt>
                <c:pt idx="562">
                  <c:v>5.5361635299999993E+20</c:v>
                </c:pt>
                <c:pt idx="563">
                  <c:v>5.5545635299999993E+20</c:v>
                </c:pt>
                <c:pt idx="564">
                  <c:v>5.5697635299999993E+20</c:v>
                </c:pt>
                <c:pt idx="565">
                  <c:v>5.5731535299999996E+20</c:v>
                </c:pt>
                <c:pt idx="566">
                  <c:v>5.5731535299999996E+20</c:v>
                </c:pt>
                <c:pt idx="567">
                  <c:v>5.5794435299999993E+20</c:v>
                </c:pt>
                <c:pt idx="568">
                  <c:v>5.5958435299999993E+20</c:v>
                </c:pt>
                <c:pt idx="569">
                  <c:v>5.6132435299999993E+20</c:v>
                </c:pt>
                <c:pt idx="570">
                  <c:v>5.6305435299999993E+20</c:v>
                </c:pt>
                <c:pt idx="571">
                  <c:v>5.6478435299999993E+20</c:v>
                </c:pt>
                <c:pt idx="572">
                  <c:v>5.6649435299999993E+20</c:v>
                </c:pt>
                <c:pt idx="573">
                  <c:v>5.672253529999999E+20</c:v>
                </c:pt>
                <c:pt idx="574">
                  <c:v>5.684353529999999E+20</c:v>
                </c:pt>
                <c:pt idx="575">
                  <c:v>5.702653529999999E+20</c:v>
                </c:pt>
                <c:pt idx="576">
                  <c:v>5.717753529999999E+20</c:v>
                </c:pt>
                <c:pt idx="577">
                  <c:v>5.735953529999999E+20</c:v>
                </c:pt>
                <c:pt idx="578">
                  <c:v>5.7450035299999993E+20</c:v>
                </c:pt>
                <c:pt idx="579">
                  <c:v>5.7608035299999993E+20</c:v>
                </c:pt>
                <c:pt idx="580">
                  <c:v>5.7789035299999993E+20</c:v>
                </c:pt>
                <c:pt idx="581">
                  <c:v>5.787493529999999E+20</c:v>
                </c:pt>
                <c:pt idx="582">
                  <c:v>5.800693529999999E+20</c:v>
                </c:pt>
                <c:pt idx="583">
                  <c:v>5.817893529999999E+20</c:v>
                </c:pt>
                <c:pt idx="584">
                  <c:v>5.835493529999999E+20</c:v>
                </c:pt>
                <c:pt idx="585">
                  <c:v>5.851093529999999E+20</c:v>
                </c:pt>
                <c:pt idx="586">
                  <c:v>5.867893529999999E+20</c:v>
                </c:pt>
                <c:pt idx="587">
                  <c:v>5.885893529999999E+20</c:v>
                </c:pt>
                <c:pt idx="588">
                  <c:v>5.902893529999999E+20</c:v>
                </c:pt>
                <c:pt idx="589">
                  <c:v>5.9189935299999983E+20</c:v>
                </c:pt>
                <c:pt idx="590">
                  <c:v>5.9365935299999983E+20</c:v>
                </c:pt>
                <c:pt idx="591">
                  <c:v>5.9510935299999977E+20</c:v>
                </c:pt>
                <c:pt idx="592">
                  <c:v>5.9688935299999977E+20</c:v>
                </c:pt>
                <c:pt idx="593">
                  <c:v>5.9829935299999983E+20</c:v>
                </c:pt>
                <c:pt idx="594">
                  <c:v>5.9963935299999983E+20</c:v>
                </c:pt>
                <c:pt idx="595">
                  <c:v>6.0137935299999983E+20</c:v>
                </c:pt>
                <c:pt idx="596">
                  <c:v>6.031693529999999E+20</c:v>
                </c:pt>
                <c:pt idx="597">
                  <c:v>6.0402835299999993E+20</c:v>
                </c:pt>
                <c:pt idx="598">
                  <c:v>6.05378353E+20</c:v>
                </c:pt>
                <c:pt idx="599">
                  <c:v>6.0696835300000006E+20</c:v>
                </c:pt>
                <c:pt idx="600">
                  <c:v>6.0808835300000006E+20</c:v>
                </c:pt>
                <c:pt idx="601">
                  <c:v>6.0822735300000009E+20</c:v>
                </c:pt>
                <c:pt idx="602">
                  <c:v>6.0822735300000009E+20</c:v>
                </c:pt>
                <c:pt idx="603">
                  <c:v>6.0883535300000009E+20</c:v>
                </c:pt>
                <c:pt idx="604">
                  <c:v>6.1052535300000003E+20</c:v>
                </c:pt>
                <c:pt idx="605">
                  <c:v>6.1219535300000009E+20</c:v>
                </c:pt>
                <c:pt idx="606">
                  <c:v>6.1384535300000003E+20</c:v>
                </c:pt>
                <c:pt idx="607">
                  <c:v>6.1497535299999996E+20</c:v>
                </c:pt>
                <c:pt idx="608">
                  <c:v>6.166653529999999E+20</c:v>
                </c:pt>
                <c:pt idx="609">
                  <c:v>6.1823535299999983E+20</c:v>
                </c:pt>
                <c:pt idx="610">
                  <c:v>6.195053529999999E+20</c:v>
                </c:pt>
                <c:pt idx="611">
                  <c:v>6.2038335299999996E+20</c:v>
                </c:pt>
                <c:pt idx="612">
                  <c:v>6.2125535299999996E+20</c:v>
                </c:pt>
                <c:pt idx="613">
                  <c:v>6.2207135299999996E+20</c:v>
                </c:pt>
                <c:pt idx="614">
                  <c:v>6.228253529999999E+20</c:v>
                </c:pt>
                <c:pt idx="615">
                  <c:v>6.2362235299999986E+20</c:v>
                </c:pt>
                <c:pt idx="616">
                  <c:v>6.244323529999998E+20</c:v>
                </c:pt>
                <c:pt idx="617">
                  <c:v>6.2518135299999977E+20</c:v>
                </c:pt>
                <c:pt idx="618">
                  <c:v>6.2532335299999983E+20</c:v>
                </c:pt>
                <c:pt idx="619">
                  <c:v>6.2615035299999986E+20</c:v>
                </c:pt>
                <c:pt idx="620">
                  <c:v>6.2688235299999986E+20</c:v>
                </c:pt>
                <c:pt idx="621">
                  <c:v>6.2774235299999986E+20</c:v>
                </c:pt>
                <c:pt idx="622">
                  <c:v>6.286653529999999E+20</c:v>
                </c:pt>
                <c:pt idx="623">
                  <c:v>6.2958735299999983E+20</c:v>
                </c:pt>
                <c:pt idx="624">
                  <c:v>6.2996235299999986E+20</c:v>
                </c:pt>
                <c:pt idx="625">
                  <c:v>6.3085035299999986E+20</c:v>
                </c:pt>
                <c:pt idx="626">
                  <c:v>6.3185035299999986E+20</c:v>
                </c:pt>
                <c:pt idx="627">
                  <c:v>6.328803529999998E+20</c:v>
                </c:pt>
                <c:pt idx="628">
                  <c:v>6.3374535299999977E+20</c:v>
                </c:pt>
                <c:pt idx="629">
                  <c:v>6.3437335299999977E+20</c:v>
                </c:pt>
                <c:pt idx="630">
                  <c:v>6.352723529999998E+20</c:v>
                </c:pt>
                <c:pt idx="631">
                  <c:v>6.3620135299999977E+20</c:v>
                </c:pt>
                <c:pt idx="632">
                  <c:v>6.3699335299999977E+20</c:v>
                </c:pt>
                <c:pt idx="633">
                  <c:v>6.373673529999997E+20</c:v>
                </c:pt>
                <c:pt idx="634">
                  <c:v>6.3824435299999967E+20</c:v>
                </c:pt>
                <c:pt idx="635">
                  <c:v>6.3852835299999967E+20</c:v>
                </c:pt>
                <c:pt idx="636">
                  <c:v>6.3864435299999967E+20</c:v>
                </c:pt>
                <c:pt idx="637">
                  <c:v>6.3926835299999967E+20</c:v>
                </c:pt>
                <c:pt idx="638">
                  <c:v>6.3968835299999967E+20</c:v>
                </c:pt>
                <c:pt idx="639">
                  <c:v>6.4050435299999967E+20</c:v>
                </c:pt>
                <c:pt idx="640">
                  <c:v>6.415343529999996E+20</c:v>
                </c:pt>
                <c:pt idx="641">
                  <c:v>6.4241735299999964E+20</c:v>
                </c:pt>
                <c:pt idx="642">
                  <c:v>6.432073529999997E+20</c:v>
                </c:pt>
                <c:pt idx="643">
                  <c:v>6.442273529999997E+20</c:v>
                </c:pt>
                <c:pt idx="644">
                  <c:v>6.4510935299999977E+20</c:v>
                </c:pt>
                <c:pt idx="645">
                  <c:v>6.4634935299999977E+20</c:v>
                </c:pt>
                <c:pt idx="646">
                  <c:v>6.4760935299999977E+20</c:v>
                </c:pt>
                <c:pt idx="647">
                  <c:v>6.4878935299999977E+20</c:v>
                </c:pt>
                <c:pt idx="648">
                  <c:v>6.5005935299999983E+20</c:v>
                </c:pt>
                <c:pt idx="649">
                  <c:v>6.5110935299999977E+20</c:v>
                </c:pt>
                <c:pt idx="650">
                  <c:v>6.5221935299999983E+20</c:v>
                </c:pt>
                <c:pt idx="651">
                  <c:v>6.5355935299999983E+20</c:v>
                </c:pt>
                <c:pt idx="652">
                  <c:v>6.548893529999999E+20</c:v>
                </c:pt>
                <c:pt idx="653">
                  <c:v>6.5623935299999996E+20</c:v>
                </c:pt>
                <c:pt idx="654">
                  <c:v>6.576093529999999E+20</c:v>
                </c:pt>
                <c:pt idx="655">
                  <c:v>6.5897935299999983E+20</c:v>
                </c:pt>
                <c:pt idx="656">
                  <c:v>6.6031935299999983E+20</c:v>
                </c:pt>
                <c:pt idx="657">
                  <c:v>6.616893529999999E+20</c:v>
                </c:pt>
                <c:pt idx="658">
                  <c:v>6.6257635299999993E+20</c:v>
                </c:pt>
                <c:pt idx="659">
                  <c:v>6.63906353E+20</c:v>
                </c:pt>
                <c:pt idx="660">
                  <c:v>6.6519635299999993E+20</c:v>
                </c:pt>
                <c:pt idx="661">
                  <c:v>6.66506353E+20</c:v>
                </c:pt>
                <c:pt idx="662">
                  <c:v>6.67846353E+20</c:v>
                </c:pt>
                <c:pt idx="663">
                  <c:v>6.6917635300000006E+20</c:v>
                </c:pt>
                <c:pt idx="664">
                  <c:v>6.7031635300000006E+20</c:v>
                </c:pt>
                <c:pt idx="665">
                  <c:v>6.7066435300000006E+20</c:v>
                </c:pt>
                <c:pt idx="666">
                  <c:v>6.7176435300000006E+20</c:v>
                </c:pt>
                <c:pt idx="667">
                  <c:v>6.7304435300000006E+20</c:v>
                </c:pt>
                <c:pt idx="668">
                  <c:v>6.7429435300000013E+20</c:v>
                </c:pt>
                <c:pt idx="669">
                  <c:v>6.7541435300000013E+20</c:v>
                </c:pt>
                <c:pt idx="670">
                  <c:v>6.7632635300000013E+20</c:v>
                </c:pt>
                <c:pt idx="671">
                  <c:v>6.7767635300000019E+20</c:v>
                </c:pt>
                <c:pt idx="672">
                  <c:v>6.7885635300000019E+20</c:v>
                </c:pt>
                <c:pt idx="673">
                  <c:v>6.8026635300000026E+20</c:v>
                </c:pt>
                <c:pt idx="674">
                  <c:v>6.8169635300000032E+20</c:v>
                </c:pt>
                <c:pt idx="675">
                  <c:v>6.8308635300000039E+20</c:v>
                </c:pt>
                <c:pt idx="676">
                  <c:v>6.8458635300000039E+20</c:v>
                </c:pt>
                <c:pt idx="677">
                  <c:v>6.8601635300000032E+20</c:v>
                </c:pt>
                <c:pt idx="678">
                  <c:v>6.8733635300000032E+20</c:v>
                </c:pt>
                <c:pt idx="679">
                  <c:v>6.8871635300000032E+20</c:v>
                </c:pt>
                <c:pt idx="680">
                  <c:v>6.8996635300000039E+20</c:v>
                </c:pt>
                <c:pt idx="681">
                  <c:v>6.9131635300000045E+20</c:v>
                </c:pt>
                <c:pt idx="682">
                  <c:v>6.9285635300000045E+20</c:v>
                </c:pt>
                <c:pt idx="683">
                  <c:v>6.9441635300000045E+20</c:v>
                </c:pt>
                <c:pt idx="684">
                  <c:v>6.9599635300000045E+20</c:v>
                </c:pt>
                <c:pt idx="685">
                  <c:v>6.9718635300000052E+20</c:v>
                </c:pt>
                <c:pt idx="686">
                  <c:v>6.9814835300000045E+20</c:v>
                </c:pt>
                <c:pt idx="687">
                  <c:v>6.9961835300000052E+20</c:v>
                </c:pt>
                <c:pt idx="688">
                  <c:v>7.0107835300000052E+20</c:v>
                </c:pt>
                <c:pt idx="689">
                  <c:v>7.0240835300000059E+20</c:v>
                </c:pt>
                <c:pt idx="690">
                  <c:v>7.0384835300000059E+20</c:v>
                </c:pt>
                <c:pt idx="691">
                  <c:v>7.0533835300000052E+20</c:v>
                </c:pt>
                <c:pt idx="692">
                  <c:v>7.0675665300000054E+20</c:v>
                </c:pt>
                <c:pt idx="693">
                  <c:v>7.0829665300000054E+20</c:v>
                </c:pt>
                <c:pt idx="694">
                  <c:v>7.0989665300000054E+20</c:v>
                </c:pt>
                <c:pt idx="695">
                  <c:v>7.1128665300000047E+20</c:v>
                </c:pt>
                <c:pt idx="696">
                  <c:v>7.1288665300000047E+20</c:v>
                </c:pt>
                <c:pt idx="697">
                  <c:v>7.1437665300000041E+20</c:v>
                </c:pt>
                <c:pt idx="698">
                  <c:v>7.1550665300000034E+20</c:v>
                </c:pt>
                <c:pt idx="699">
                  <c:v>7.1695665300000027E+20</c:v>
                </c:pt>
                <c:pt idx="700">
                  <c:v>7.1747765300000024E+20</c:v>
                </c:pt>
                <c:pt idx="701">
                  <c:v>7.1747765300000024E+20</c:v>
                </c:pt>
                <c:pt idx="702">
                  <c:v>7.174823030000002E+20</c:v>
                </c:pt>
                <c:pt idx="703">
                  <c:v>7.1783330300000023E+20</c:v>
                </c:pt>
                <c:pt idx="704">
                  <c:v>7.1909330300000023E+20</c:v>
                </c:pt>
                <c:pt idx="705">
                  <c:v>7.1979630300000027E+20</c:v>
                </c:pt>
                <c:pt idx="706">
                  <c:v>7.2149630300000027E+20</c:v>
                </c:pt>
                <c:pt idx="707">
                  <c:v>7.2314630300000033E+20</c:v>
                </c:pt>
                <c:pt idx="708">
                  <c:v>7.2460630300000033E+20</c:v>
                </c:pt>
                <c:pt idx="709">
                  <c:v>7.2598630300000033E+20</c:v>
                </c:pt>
                <c:pt idx="710">
                  <c:v>7.2752630300000033E+20</c:v>
                </c:pt>
                <c:pt idx="711">
                  <c:v>7.292563030000004E+20</c:v>
                </c:pt>
                <c:pt idx="712">
                  <c:v>7.307563030000004E+20</c:v>
                </c:pt>
                <c:pt idx="713">
                  <c:v>7.323763030000004E+20</c:v>
                </c:pt>
                <c:pt idx="714">
                  <c:v>7.340963030000004E+20</c:v>
                </c:pt>
                <c:pt idx="715">
                  <c:v>7.356163030000004E+20</c:v>
                </c:pt>
                <c:pt idx="716">
                  <c:v>7.371363030000004E+20</c:v>
                </c:pt>
                <c:pt idx="717">
                  <c:v>7.389363030000004E+20</c:v>
                </c:pt>
                <c:pt idx="718">
                  <c:v>7.407363030000004E+20</c:v>
                </c:pt>
                <c:pt idx="719">
                  <c:v>7.424763030000004E+20</c:v>
                </c:pt>
                <c:pt idx="720">
                  <c:v>7.4292530300000036E+20</c:v>
                </c:pt>
                <c:pt idx="721">
                  <c:v>7.4292530300000036E+20</c:v>
                </c:pt>
                <c:pt idx="722">
                  <c:v>7.4356759300000042E+20</c:v>
                </c:pt>
                <c:pt idx="723">
                  <c:v>7.4499269300000037E+20</c:v>
                </c:pt>
                <c:pt idx="724">
                  <c:v>7.4708009300000034E+20</c:v>
                </c:pt>
                <c:pt idx="725">
                  <c:v>7.4925709300000031E+20</c:v>
                </c:pt>
                <c:pt idx="726">
                  <c:v>7.5141959300000029E+20</c:v>
                </c:pt>
                <c:pt idx="727">
                  <c:v>7.5359249300000027E+20</c:v>
                </c:pt>
                <c:pt idx="728">
                  <c:v>7.5573169300000027E+20</c:v>
                </c:pt>
                <c:pt idx="729">
                  <c:v>7.5792709300000024E+20</c:v>
                </c:pt>
                <c:pt idx="730">
                  <c:v>7.5992689300000027E+20</c:v>
                </c:pt>
                <c:pt idx="731">
                  <c:v>7.6220169300000034E+20</c:v>
                </c:pt>
                <c:pt idx="732">
                  <c:v>7.6438719300000036E+20</c:v>
                </c:pt>
                <c:pt idx="733">
                  <c:v>7.6630739300000032E+20</c:v>
                </c:pt>
                <c:pt idx="734">
                  <c:v>7.6807239300000029E+20</c:v>
                </c:pt>
                <c:pt idx="735">
                  <c:v>7.6994879300000023E+20</c:v>
                </c:pt>
                <c:pt idx="736">
                  <c:v>7.7185119300000023E+20</c:v>
                </c:pt>
                <c:pt idx="737">
                  <c:v>7.726578230000002E+20</c:v>
                </c:pt>
                <c:pt idx="738">
                  <c:v>7.7498842300000017E+20</c:v>
                </c:pt>
                <c:pt idx="739">
                  <c:v>7.773898230000002E+20</c:v>
                </c:pt>
                <c:pt idx="740">
                  <c:v>7.7916142300000027E+20</c:v>
                </c:pt>
                <c:pt idx="741">
                  <c:v>7.7950766300000027E+20</c:v>
                </c:pt>
                <c:pt idx="742">
                  <c:v>7.810802630000003E+20</c:v>
                </c:pt>
                <c:pt idx="743">
                  <c:v>7.8313606300000033E+20</c:v>
                </c:pt>
                <c:pt idx="744">
                  <c:v>7.8502726300000033E+20</c:v>
                </c:pt>
                <c:pt idx="745">
                  <c:v>7.871394630000003E+20</c:v>
                </c:pt>
                <c:pt idx="746">
                  <c:v>7.8929016300000025E+20</c:v>
                </c:pt>
                <c:pt idx="747">
                  <c:v>7.913816630000002E+20</c:v>
                </c:pt>
                <c:pt idx="748">
                  <c:v>7.9247666300000023E+20</c:v>
                </c:pt>
                <c:pt idx="749">
                  <c:v>7.9451376300000018E+20</c:v>
                </c:pt>
                <c:pt idx="750">
                  <c:v>7.9622556300000022E+20</c:v>
                </c:pt>
                <c:pt idx="751">
                  <c:v>7.9831976300000025E+20</c:v>
                </c:pt>
                <c:pt idx="752">
                  <c:v>7.9834769300000027E+20</c:v>
                </c:pt>
                <c:pt idx="753">
                  <c:v>8.0021399300000029E+20</c:v>
                </c:pt>
                <c:pt idx="754">
                  <c:v>8.0205629300000031E+20</c:v>
                </c:pt>
                <c:pt idx="755">
                  <c:v>8.0396699300000026E+20</c:v>
                </c:pt>
                <c:pt idx="756">
                  <c:v>8.0621769300000021E+20</c:v>
                </c:pt>
                <c:pt idx="757">
                  <c:v>8.0807049300000021E+20</c:v>
                </c:pt>
                <c:pt idx="758">
                  <c:v>8.1019399300000016E+20</c:v>
                </c:pt>
                <c:pt idx="759">
                  <c:v>8.1243949300000018E+20</c:v>
                </c:pt>
                <c:pt idx="760">
                  <c:v>8.1460479300000023E+20</c:v>
                </c:pt>
                <c:pt idx="761">
                  <c:v>8.1676259300000019E+20</c:v>
                </c:pt>
                <c:pt idx="762">
                  <c:v>8.1882129300000014E+20</c:v>
                </c:pt>
                <c:pt idx="763">
                  <c:v>8.2090599300000016E+20</c:v>
                </c:pt>
                <c:pt idx="764">
                  <c:v>8.2268899300000019E+20</c:v>
                </c:pt>
                <c:pt idx="765">
                  <c:v>8.2477819300000013E+20</c:v>
                </c:pt>
                <c:pt idx="766">
                  <c:v>8.2708369300000014E+20</c:v>
                </c:pt>
                <c:pt idx="767">
                  <c:v>8.2932409300000021E+20</c:v>
                </c:pt>
                <c:pt idx="768">
                  <c:v>8.3149159300000016E+20</c:v>
                </c:pt>
                <c:pt idx="769">
                  <c:v>8.3348509300000018E+20</c:v>
                </c:pt>
                <c:pt idx="770">
                  <c:v>8.3570579300000019E+20</c:v>
                </c:pt>
                <c:pt idx="771">
                  <c:v>8.3741389300000018E+20</c:v>
                </c:pt>
                <c:pt idx="772">
                  <c:v>8.3895159300000016E+20</c:v>
                </c:pt>
                <c:pt idx="773">
                  <c:v>8.4099909300000011E+20</c:v>
                </c:pt>
                <c:pt idx="774">
                  <c:v>8.4327539300000006E+20</c:v>
                </c:pt>
                <c:pt idx="775">
                  <c:v>8.4509309300000005E+20</c:v>
                </c:pt>
                <c:pt idx="776">
                  <c:v>8.47262993E+20</c:v>
                </c:pt>
                <c:pt idx="777">
                  <c:v>8.4862609300000001E+20</c:v>
                </c:pt>
                <c:pt idx="778">
                  <c:v>8.50742993E+20</c:v>
                </c:pt>
                <c:pt idx="779">
                  <c:v>8.5277239300000003E+20</c:v>
                </c:pt>
                <c:pt idx="780">
                  <c:v>8.5499679299999996E+20</c:v>
                </c:pt>
                <c:pt idx="781">
                  <c:v>8.57267793E+20</c:v>
                </c:pt>
                <c:pt idx="782">
                  <c:v>8.59538993E+20</c:v>
                </c:pt>
                <c:pt idx="783">
                  <c:v>8.6181859300000006E+20</c:v>
                </c:pt>
                <c:pt idx="784">
                  <c:v>8.6269871300000009E+20</c:v>
                </c:pt>
                <c:pt idx="785">
                  <c:v>8.6480901300000011E+20</c:v>
                </c:pt>
                <c:pt idx="786">
                  <c:v>8.6696541300000005E+20</c:v>
                </c:pt>
                <c:pt idx="787">
                  <c:v>8.6913111300000003E+20</c:v>
                </c:pt>
                <c:pt idx="788">
                  <c:v>8.7126931300000006E+20</c:v>
                </c:pt>
                <c:pt idx="789">
                  <c:v>8.7338051300000006E+20</c:v>
                </c:pt>
                <c:pt idx="790">
                  <c:v>8.7559631300000009E+20</c:v>
                </c:pt>
                <c:pt idx="791">
                  <c:v>8.7787521300000014E+20</c:v>
                </c:pt>
                <c:pt idx="792">
                  <c:v>8.8013421300000018E+20</c:v>
                </c:pt>
                <c:pt idx="793">
                  <c:v>8.8230571300000013E+20</c:v>
                </c:pt>
                <c:pt idx="794">
                  <c:v>8.8438491300000013E+20</c:v>
                </c:pt>
                <c:pt idx="795">
                  <c:v>8.8650141300000018E+20</c:v>
                </c:pt>
                <c:pt idx="796">
                  <c:v>8.8878661300000024E+20</c:v>
                </c:pt>
                <c:pt idx="797">
                  <c:v>8.9108561300000027E+20</c:v>
                </c:pt>
                <c:pt idx="798">
                  <c:v>8.9316341300000024E+20</c:v>
                </c:pt>
                <c:pt idx="799">
                  <c:v>8.9537561300000021E+20</c:v>
                </c:pt>
                <c:pt idx="800">
                  <c:v>8.9686661300000024E+20</c:v>
                </c:pt>
                <c:pt idx="801">
                  <c:v>8.9824241300000027E+20</c:v>
                </c:pt>
                <c:pt idx="802">
                  <c:v>8.9918946300000023E+20</c:v>
                </c:pt>
                <c:pt idx="803">
                  <c:v>9.0038096300000018E+20</c:v>
                </c:pt>
                <c:pt idx="804">
                  <c:v>9.016016630000002E+20</c:v>
                </c:pt>
                <c:pt idx="805">
                  <c:v>9.0291146300000017E+20</c:v>
                </c:pt>
                <c:pt idx="806">
                  <c:v>9.0423096300000012E+20</c:v>
                </c:pt>
                <c:pt idx="807">
                  <c:v>9.0547156300000015E+20</c:v>
                </c:pt>
                <c:pt idx="808">
                  <c:v>9.0678796300000009E+20</c:v>
                </c:pt>
                <c:pt idx="809">
                  <c:v>9.0809316300000015E+20</c:v>
                </c:pt>
                <c:pt idx="810">
                  <c:v>9.0940796300000022E+20</c:v>
                </c:pt>
                <c:pt idx="811">
                  <c:v>9.1071976300000025E+20</c:v>
                </c:pt>
                <c:pt idx="812">
                  <c:v>9.120752630000002E+20</c:v>
                </c:pt>
                <c:pt idx="813">
                  <c:v>9.1299355300000026E+20</c:v>
                </c:pt>
                <c:pt idx="814">
                  <c:v>9.1414125300000031E+20</c:v>
                </c:pt>
                <c:pt idx="815">
                  <c:v>9.1544555300000026E+20</c:v>
                </c:pt>
                <c:pt idx="816">
                  <c:v>9.1660305300000027E+20</c:v>
                </c:pt>
                <c:pt idx="817">
                  <c:v>9.1786055300000029E+20</c:v>
                </c:pt>
                <c:pt idx="818">
                  <c:v>9.1913685300000024E+20</c:v>
                </c:pt>
                <c:pt idx="819">
                  <c:v>9.1961445300000024E+20</c:v>
                </c:pt>
                <c:pt idx="820">
                  <c:v>9.2076345300000021E+20</c:v>
                </c:pt>
                <c:pt idx="821">
                  <c:v>9.2220425300000021E+20</c:v>
                </c:pt>
                <c:pt idx="822">
                  <c:v>9.2414065300000027E+20</c:v>
                </c:pt>
                <c:pt idx="823">
                  <c:v>9.2613325300000031E+20</c:v>
                </c:pt>
                <c:pt idx="824">
                  <c:v>9.2844785300000027E+20</c:v>
                </c:pt>
                <c:pt idx="825">
                  <c:v>9.3068385300000027E+20</c:v>
                </c:pt>
                <c:pt idx="826">
                  <c:v>9.3290285300000031E+20</c:v>
                </c:pt>
                <c:pt idx="827">
                  <c:v>9.3511275300000026E+20</c:v>
                </c:pt>
                <c:pt idx="828">
                  <c:v>9.3709705300000021E+20</c:v>
                </c:pt>
                <c:pt idx="829">
                  <c:v>9.3937435300000026E+20</c:v>
                </c:pt>
                <c:pt idx="830">
                  <c:v>9.4144805300000024E+20</c:v>
                </c:pt>
                <c:pt idx="831">
                  <c:v>9.4355035300000026E+20</c:v>
                </c:pt>
                <c:pt idx="832">
                  <c:v>9.4569875300000019E+20</c:v>
                </c:pt>
                <c:pt idx="833">
                  <c:v>9.4752635300000013E+20</c:v>
                </c:pt>
                <c:pt idx="834">
                  <c:v>9.4966145300000014E+20</c:v>
                </c:pt>
                <c:pt idx="835">
                  <c:v>9.5135105300000014E+20</c:v>
                </c:pt>
                <c:pt idx="836">
                  <c:v>9.5352245300000011E+20</c:v>
                </c:pt>
                <c:pt idx="837">
                  <c:v>9.5553115300000013E+20</c:v>
                </c:pt>
                <c:pt idx="838">
                  <c:v>9.5684655300000009E+20</c:v>
                </c:pt>
                <c:pt idx="839">
                  <c:v>9.5901755300000013E+20</c:v>
                </c:pt>
                <c:pt idx="840">
                  <c:v>9.6117835300000013E+20</c:v>
                </c:pt>
                <c:pt idx="841">
                  <c:v>9.6338365300000018E+20</c:v>
                </c:pt>
                <c:pt idx="842">
                  <c:v>9.6546215300000016E+20</c:v>
                </c:pt>
                <c:pt idx="843">
                  <c:v>9.6734475300000013E+20</c:v>
                </c:pt>
                <c:pt idx="844">
                  <c:v>9.6873815300000016E+20</c:v>
                </c:pt>
                <c:pt idx="845">
                  <c:v>9.6943975300000016E+20</c:v>
                </c:pt>
                <c:pt idx="846">
                  <c:v>9.7133795300000019E+20</c:v>
                </c:pt>
                <c:pt idx="847">
                  <c:v>9.7357535300000023E+20</c:v>
                </c:pt>
                <c:pt idx="848">
                  <c:v>9.7577255300000016E+20</c:v>
                </c:pt>
                <c:pt idx="849">
                  <c:v>9.7806245300000011E+20</c:v>
                </c:pt>
                <c:pt idx="850">
                  <c:v>9.8024215300000016E+20</c:v>
                </c:pt>
                <c:pt idx="851">
                  <c:v>9.8244585300000021E+20</c:v>
                </c:pt>
                <c:pt idx="852">
                  <c:v>9.8461455300000023E+20</c:v>
                </c:pt>
                <c:pt idx="853">
                  <c:v>9.8677865300000021E+20</c:v>
                </c:pt>
                <c:pt idx="854">
                  <c:v>9.8876355300000019E+20</c:v>
                </c:pt>
                <c:pt idx="855">
                  <c:v>9.9099075300000019E+20</c:v>
                </c:pt>
                <c:pt idx="856">
                  <c:v>9.9333115300000013E+20</c:v>
                </c:pt>
                <c:pt idx="857">
                  <c:v>9.9559955300000019E+20</c:v>
                </c:pt>
                <c:pt idx="858">
                  <c:v>9.9775115300000026E+20</c:v>
                </c:pt>
                <c:pt idx="859">
                  <c:v>9.9950075300000026E+20</c:v>
                </c:pt>
                <c:pt idx="860">
                  <c:v>1.0017894530000003E+21</c:v>
                </c:pt>
                <c:pt idx="861">
                  <c:v>1.0040204530000003E+21</c:v>
                </c:pt>
                <c:pt idx="862">
                  <c:v>1.0063491530000003E+21</c:v>
                </c:pt>
                <c:pt idx="863">
                  <c:v>1.0087456530000004E+21</c:v>
                </c:pt>
                <c:pt idx="864">
                  <c:v>1.0109086530000004E+21</c:v>
                </c:pt>
                <c:pt idx="865">
                  <c:v>1.0132481530000004E+21</c:v>
                </c:pt>
                <c:pt idx="866">
                  <c:v>1.0155244530000003E+21</c:v>
                </c:pt>
                <c:pt idx="867">
                  <c:v>1.0178822530000003E+21</c:v>
                </c:pt>
                <c:pt idx="868">
                  <c:v>1.0178822530000003E+21</c:v>
                </c:pt>
                <c:pt idx="869">
                  <c:v>1.0178822530000003E+21</c:v>
                </c:pt>
                <c:pt idx="870">
                  <c:v>1.0178822530000003E+21</c:v>
                </c:pt>
                <c:pt idx="871">
                  <c:v>1.0178822530000003E+21</c:v>
                </c:pt>
                <c:pt idx="872">
                  <c:v>1.0178822530000003E+21</c:v>
                </c:pt>
                <c:pt idx="873">
                  <c:v>1.0178822530000003E+21</c:v>
                </c:pt>
                <c:pt idx="874">
                  <c:v>1.0178822530000003E+21</c:v>
                </c:pt>
                <c:pt idx="875">
                  <c:v>1.0178822530000003E+21</c:v>
                </c:pt>
                <c:pt idx="876">
                  <c:v>1.0178822530000003E+21</c:v>
                </c:pt>
                <c:pt idx="877">
                  <c:v>1.0178822530000003E+21</c:v>
                </c:pt>
                <c:pt idx="878">
                  <c:v>1.0178822530000003E+21</c:v>
                </c:pt>
                <c:pt idx="879">
                  <c:v>1.0178822530000003E+21</c:v>
                </c:pt>
                <c:pt idx="880">
                  <c:v>1.0178822530000003E+21</c:v>
                </c:pt>
                <c:pt idx="881">
                  <c:v>1.0178822530000003E+21</c:v>
                </c:pt>
                <c:pt idx="882">
                  <c:v>1.0178822530000003E+21</c:v>
                </c:pt>
                <c:pt idx="883">
                  <c:v>1.0178822530000003E+21</c:v>
                </c:pt>
                <c:pt idx="884">
                  <c:v>1.0178822530000003E+21</c:v>
                </c:pt>
                <c:pt idx="885">
                  <c:v>1.0178822530000003E+21</c:v>
                </c:pt>
                <c:pt idx="886">
                  <c:v>1.0178822530000003E+21</c:v>
                </c:pt>
                <c:pt idx="887">
                  <c:v>1.0178822530000003E+21</c:v>
                </c:pt>
                <c:pt idx="888">
                  <c:v>1.0178822530000003E+21</c:v>
                </c:pt>
                <c:pt idx="889">
                  <c:v>1.0178822530000003E+21</c:v>
                </c:pt>
                <c:pt idx="890">
                  <c:v>1.0178822530000003E+21</c:v>
                </c:pt>
                <c:pt idx="891">
                  <c:v>1.0178822530000003E+21</c:v>
                </c:pt>
                <c:pt idx="892">
                  <c:v>1.0178822530000003E+21</c:v>
                </c:pt>
                <c:pt idx="893">
                  <c:v>1.0178822530000003E+21</c:v>
                </c:pt>
                <c:pt idx="894">
                  <c:v>1.0178822530000003E+21</c:v>
                </c:pt>
                <c:pt idx="895">
                  <c:v>1.0178822530000003E+21</c:v>
                </c:pt>
                <c:pt idx="896">
                  <c:v>1.0178822530000003E+21</c:v>
                </c:pt>
                <c:pt idx="897">
                  <c:v>1.0178822530000003E+21</c:v>
                </c:pt>
                <c:pt idx="898">
                  <c:v>1.0178822530000003E+21</c:v>
                </c:pt>
                <c:pt idx="899">
                  <c:v>1.0187832530000002E+21</c:v>
                </c:pt>
                <c:pt idx="900">
                  <c:v>1.0201432530000002E+21</c:v>
                </c:pt>
                <c:pt idx="901">
                  <c:v>1.0215232530000002E+21</c:v>
                </c:pt>
                <c:pt idx="902">
                  <c:v>1.0229132530000003E+21</c:v>
                </c:pt>
                <c:pt idx="903">
                  <c:v>1.0239332530000003E+21</c:v>
                </c:pt>
                <c:pt idx="904">
                  <c:v>1.0248872530000004E+21</c:v>
                </c:pt>
                <c:pt idx="905">
                  <c:v>1.0264372530000004E+21</c:v>
                </c:pt>
                <c:pt idx="906">
                  <c:v>1.0280372530000004E+21</c:v>
                </c:pt>
                <c:pt idx="907">
                  <c:v>1.0294272530000005E+21</c:v>
                </c:pt>
                <c:pt idx="908">
                  <c:v>1.0307572530000004E+21</c:v>
                </c:pt>
                <c:pt idx="909">
                  <c:v>1.0324472530000004E+21</c:v>
                </c:pt>
                <c:pt idx="910">
                  <c:v>1.0340072530000004E+21</c:v>
                </c:pt>
                <c:pt idx="911">
                  <c:v>1.0356772530000004E+21</c:v>
                </c:pt>
                <c:pt idx="912">
                  <c:v>1.0371972530000004E+21</c:v>
                </c:pt>
                <c:pt idx="913">
                  <c:v>1.0386472530000004E+21</c:v>
                </c:pt>
                <c:pt idx="914">
                  <c:v>1.0388382530000004E+21</c:v>
                </c:pt>
                <c:pt idx="915">
                  <c:v>1.0400982530000004E+21</c:v>
                </c:pt>
                <c:pt idx="916">
                  <c:v>1.0415182530000004E+21</c:v>
                </c:pt>
                <c:pt idx="917">
                  <c:v>1.0432182530000004E+21</c:v>
                </c:pt>
                <c:pt idx="918">
                  <c:v>1.0448882530000005E+21</c:v>
                </c:pt>
                <c:pt idx="919">
                  <c:v>1.0452002530000005E+21</c:v>
                </c:pt>
                <c:pt idx="920">
                  <c:v>1.0454792530000005E+21</c:v>
                </c:pt>
                <c:pt idx="921">
                  <c:v>1.0466592530000005E+21</c:v>
                </c:pt>
                <c:pt idx="922">
                  <c:v>1.0482892530000006E+21</c:v>
                </c:pt>
                <c:pt idx="923">
                  <c:v>1.0499292530000006E+21</c:v>
                </c:pt>
                <c:pt idx="924">
                  <c:v>1.0516792530000006E+21</c:v>
                </c:pt>
                <c:pt idx="925">
                  <c:v>1.0534692530000007E+21</c:v>
                </c:pt>
                <c:pt idx="926">
                  <c:v>1.0551692530000007E+21</c:v>
                </c:pt>
                <c:pt idx="927">
                  <c:v>1.0569392530000008E+21</c:v>
                </c:pt>
                <c:pt idx="928">
                  <c:v>1.0587392530000008E+21</c:v>
                </c:pt>
                <c:pt idx="929">
                  <c:v>1.0608792530000008E+21</c:v>
                </c:pt>
                <c:pt idx="930">
                  <c:v>1.0630592530000008E+21</c:v>
                </c:pt>
                <c:pt idx="931">
                  <c:v>1.0651292530000008E+21</c:v>
                </c:pt>
                <c:pt idx="932">
                  <c:v>1.0672492530000008E+21</c:v>
                </c:pt>
                <c:pt idx="933">
                  <c:v>1.0694392530000009E+21</c:v>
                </c:pt>
                <c:pt idx="934">
                  <c:v>1.0716192530000009E+21</c:v>
                </c:pt>
                <c:pt idx="935">
                  <c:v>1.0739192530000009E+21</c:v>
                </c:pt>
                <c:pt idx="936">
                  <c:v>1.0761192530000009E+21</c:v>
                </c:pt>
                <c:pt idx="937">
                  <c:v>1.0781392530000009E+21</c:v>
                </c:pt>
                <c:pt idx="938">
                  <c:v>1.0799692530000008E+21</c:v>
                </c:pt>
                <c:pt idx="939">
                  <c:v>1.0818992530000008E+21</c:v>
                </c:pt>
                <c:pt idx="940">
                  <c:v>1.0835292530000008E+21</c:v>
                </c:pt>
                <c:pt idx="941">
                  <c:v>1.0860692530000008E+21</c:v>
                </c:pt>
                <c:pt idx="942">
                  <c:v>1.0884892530000008E+21</c:v>
                </c:pt>
                <c:pt idx="943">
                  <c:v>1.0908092530000008E+21</c:v>
                </c:pt>
                <c:pt idx="944">
                  <c:v>1.0933992530000009E+21</c:v>
                </c:pt>
                <c:pt idx="945">
                  <c:v>1.0959692530000008E+21</c:v>
                </c:pt>
                <c:pt idx="946">
                  <c:v>1.0983292530000008E+21</c:v>
                </c:pt>
                <c:pt idx="947">
                  <c:v>1.1008192530000008E+21</c:v>
                </c:pt>
                <c:pt idx="948">
                  <c:v>1.1034992530000008E+21</c:v>
                </c:pt>
                <c:pt idx="949">
                  <c:v>1.1060892530000008E+21</c:v>
                </c:pt>
                <c:pt idx="950">
                  <c:v>1.1080392530000009E+21</c:v>
                </c:pt>
                <c:pt idx="951">
                  <c:v>1.1107292530000008E+21</c:v>
                </c:pt>
                <c:pt idx="952">
                  <c:v>1.1119992530000009E+21</c:v>
                </c:pt>
                <c:pt idx="953">
                  <c:v>1.112277253000001E+21</c:v>
                </c:pt>
                <c:pt idx="954">
                  <c:v>1.112496253000001E+21</c:v>
                </c:pt>
                <c:pt idx="955">
                  <c:v>1.1146062530000011E+21</c:v>
                </c:pt>
                <c:pt idx="956">
                  <c:v>1.1170762530000011E+21</c:v>
                </c:pt>
                <c:pt idx="957">
                  <c:v>1.1196562530000011E+21</c:v>
                </c:pt>
                <c:pt idx="958">
                  <c:v>1.1221462530000012E+21</c:v>
                </c:pt>
                <c:pt idx="959">
                  <c:v>1.1248262530000012E+21</c:v>
                </c:pt>
                <c:pt idx="960">
                  <c:v>1.1258762530000011E+21</c:v>
                </c:pt>
                <c:pt idx="961">
                  <c:v>1.1278662530000012E+21</c:v>
                </c:pt>
                <c:pt idx="962">
                  <c:v>1.1296362530000011E+21</c:v>
                </c:pt>
                <c:pt idx="963">
                  <c:v>1.1320262530000012E+21</c:v>
                </c:pt>
                <c:pt idx="964">
                  <c:v>1.1344162530000013E+21</c:v>
                </c:pt>
                <c:pt idx="965">
                  <c:v>1.1366862530000013E+21</c:v>
                </c:pt>
                <c:pt idx="966">
                  <c:v>1.1392462530000013E+21</c:v>
                </c:pt>
                <c:pt idx="967">
                  <c:v>1.1417162530000014E+21</c:v>
                </c:pt>
                <c:pt idx="968">
                  <c:v>1.1445162530000014E+21</c:v>
                </c:pt>
                <c:pt idx="969">
                  <c:v>1.1471362530000014E+21</c:v>
                </c:pt>
                <c:pt idx="970">
                  <c:v>1.1497862530000015E+21</c:v>
                </c:pt>
                <c:pt idx="971">
                  <c:v>1.1525262530000015E+21</c:v>
                </c:pt>
                <c:pt idx="972">
                  <c:v>1.1552062530000015E+21</c:v>
                </c:pt>
                <c:pt idx="973">
                  <c:v>1.1578462530000015E+21</c:v>
                </c:pt>
                <c:pt idx="974">
                  <c:v>1.1595762530000015E+21</c:v>
                </c:pt>
                <c:pt idx="975">
                  <c:v>1.1619762530000015E+21</c:v>
                </c:pt>
                <c:pt idx="976">
                  <c:v>1.1645262530000016E+21</c:v>
                </c:pt>
                <c:pt idx="977">
                  <c:v>1.1671662530000016E+21</c:v>
                </c:pt>
                <c:pt idx="978">
                  <c:v>1.1699062530000016E+21</c:v>
                </c:pt>
                <c:pt idx="979">
                  <c:v>1.1725962530000017E+21</c:v>
                </c:pt>
                <c:pt idx="980">
                  <c:v>1.1749962530000017E+21</c:v>
                </c:pt>
                <c:pt idx="981">
                  <c:v>1.1766962530000017E+21</c:v>
                </c:pt>
                <c:pt idx="982">
                  <c:v>1.1790962530000017E+21</c:v>
                </c:pt>
                <c:pt idx="983">
                  <c:v>1.1816862530000016E+21</c:v>
                </c:pt>
                <c:pt idx="984">
                  <c:v>1.1844762530000017E+21</c:v>
                </c:pt>
                <c:pt idx="985">
                  <c:v>1.1866962530000018E+21</c:v>
                </c:pt>
                <c:pt idx="986">
                  <c:v>1.1893762530000018E+21</c:v>
                </c:pt>
                <c:pt idx="987">
                  <c:v>1.1920062530000018E+21</c:v>
                </c:pt>
                <c:pt idx="988">
                  <c:v>1.1946262530000017E+21</c:v>
                </c:pt>
                <c:pt idx="989">
                  <c:v>1.1963562530000017E+21</c:v>
                </c:pt>
                <c:pt idx="990">
                  <c:v>1.1985362530000018E+21</c:v>
                </c:pt>
                <c:pt idx="991">
                  <c:v>1.2002562530000018E+21</c:v>
                </c:pt>
                <c:pt idx="992">
                  <c:v>1.2028262530000017E+21</c:v>
                </c:pt>
                <c:pt idx="993">
                  <c:v>1.2051062530000017E+21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6-9E4A-B0D8-07DF6D8914E1}"/>
            </c:ext>
          </c:extLst>
        </c:ser>
        <c:ser>
          <c:idx val="0"/>
          <c:order val="2"/>
          <c:tx>
            <c:strRef>
              <c:f>live!$L$1</c:f>
              <c:strCache>
                <c:ptCount val="1"/>
                <c:pt idx="0">
                  <c:v>MINERvA×MINOS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live!$L$2:$L$995</c:f>
              <c:numCache>
                <c:formatCode>0.000E+00</c:formatCode>
                <c:ptCount val="994"/>
                <c:pt idx="0">
                  <c:v>1.53E+17</c:v>
                </c:pt>
                <c:pt idx="1">
                  <c:v>6.09E+17</c:v>
                </c:pt>
                <c:pt idx="2">
                  <c:v>9.46E+17</c:v>
                </c:pt>
                <c:pt idx="3">
                  <c:v>1.369E+18</c:v>
                </c:pt>
                <c:pt idx="4">
                  <c:v>1.4296E+18</c:v>
                </c:pt>
                <c:pt idx="5">
                  <c:v>1.9596E+18</c:v>
                </c:pt>
                <c:pt idx="6">
                  <c:v>2.8256E+18</c:v>
                </c:pt>
                <c:pt idx="7">
                  <c:v>3.5656E+18</c:v>
                </c:pt>
                <c:pt idx="8">
                  <c:v>4.4966E+18</c:v>
                </c:pt>
                <c:pt idx="9">
                  <c:v>5.2926E+18</c:v>
                </c:pt>
                <c:pt idx="10">
                  <c:v>6.0716E+18</c:v>
                </c:pt>
                <c:pt idx="11">
                  <c:v>6.7366E+18</c:v>
                </c:pt>
                <c:pt idx="12">
                  <c:v>7.3186E+18</c:v>
                </c:pt>
                <c:pt idx="13">
                  <c:v>7.5806E+18</c:v>
                </c:pt>
                <c:pt idx="14">
                  <c:v>8.2496E+18</c:v>
                </c:pt>
                <c:pt idx="15">
                  <c:v>8.9586E+18</c:v>
                </c:pt>
                <c:pt idx="16">
                  <c:v>9.4606E+18</c:v>
                </c:pt>
                <c:pt idx="17">
                  <c:v>1.01406E+19</c:v>
                </c:pt>
                <c:pt idx="18">
                  <c:v>1.09636E+19</c:v>
                </c:pt>
                <c:pt idx="19">
                  <c:v>1.18496E+19</c:v>
                </c:pt>
                <c:pt idx="20">
                  <c:v>1.28796E+19</c:v>
                </c:pt>
                <c:pt idx="21">
                  <c:v>1.36986E+19</c:v>
                </c:pt>
                <c:pt idx="22">
                  <c:v>1.47286E+19</c:v>
                </c:pt>
                <c:pt idx="23">
                  <c:v>1.57886E+19</c:v>
                </c:pt>
                <c:pt idx="24">
                  <c:v>1.66936E+19</c:v>
                </c:pt>
                <c:pt idx="25">
                  <c:v>1.76746E+19</c:v>
                </c:pt>
                <c:pt idx="26">
                  <c:v>1.87746E+19</c:v>
                </c:pt>
                <c:pt idx="27">
                  <c:v>1.96466E+19</c:v>
                </c:pt>
                <c:pt idx="28">
                  <c:v>2.03796E+19</c:v>
                </c:pt>
                <c:pt idx="29">
                  <c:v>2.12866E+19</c:v>
                </c:pt>
                <c:pt idx="30">
                  <c:v>2.22756E+19</c:v>
                </c:pt>
                <c:pt idx="31">
                  <c:v>2.31316E+19</c:v>
                </c:pt>
                <c:pt idx="32">
                  <c:v>2.31579E+19</c:v>
                </c:pt>
                <c:pt idx="33">
                  <c:v>2.31579E+19</c:v>
                </c:pt>
                <c:pt idx="34">
                  <c:v>2.31579E+19</c:v>
                </c:pt>
                <c:pt idx="35">
                  <c:v>2.35619E+19</c:v>
                </c:pt>
                <c:pt idx="36">
                  <c:v>2.41989E+19</c:v>
                </c:pt>
                <c:pt idx="37">
                  <c:v>2.51899E+19</c:v>
                </c:pt>
                <c:pt idx="38">
                  <c:v>2.61789E+19</c:v>
                </c:pt>
                <c:pt idx="39">
                  <c:v>2.64409E+19</c:v>
                </c:pt>
                <c:pt idx="40">
                  <c:v>2.65078E+19</c:v>
                </c:pt>
                <c:pt idx="41">
                  <c:v>2.71778E+19</c:v>
                </c:pt>
                <c:pt idx="42">
                  <c:v>2.8095279E+19</c:v>
                </c:pt>
                <c:pt idx="43">
                  <c:v>2.9102819E+19</c:v>
                </c:pt>
                <c:pt idx="44">
                  <c:v>2.9572819E+19</c:v>
                </c:pt>
                <c:pt idx="45">
                  <c:v>2.9572819E+19</c:v>
                </c:pt>
                <c:pt idx="46">
                  <c:v>3.0119819E+19</c:v>
                </c:pt>
                <c:pt idx="47">
                  <c:v>3.0385819E+19</c:v>
                </c:pt>
                <c:pt idx="48">
                  <c:v>3.0426319E+19</c:v>
                </c:pt>
                <c:pt idx="49">
                  <c:v>3.1426319E+19</c:v>
                </c:pt>
                <c:pt idx="50">
                  <c:v>3.2606319E+19</c:v>
                </c:pt>
                <c:pt idx="51">
                  <c:v>3.3686319E+19</c:v>
                </c:pt>
                <c:pt idx="52">
                  <c:v>3.4846319E+19</c:v>
                </c:pt>
                <c:pt idx="53">
                  <c:v>3.5473319E+19</c:v>
                </c:pt>
                <c:pt idx="54">
                  <c:v>3.5761319E+19</c:v>
                </c:pt>
                <c:pt idx="55">
                  <c:v>3.6531319E+19</c:v>
                </c:pt>
                <c:pt idx="56">
                  <c:v>3.7339319000000004E+19</c:v>
                </c:pt>
                <c:pt idx="57">
                  <c:v>3.8429319000000004E+19</c:v>
                </c:pt>
                <c:pt idx="58">
                  <c:v>3.9529319000000004E+19</c:v>
                </c:pt>
                <c:pt idx="59">
                  <c:v>4.0529319000000004E+19</c:v>
                </c:pt>
                <c:pt idx="60">
                  <c:v>4.0714319000000004E+19</c:v>
                </c:pt>
                <c:pt idx="61">
                  <c:v>4.1171319000000004E+19</c:v>
                </c:pt>
                <c:pt idx="62">
                  <c:v>4.2211319000000004E+19</c:v>
                </c:pt>
                <c:pt idx="63">
                  <c:v>4.3211319000000004E+19</c:v>
                </c:pt>
                <c:pt idx="64">
                  <c:v>4.4197319000000004E+19</c:v>
                </c:pt>
                <c:pt idx="65">
                  <c:v>4.5195319000000004E+19</c:v>
                </c:pt>
                <c:pt idx="66">
                  <c:v>4.6147319000000004E+19</c:v>
                </c:pt>
                <c:pt idx="67">
                  <c:v>4.7116319000000004E+19</c:v>
                </c:pt>
                <c:pt idx="68">
                  <c:v>4.7929319000000004E+19</c:v>
                </c:pt>
                <c:pt idx="69">
                  <c:v>4.8679319000000004E+19</c:v>
                </c:pt>
                <c:pt idx="70">
                  <c:v>4.9659319000000004E+19</c:v>
                </c:pt>
                <c:pt idx="71">
                  <c:v>5.0576319000000004E+19</c:v>
                </c:pt>
                <c:pt idx="72">
                  <c:v>5.1112319000000004E+19</c:v>
                </c:pt>
                <c:pt idx="73">
                  <c:v>5.1473319000000004E+19</c:v>
                </c:pt>
                <c:pt idx="74">
                  <c:v>5.2483319000000004E+19</c:v>
                </c:pt>
                <c:pt idx="75">
                  <c:v>5.3425319000000004E+19</c:v>
                </c:pt>
                <c:pt idx="76">
                  <c:v>5.4166319000000004E+19</c:v>
                </c:pt>
                <c:pt idx="77">
                  <c:v>5.5095319000000004E+19</c:v>
                </c:pt>
                <c:pt idx="78">
                  <c:v>5.6026319000000004E+19</c:v>
                </c:pt>
                <c:pt idx="79">
                  <c:v>5.6945319000000004E+19</c:v>
                </c:pt>
                <c:pt idx="80">
                  <c:v>5.7352319000000004E+19</c:v>
                </c:pt>
                <c:pt idx="81">
                  <c:v>5.7491319000000004E+19</c:v>
                </c:pt>
                <c:pt idx="82">
                  <c:v>5.8030319000000004E+19</c:v>
                </c:pt>
                <c:pt idx="83">
                  <c:v>5.8979319000000004E+19</c:v>
                </c:pt>
                <c:pt idx="84">
                  <c:v>5.9900319000000004E+19</c:v>
                </c:pt>
                <c:pt idx="85">
                  <c:v>6.0821319000000004E+19</c:v>
                </c:pt>
                <c:pt idx="86">
                  <c:v>6.1685319000000004E+19</c:v>
                </c:pt>
                <c:pt idx="87">
                  <c:v>6.2568319000000004E+19</c:v>
                </c:pt>
                <c:pt idx="88">
                  <c:v>6.3628319000000004E+19</c:v>
                </c:pt>
                <c:pt idx="89">
                  <c:v>6.3820319000000004E+19</c:v>
                </c:pt>
                <c:pt idx="90">
                  <c:v>6.3820319000000004E+19</c:v>
                </c:pt>
                <c:pt idx="91">
                  <c:v>6.3820319000000004E+19</c:v>
                </c:pt>
                <c:pt idx="92">
                  <c:v>6.4574319000000004E+19</c:v>
                </c:pt>
                <c:pt idx="93">
                  <c:v>6.5324319000000004E+19</c:v>
                </c:pt>
                <c:pt idx="94">
                  <c:v>6.6033319000000004E+19</c:v>
                </c:pt>
                <c:pt idx="95">
                  <c:v>6.6926319000000004E+19</c:v>
                </c:pt>
                <c:pt idx="96">
                  <c:v>6.7848319000000004E+19</c:v>
                </c:pt>
                <c:pt idx="97">
                  <c:v>6.8888319000000004E+19</c:v>
                </c:pt>
                <c:pt idx="98">
                  <c:v>6.9882319000000004E+19</c:v>
                </c:pt>
                <c:pt idx="99">
                  <c:v>7.0972319000000004E+19</c:v>
                </c:pt>
                <c:pt idx="100">
                  <c:v>7.2042319000000004E+19</c:v>
                </c:pt>
                <c:pt idx="101">
                  <c:v>7.3162319000000004E+19</c:v>
                </c:pt>
                <c:pt idx="102">
                  <c:v>7.4212319000000004E+19</c:v>
                </c:pt>
                <c:pt idx="103">
                  <c:v>7.5096319000000004E+19</c:v>
                </c:pt>
                <c:pt idx="104">
                  <c:v>7.6156319000000004E+19</c:v>
                </c:pt>
                <c:pt idx="105">
                  <c:v>7.7186319000000004E+19</c:v>
                </c:pt>
                <c:pt idx="106">
                  <c:v>7.7937319000000004E+19</c:v>
                </c:pt>
                <c:pt idx="107">
                  <c:v>7.9037319000000004E+19</c:v>
                </c:pt>
                <c:pt idx="108">
                  <c:v>8.0107319000000004E+19</c:v>
                </c:pt>
                <c:pt idx="109">
                  <c:v>8.1187319000000004E+19</c:v>
                </c:pt>
                <c:pt idx="110">
                  <c:v>8.2287319000000004E+19</c:v>
                </c:pt>
                <c:pt idx="111">
                  <c:v>8.3317319000000004E+19</c:v>
                </c:pt>
                <c:pt idx="112">
                  <c:v>8.4337319000000004E+19</c:v>
                </c:pt>
                <c:pt idx="113">
                  <c:v>8.5437319000000004E+19</c:v>
                </c:pt>
                <c:pt idx="114">
                  <c:v>8.6567319000000004E+19</c:v>
                </c:pt>
                <c:pt idx="115">
                  <c:v>8.7687319000000004E+19</c:v>
                </c:pt>
                <c:pt idx="116">
                  <c:v>8.8707319000000004E+19</c:v>
                </c:pt>
                <c:pt idx="117">
                  <c:v>8.8853319000000004E+19</c:v>
                </c:pt>
                <c:pt idx="118">
                  <c:v>8.9993319000000004E+19</c:v>
                </c:pt>
                <c:pt idx="119">
                  <c:v>9.1003319000000004E+19</c:v>
                </c:pt>
                <c:pt idx="120">
                  <c:v>9.2133319000000004E+19</c:v>
                </c:pt>
                <c:pt idx="121">
                  <c:v>9.3263319000000004E+19</c:v>
                </c:pt>
                <c:pt idx="122">
                  <c:v>9.4014319000000004E+19</c:v>
                </c:pt>
                <c:pt idx="123">
                  <c:v>9.5154319000000004E+19</c:v>
                </c:pt>
                <c:pt idx="124">
                  <c:v>9.6264319000000004E+19</c:v>
                </c:pt>
                <c:pt idx="125">
                  <c:v>9.7284319000000004E+19</c:v>
                </c:pt>
                <c:pt idx="126">
                  <c:v>9.8194319000000004E+19</c:v>
                </c:pt>
                <c:pt idx="127">
                  <c:v>9.9036319000000004E+19</c:v>
                </c:pt>
                <c:pt idx="128">
                  <c:v>1.00116319E+20</c:v>
                </c:pt>
                <c:pt idx="129">
                  <c:v>1.01136319E+20</c:v>
                </c:pt>
                <c:pt idx="130">
                  <c:v>1.02019319E+20</c:v>
                </c:pt>
                <c:pt idx="131">
                  <c:v>1.03079319E+20</c:v>
                </c:pt>
                <c:pt idx="132">
                  <c:v>1.04004319E+20</c:v>
                </c:pt>
                <c:pt idx="133">
                  <c:v>1.04478319E+20</c:v>
                </c:pt>
                <c:pt idx="134">
                  <c:v>1.04746319E+20</c:v>
                </c:pt>
                <c:pt idx="135">
                  <c:v>1.05182319E+20</c:v>
                </c:pt>
                <c:pt idx="136">
                  <c:v>1.06181319E+20</c:v>
                </c:pt>
                <c:pt idx="137">
                  <c:v>1.06875319E+20</c:v>
                </c:pt>
                <c:pt idx="138">
                  <c:v>1.07779319E+20</c:v>
                </c:pt>
                <c:pt idx="139">
                  <c:v>1.08459319E+20</c:v>
                </c:pt>
                <c:pt idx="140">
                  <c:v>1.09347319E+20</c:v>
                </c:pt>
                <c:pt idx="141">
                  <c:v>1.10277319E+20</c:v>
                </c:pt>
                <c:pt idx="142">
                  <c:v>1.11035319E+20</c:v>
                </c:pt>
                <c:pt idx="143">
                  <c:v>1.11902319E+20</c:v>
                </c:pt>
                <c:pt idx="144">
                  <c:v>1.12228319E+20</c:v>
                </c:pt>
                <c:pt idx="145">
                  <c:v>1.13221319E+20</c:v>
                </c:pt>
                <c:pt idx="146">
                  <c:v>1.14271319E+20</c:v>
                </c:pt>
                <c:pt idx="147">
                  <c:v>1.15301319E+20</c:v>
                </c:pt>
                <c:pt idx="148">
                  <c:v>1.16287319E+20</c:v>
                </c:pt>
                <c:pt idx="149">
                  <c:v>1.17255319E+20</c:v>
                </c:pt>
                <c:pt idx="150">
                  <c:v>1.18285319E+20</c:v>
                </c:pt>
                <c:pt idx="151">
                  <c:v>1.19201319E+20</c:v>
                </c:pt>
                <c:pt idx="152">
                  <c:v>1.19710319E+20</c:v>
                </c:pt>
                <c:pt idx="153">
                  <c:v>1.20513319E+20</c:v>
                </c:pt>
                <c:pt idx="154">
                  <c:v>1.21486319E+20</c:v>
                </c:pt>
                <c:pt idx="155">
                  <c:v>1.22470319E+20</c:v>
                </c:pt>
                <c:pt idx="156">
                  <c:v>1.22977319E+20</c:v>
                </c:pt>
                <c:pt idx="157">
                  <c:v>1.23703319E+20</c:v>
                </c:pt>
                <c:pt idx="158">
                  <c:v>1.24375319E+20</c:v>
                </c:pt>
                <c:pt idx="159">
                  <c:v>1.25164319E+20</c:v>
                </c:pt>
                <c:pt idx="160">
                  <c:v>1.25680319E+20</c:v>
                </c:pt>
                <c:pt idx="161">
                  <c:v>1.26280319E+20</c:v>
                </c:pt>
                <c:pt idx="162">
                  <c:v>1.26677319E+20</c:v>
                </c:pt>
                <c:pt idx="163">
                  <c:v>1.27059319E+20</c:v>
                </c:pt>
                <c:pt idx="164">
                  <c:v>1.27558319E+20</c:v>
                </c:pt>
                <c:pt idx="165">
                  <c:v>1.27658319E+20</c:v>
                </c:pt>
                <c:pt idx="166">
                  <c:v>1.27658319E+20</c:v>
                </c:pt>
                <c:pt idx="167">
                  <c:v>1.27796319E+20</c:v>
                </c:pt>
                <c:pt idx="168">
                  <c:v>1.27836219E+20</c:v>
                </c:pt>
                <c:pt idx="169">
                  <c:v>1.28741219E+20</c:v>
                </c:pt>
                <c:pt idx="170">
                  <c:v>1.29678219E+20</c:v>
                </c:pt>
                <c:pt idx="171">
                  <c:v>1.30556219E+20</c:v>
                </c:pt>
                <c:pt idx="172">
                  <c:v>1.31538219E+20</c:v>
                </c:pt>
                <c:pt idx="173">
                  <c:v>1.32520219E+20</c:v>
                </c:pt>
                <c:pt idx="174">
                  <c:v>1.33580219E+20</c:v>
                </c:pt>
                <c:pt idx="175">
                  <c:v>1.34650219E+20</c:v>
                </c:pt>
                <c:pt idx="176">
                  <c:v>1.35644219E+20</c:v>
                </c:pt>
                <c:pt idx="177">
                  <c:v>1.36487219E+20</c:v>
                </c:pt>
                <c:pt idx="178">
                  <c:v>1.37301219E+20</c:v>
                </c:pt>
                <c:pt idx="179">
                  <c:v>1.38421219E+20</c:v>
                </c:pt>
                <c:pt idx="180">
                  <c:v>1.39281219E+20</c:v>
                </c:pt>
                <c:pt idx="181">
                  <c:v>1.40321219E+20</c:v>
                </c:pt>
                <c:pt idx="182">
                  <c:v>1.41126219E+20</c:v>
                </c:pt>
                <c:pt idx="183">
                  <c:v>1.42114219E+20</c:v>
                </c:pt>
                <c:pt idx="184">
                  <c:v>1.42660219E+20</c:v>
                </c:pt>
                <c:pt idx="185">
                  <c:v>1.42721419E+20</c:v>
                </c:pt>
                <c:pt idx="186">
                  <c:v>1.42760419E+20</c:v>
                </c:pt>
                <c:pt idx="187">
                  <c:v>1.42836119E+20</c:v>
                </c:pt>
                <c:pt idx="188">
                  <c:v>1.43294119E+20</c:v>
                </c:pt>
                <c:pt idx="189">
                  <c:v>1.44334119E+20</c:v>
                </c:pt>
                <c:pt idx="190">
                  <c:v>1.45424119E+20</c:v>
                </c:pt>
                <c:pt idx="191">
                  <c:v>1.46474119E+20</c:v>
                </c:pt>
                <c:pt idx="192">
                  <c:v>1.47453119E+20</c:v>
                </c:pt>
                <c:pt idx="193">
                  <c:v>1.48533119E+20</c:v>
                </c:pt>
                <c:pt idx="194">
                  <c:v>1.49633119E+20</c:v>
                </c:pt>
                <c:pt idx="195">
                  <c:v>1.50693119E+20</c:v>
                </c:pt>
                <c:pt idx="196">
                  <c:v>1.51763119E+20</c:v>
                </c:pt>
                <c:pt idx="197">
                  <c:v>1.52823119E+20</c:v>
                </c:pt>
                <c:pt idx="198">
                  <c:v>1.53873119E+20</c:v>
                </c:pt>
                <c:pt idx="199">
                  <c:v>1.55013119E+20</c:v>
                </c:pt>
                <c:pt idx="200">
                  <c:v>1.56193119E+20</c:v>
                </c:pt>
                <c:pt idx="201">
                  <c:v>1.56385119E+20</c:v>
                </c:pt>
                <c:pt idx="202">
                  <c:v>1.56385119E+20</c:v>
                </c:pt>
                <c:pt idx="203">
                  <c:v>1.56559119E+20</c:v>
                </c:pt>
                <c:pt idx="204">
                  <c:v>1.57554119E+20</c:v>
                </c:pt>
                <c:pt idx="205">
                  <c:v>1.58458119E+20</c:v>
                </c:pt>
                <c:pt idx="206">
                  <c:v>1.59125119E+20</c:v>
                </c:pt>
                <c:pt idx="207">
                  <c:v>1.60155119E+20</c:v>
                </c:pt>
                <c:pt idx="208">
                  <c:v>1.61205119E+20</c:v>
                </c:pt>
                <c:pt idx="209">
                  <c:v>1.62018119E+20</c:v>
                </c:pt>
                <c:pt idx="210">
                  <c:v>1.62490119E+20</c:v>
                </c:pt>
                <c:pt idx="211">
                  <c:v>1.63520119E+20</c:v>
                </c:pt>
                <c:pt idx="212">
                  <c:v>1.64530119E+20</c:v>
                </c:pt>
                <c:pt idx="213">
                  <c:v>1.65570119E+20</c:v>
                </c:pt>
                <c:pt idx="214">
                  <c:v>1.66313119E+20</c:v>
                </c:pt>
                <c:pt idx="215">
                  <c:v>1.67214119E+20</c:v>
                </c:pt>
                <c:pt idx="216">
                  <c:v>1.68110119E+20</c:v>
                </c:pt>
                <c:pt idx="217">
                  <c:v>1.69190119E+20</c:v>
                </c:pt>
                <c:pt idx="218">
                  <c:v>1.70200119E+20</c:v>
                </c:pt>
                <c:pt idx="219">
                  <c:v>1.71230119E+20</c:v>
                </c:pt>
                <c:pt idx="220">
                  <c:v>1.72260119E+20</c:v>
                </c:pt>
                <c:pt idx="221">
                  <c:v>1.73310119E+20</c:v>
                </c:pt>
                <c:pt idx="222">
                  <c:v>1.74410119E+20</c:v>
                </c:pt>
                <c:pt idx="223">
                  <c:v>1.75490119E+20</c:v>
                </c:pt>
                <c:pt idx="224">
                  <c:v>1.76520119E+20</c:v>
                </c:pt>
                <c:pt idx="225">
                  <c:v>1.77610119E+20</c:v>
                </c:pt>
                <c:pt idx="226">
                  <c:v>1.78680119E+20</c:v>
                </c:pt>
                <c:pt idx="227">
                  <c:v>1.79760119E+20</c:v>
                </c:pt>
                <c:pt idx="228">
                  <c:v>1.80770119E+20</c:v>
                </c:pt>
                <c:pt idx="229">
                  <c:v>1.81586119E+20</c:v>
                </c:pt>
                <c:pt idx="230">
                  <c:v>1.82676119E+20</c:v>
                </c:pt>
                <c:pt idx="231">
                  <c:v>1.83796119E+20</c:v>
                </c:pt>
                <c:pt idx="232">
                  <c:v>1.84866119E+20</c:v>
                </c:pt>
                <c:pt idx="233">
                  <c:v>1.85740119E+20</c:v>
                </c:pt>
                <c:pt idx="234">
                  <c:v>1.86740119E+20</c:v>
                </c:pt>
                <c:pt idx="235">
                  <c:v>1.87820119E+20</c:v>
                </c:pt>
                <c:pt idx="236">
                  <c:v>1.88870119E+20</c:v>
                </c:pt>
                <c:pt idx="237">
                  <c:v>1.89870119E+20</c:v>
                </c:pt>
                <c:pt idx="238">
                  <c:v>1.90940119E+20</c:v>
                </c:pt>
                <c:pt idx="239">
                  <c:v>1.92060119E+20</c:v>
                </c:pt>
                <c:pt idx="240">
                  <c:v>1.92990119E+20</c:v>
                </c:pt>
                <c:pt idx="241">
                  <c:v>1.94000119E+20</c:v>
                </c:pt>
                <c:pt idx="242">
                  <c:v>1.94849119E+20</c:v>
                </c:pt>
                <c:pt idx="243">
                  <c:v>1.95859119E+20</c:v>
                </c:pt>
                <c:pt idx="244">
                  <c:v>1.96889119E+20</c:v>
                </c:pt>
                <c:pt idx="245">
                  <c:v>1.97875119E+20</c:v>
                </c:pt>
                <c:pt idx="246">
                  <c:v>1.98849119E+20</c:v>
                </c:pt>
                <c:pt idx="247">
                  <c:v>1.99869119E+20</c:v>
                </c:pt>
                <c:pt idx="248">
                  <c:v>2.00601119E+20</c:v>
                </c:pt>
                <c:pt idx="249">
                  <c:v>2.00763119E+20</c:v>
                </c:pt>
                <c:pt idx="250">
                  <c:v>2.0076312084000001E+20</c:v>
                </c:pt>
                <c:pt idx="251">
                  <c:v>2.0076718084000003E+20</c:v>
                </c:pt>
                <c:pt idx="252">
                  <c:v>2.0159318084000003E+20</c:v>
                </c:pt>
                <c:pt idx="253">
                  <c:v>2.0247718084000003E+20</c:v>
                </c:pt>
                <c:pt idx="254">
                  <c:v>2.0350718084000003E+20</c:v>
                </c:pt>
                <c:pt idx="255">
                  <c:v>2.0447118084000003E+20</c:v>
                </c:pt>
                <c:pt idx="256">
                  <c:v>2.0535418084000003E+20</c:v>
                </c:pt>
                <c:pt idx="257">
                  <c:v>2.0641418084000003E+20</c:v>
                </c:pt>
                <c:pt idx="258">
                  <c:v>2.0743418084000003E+20</c:v>
                </c:pt>
                <c:pt idx="259">
                  <c:v>2.0852418084000003E+20</c:v>
                </c:pt>
                <c:pt idx="260">
                  <c:v>2.0961418084000003E+20</c:v>
                </c:pt>
                <c:pt idx="261">
                  <c:v>2.1046718084000003E+20</c:v>
                </c:pt>
                <c:pt idx="262">
                  <c:v>2.1152718084000003E+20</c:v>
                </c:pt>
                <c:pt idx="263">
                  <c:v>2.1243618084000003E+20</c:v>
                </c:pt>
                <c:pt idx="264">
                  <c:v>2.1350618084000003E+20</c:v>
                </c:pt>
                <c:pt idx="265">
                  <c:v>2.1436818084000003E+20</c:v>
                </c:pt>
                <c:pt idx="266">
                  <c:v>2.1545818084000003E+20</c:v>
                </c:pt>
                <c:pt idx="267">
                  <c:v>2.1651818084000003E+20</c:v>
                </c:pt>
                <c:pt idx="268">
                  <c:v>2.1757818084000003E+20</c:v>
                </c:pt>
                <c:pt idx="269">
                  <c:v>2.1858818084000003E+20</c:v>
                </c:pt>
                <c:pt idx="270">
                  <c:v>2.1962818084000003E+20</c:v>
                </c:pt>
                <c:pt idx="271">
                  <c:v>2.2070818084000003E+20</c:v>
                </c:pt>
                <c:pt idx="272">
                  <c:v>2.2170318084000003E+20</c:v>
                </c:pt>
                <c:pt idx="273">
                  <c:v>2.2278318084000003E+20</c:v>
                </c:pt>
                <c:pt idx="274">
                  <c:v>2.2388318084000003E+20</c:v>
                </c:pt>
                <c:pt idx="275">
                  <c:v>2.2489318084000003E+20</c:v>
                </c:pt>
                <c:pt idx="276">
                  <c:v>2.2586118084000003E+20</c:v>
                </c:pt>
                <c:pt idx="277">
                  <c:v>2.2623918084000003E+20</c:v>
                </c:pt>
                <c:pt idx="278">
                  <c:v>2.2697118084000003E+20</c:v>
                </c:pt>
                <c:pt idx="279">
                  <c:v>2.2781218084000003E+20</c:v>
                </c:pt>
                <c:pt idx="280">
                  <c:v>2.2871018084000003E+20</c:v>
                </c:pt>
                <c:pt idx="281">
                  <c:v>2.2975018084000003E+20</c:v>
                </c:pt>
                <c:pt idx="282">
                  <c:v>2.3079018084000003E+20</c:v>
                </c:pt>
                <c:pt idx="283">
                  <c:v>2.3173218084000003E+20</c:v>
                </c:pt>
                <c:pt idx="284">
                  <c:v>2.3280218084000003E+20</c:v>
                </c:pt>
                <c:pt idx="285">
                  <c:v>2.3362118084000003E+20</c:v>
                </c:pt>
                <c:pt idx="286">
                  <c:v>2.3459718084000003E+20</c:v>
                </c:pt>
                <c:pt idx="287">
                  <c:v>2.3568718084000003E+20</c:v>
                </c:pt>
                <c:pt idx="288">
                  <c:v>2.3676718084000003E+20</c:v>
                </c:pt>
                <c:pt idx="289">
                  <c:v>2.3783718084000003E+20</c:v>
                </c:pt>
                <c:pt idx="290">
                  <c:v>2.3891718084000003E+20</c:v>
                </c:pt>
                <c:pt idx="291">
                  <c:v>2.3991718084000003E+20</c:v>
                </c:pt>
                <c:pt idx="292">
                  <c:v>2.4094718084000003E+20</c:v>
                </c:pt>
                <c:pt idx="293">
                  <c:v>2.4163818084000003E+20</c:v>
                </c:pt>
                <c:pt idx="294">
                  <c:v>2.4269818084000003E+20</c:v>
                </c:pt>
                <c:pt idx="295">
                  <c:v>2.4380818084000003E+20</c:v>
                </c:pt>
                <c:pt idx="296">
                  <c:v>2.4473918084000003E+20</c:v>
                </c:pt>
                <c:pt idx="297">
                  <c:v>2.4575918084000003E+20</c:v>
                </c:pt>
                <c:pt idx="298">
                  <c:v>2.4678918084000003E+20</c:v>
                </c:pt>
                <c:pt idx="299">
                  <c:v>2.4780918084000003E+20</c:v>
                </c:pt>
                <c:pt idx="300">
                  <c:v>2.4871218084000003E+20</c:v>
                </c:pt>
                <c:pt idx="301">
                  <c:v>2.4958718084000003E+20</c:v>
                </c:pt>
                <c:pt idx="302">
                  <c:v>2.5065718084000003E+20</c:v>
                </c:pt>
                <c:pt idx="303">
                  <c:v>2.5173718084000003E+20</c:v>
                </c:pt>
                <c:pt idx="304">
                  <c:v>2.5265118084000003E+20</c:v>
                </c:pt>
                <c:pt idx="305">
                  <c:v>2.5330718084000003E+20</c:v>
                </c:pt>
                <c:pt idx="306">
                  <c:v>2.5384418084000003E+20</c:v>
                </c:pt>
                <c:pt idx="307">
                  <c:v>2.5475018084000003E+20</c:v>
                </c:pt>
                <c:pt idx="308">
                  <c:v>2.5574418084000003E+20</c:v>
                </c:pt>
                <c:pt idx="309">
                  <c:v>2.5678418084000003E+20</c:v>
                </c:pt>
                <c:pt idx="310">
                  <c:v>2.5783418084000003E+20</c:v>
                </c:pt>
                <c:pt idx="311">
                  <c:v>2.5860318084000003E+20</c:v>
                </c:pt>
                <c:pt idx="312">
                  <c:v>2.5966318084000003E+20</c:v>
                </c:pt>
                <c:pt idx="313">
                  <c:v>2.6064118084000003E+20</c:v>
                </c:pt>
                <c:pt idx="314">
                  <c:v>2.6179118084000003E+20</c:v>
                </c:pt>
                <c:pt idx="315">
                  <c:v>2.6290118084000003E+20</c:v>
                </c:pt>
                <c:pt idx="316">
                  <c:v>2.6405118084000003E+20</c:v>
                </c:pt>
                <c:pt idx="317">
                  <c:v>2.6521118084000003E+20</c:v>
                </c:pt>
                <c:pt idx="318">
                  <c:v>2.6633118084000003E+20</c:v>
                </c:pt>
                <c:pt idx="319">
                  <c:v>2.6651918084000003E+20</c:v>
                </c:pt>
                <c:pt idx="320">
                  <c:v>2.6651918084000003E+20</c:v>
                </c:pt>
                <c:pt idx="321">
                  <c:v>2.6693218084000003E+20</c:v>
                </c:pt>
                <c:pt idx="322">
                  <c:v>2.6799218084000003E+20</c:v>
                </c:pt>
                <c:pt idx="323">
                  <c:v>2.6891218084000003E+20</c:v>
                </c:pt>
                <c:pt idx="324">
                  <c:v>2.6955618084000003E+20</c:v>
                </c:pt>
                <c:pt idx="325">
                  <c:v>2.7042118084000003E+20</c:v>
                </c:pt>
                <c:pt idx="326">
                  <c:v>2.7042118084000003E+20</c:v>
                </c:pt>
                <c:pt idx="327">
                  <c:v>2.7042118084000003E+20</c:v>
                </c:pt>
                <c:pt idx="328">
                  <c:v>2.7079718084000003E+20</c:v>
                </c:pt>
                <c:pt idx="329">
                  <c:v>2.7183718084000003E+20</c:v>
                </c:pt>
                <c:pt idx="330">
                  <c:v>2.7304718084000003E+20</c:v>
                </c:pt>
                <c:pt idx="331">
                  <c:v>2.7407718084000003E+20</c:v>
                </c:pt>
                <c:pt idx="332">
                  <c:v>2.7514718084000003E+20</c:v>
                </c:pt>
                <c:pt idx="333">
                  <c:v>2.7645718084000003E+20</c:v>
                </c:pt>
                <c:pt idx="334">
                  <c:v>2.7775718084000003E+20</c:v>
                </c:pt>
                <c:pt idx="335">
                  <c:v>2.7896718084000003E+20</c:v>
                </c:pt>
                <c:pt idx="336">
                  <c:v>2.8028718084000003E+20</c:v>
                </c:pt>
                <c:pt idx="337">
                  <c:v>2.8161718084000003E+20</c:v>
                </c:pt>
                <c:pt idx="338">
                  <c:v>2.8289718084000003E+20</c:v>
                </c:pt>
                <c:pt idx="339">
                  <c:v>2.8423718084000003E+20</c:v>
                </c:pt>
                <c:pt idx="340">
                  <c:v>2.8535718084000003E+20</c:v>
                </c:pt>
                <c:pt idx="341">
                  <c:v>2.8673718084000003E+20</c:v>
                </c:pt>
                <c:pt idx="342">
                  <c:v>2.8771218084000003E+20</c:v>
                </c:pt>
                <c:pt idx="343">
                  <c:v>2.8902218084000003E+20</c:v>
                </c:pt>
                <c:pt idx="344">
                  <c:v>2.9035218084000003E+20</c:v>
                </c:pt>
                <c:pt idx="345">
                  <c:v>2.9162218084000003E+20</c:v>
                </c:pt>
                <c:pt idx="346">
                  <c:v>2.9294218084000003E+20</c:v>
                </c:pt>
                <c:pt idx="347">
                  <c:v>2.9417218084000003E+20</c:v>
                </c:pt>
                <c:pt idx="348">
                  <c:v>2.9548218084000006E+20</c:v>
                </c:pt>
                <c:pt idx="349">
                  <c:v>2.9586618084000006E+20</c:v>
                </c:pt>
                <c:pt idx="350">
                  <c:v>2.9642218084000006E+20</c:v>
                </c:pt>
                <c:pt idx="351">
                  <c:v>2.9752218084000006E+20</c:v>
                </c:pt>
                <c:pt idx="352">
                  <c:v>2.9885218084000006E+20</c:v>
                </c:pt>
                <c:pt idx="353">
                  <c:v>2.9990218084000006E+20</c:v>
                </c:pt>
                <c:pt idx="354">
                  <c:v>3.0121218084000006E+20</c:v>
                </c:pt>
                <c:pt idx="355">
                  <c:v>3.0258218084000006E+20</c:v>
                </c:pt>
                <c:pt idx="356">
                  <c:v>3.0387218084000006E+20</c:v>
                </c:pt>
                <c:pt idx="357">
                  <c:v>3.0497218084000006E+20</c:v>
                </c:pt>
                <c:pt idx="358">
                  <c:v>3.0605218084000006E+20</c:v>
                </c:pt>
                <c:pt idx="359">
                  <c:v>3.0711218084000006E+20</c:v>
                </c:pt>
                <c:pt idx="360">
                  <c:v>3.0812218084000006E+20</c:v>
                </c:pt>
                <c:pt idx="361">
                  <c:v>3.0899318084000009E+20</c:v>
                </c:pt>
                <c:pt idx="362">
                  <c:v>3.0996518084000009E+20</c:v>
                </c:pt>
                <c:pt idx="363">
                  <c:v>3.1094618084000006E+20</c:v>
                </c:pt>
                <c:pt idx="364">
                  <c:v>3.1110218084000006E+20</c:v>
                </c:pt>
                <c:pt idx="365">
                  <c:v>3.1111213084000007E+20</c:v>
                </c:pt>
                <c:pt idx="366">
                  <c:v>3.116671308400001E+20</c:v>
                </c:pt>
                <c:pt idx="367">
                  <c:v>3.125731308400001E+20</c:v>
                </c:pt>
                <c:pt idx="368">
                  <c:v>3.1345613084000007E+20</c:v>
                </c:pt>
                <c:pt idx="369">
                  <c:v>3.1447613084000007E+20</c:v>
                </c:pt>
                <c:pt idx="370">
                  <c:v>3.1552613084000007E+20</c:v>
                </c:pt>
                <c:pt idx="371">
                  <c:v>3.1639813084000007E+20</c:v>
                </c:pt>
                <c:pt idx="372">
                  <c:v>3.1696213084000007E+20</c:v>
                </c:pt>
                <c:pt idx="373">
                  <c:v>3.175031308400001E+20</c:v>
                </c:pt>
                <c:pt idx="374">
                  <c:v>3.180971308400001E+20</c:v>
                </c:pt>
                <c:pt idx="375">
                  <c:v>3.189931308400001E+20</c:v>
                </c:pt>
                <c:pt idx="376">
                  <c:v>3.1923413084000014E+20</c:v>
                </c:pt>
                <c:pt idx="377">
                  <c:v>3.1931863084000012E+20</c:v>
                </c:pt>
                <c:pt idx="378">
                  <c:v>3.2002963084000009E+20</c:v>
                </c:pt>
                <c:pt idx="379">
                  <c:v>3.2091563084000009E+20</c:v>
                </c:pt>
                <c:pt idx="380">
                  <c:v>3.2194563084000009E+20</c:v>
                </c:pt>
                <c:pt idx="381">
                  <c:v>3.2297563084000009E+20</c:v>
                </c:pt>
                <c:pt idx="382">
                  <c:v>3.2403563084000009E+20</c:v>
                </c:pt>
                <c:pt idx="383">
                  <c:v>3.2476363084000009E+20</c:v>
                </c:pt>
                <c:pt idx="384">
                  <c:v>3.2561763084000009E+20</c:v>
                </c:pt>
                <c:pt idx="385">
                  <c:v>3.2653363084000009E+20</c:v>
                </c:pt>
                <c:pt idx="386">
                  <c:v>3.2764363084000009E+20</c:v>
                </c:pt>
                <c:pt idx="387">
                  <c:v>3.2875363084000009E+20</c:v>
                </c:pt>
                <c:pt idx="388">
                  <c:v>3.2989363084000009E+20</c:v>
                </c:pt>
                <c:pt idx="389">
                  <c:v>3.3023763084000009E+20</c:v>
                </c:pt>
                <c:pt idx="390">
                  <c:v>3.3111063084000005E+20</c:v>
                </c:pt>
                <c:pt idx="391">
                  <c:v>3.3217063084000005E+20</c:v>
                </c:pt>
                <c:pt idx="392">
                  <c:v>3.3335063084000005E+20</c:v>
                </c:pt>
                <c:pt idx="393">
                  <c:v>3.3461063084000005E+20</c:v>
                </c:pt>
                <c:pt idx="394">
                  <c:v>3.3582063084000005E+20</c:v>
                </c:pt>
                <c:pt idx="395">
                  <c:v>3.3701063084000005E+20</c:v>
                </c:pt>
                <c:pt idx="396">
                  <c:v>3.3820063084000005E+20</c:v>
                </c:pt>
                <c:pt idx="397">
                  <c:v>3.3943063084000005E+20</c:v>
                </c:pt>
                <c:pt idx="398">
                  <c:v>3.4073063084000005E+20</c:v>
                </c:pt>
                <c:pt idx="399">
                  <c:v>3.4211063084000005E+20</c:v>
                </c:pt>
                <c:pt idx="400">
                  <c:v>3.4345063084000005E+20</c:v>
                </c:pt>
                <c:pt idx="401">
                  <c:v>3.4403363084000009E+20</c:v>
                </c:pt>
                <c:pt idx="402">
                  <c:v>3.4524363084000009E+20</c:v>
                </c:pt>
                <c:pt idx="403">
                  <c:v>3.4645363084000009E+20</c:v>
                </c:pt>
                <c:pt idx="404">
                  <c:v>3.4675663084000012E+20</c:v>
                </c:pt>
                <c:pt idx="405">
                  <c:v>3.4789663084000012E+20</c:v>
                </c:pt>
                <c:pt idx="406">
                  <c:v>3.4926663084000012E+20</c:v>
                </c:pt>
                <c:pt idx="407">
                  <c:v>3.5059663084000012E+20</c:v>
                </c:pt>
                <c:pt idx="408">
                  <c:v>3.5196663084000012E+20</c:v>
                </c:pt>
                <c:pt idx="409">
                  <c:v>3.5330663084000012E+20</c:v>
                </c:pt>
                <c:pt idx="410">
                  <c:v>3.5410863084000012E+20</c:v>
                </c:pt>
                <c:pt idx="411">
                  <c:v>3.5545863084000012E+20</c:v>
                </c:pt>
                <c:pt idx="412">
                  <c:v>3.5682863084000012E+20</c:v>
                </c:pt>
                <c:pt idx="413">
                  <c:v>3.5820863084000012E+20</c:v>
                </c:pt>
                <c:pt idx="414">
                  <c:v>3.5928863084000012E+20</c:v>
                </c:pt>
                <c:pt idx="415">
                  <c:v>3.6061863084000012E+20</c:v>
                </c:pt>
                <c:pt idx="416">
                  <c:v>3.6193863084000012E+20</c:v>
                </c:pt>
                <c:pt idx="417">
                  <c:v>3.6320863084000012E+20</c:v>
                </c:pt>
                <c:pt idx="418">
                  <c:v>3.6452863084000012E+20</c:v>
                </c:pt>
                <c:pt idx="419">
                  <c:v>3.6575863084000012E+20</c:v>
                </c:pt>
                <c:pt idx="420">
                  <c:v>3.6702863084000012E+20</c:v>
                </c:pt>
                <c:pt idx="421">
                  <c:v>3.6838863084000012E+20</c:v>
                </c:pt>
                <c:pt idx="422">
                  <c:v>3.6976863084000012E+20</c:v>
                </c:pt>
                <c:pt idx="423">
                  <c:v>3.7104863084000012E+20</c:v>
                </c:pt>
                <c:pt idx="424">
                  <c:v>3.7232863084000012E+20</c:v>
                </c:pt>
                <c:pt idx="425">
                  <c:v>3.7362863084000012E+20</c:v>
                </c:pt>
                <c:pt idx="426">
                  <c:v>3.7496863084000012E+20</c:v>
                </c:pt>
                <c:pt idx="427">
                  <c:v>3.7631863084000012E+20</c:v>
                </c:pt>
                <c:pt idx="428">
                  <c:v>3.7761863084000012E+20</c:v>
                </c:pt>
                <c:pt idx="429">
                  <c:v>3.7843863084000012E+20</c:v>
                </c:pt>
                <c:pt idx="430">
                  <c:v>3.7976863084000012E+20</c:v>
                </c:pt>
                <c:pt idx="431">
                  <c:v>3.8096863084000012E+20</c:v>
                </c:pt>
                <c:pt idx="432">
                  <c:v>3.8205863084000012E+20</c:v>
                </c:pt>
                <c:pt idx="433">
                  <c:v>3.8341863084000012E+20</c:v>
                </c:pt>
                <c:pt idx="434">
                  <c:v>3.8479863084000012E+20</c:v>
                </c:pt>
                <c:pt idx="435">
                  <c:v>3.8599863084000012E+20</c:v>
                </c:pt>
                <c:pt idx="436">
                  <c:v>3.8725863084000012E+20</c:v>
                </c:pt>
                <c:pt idx="437">
                  <c:v>3.8855863084000012E+20</c:v>
                </c:pt>
                <c:pt idx="438">
                  <c:v>3.8987863084000012E+20</c:v>
                </c:pt>
                <c:pt idx="439">
                  <c:v>3.9110863084000012E+20</c:v>
                </c:pt>
                <c:pt idx="440">
                  <c:v>3.9239863084000012E+20</c:v>
                </c:pt>
                <c:pt idx="441">
                  <c:v>3.9375863084000012E+20</c:v>
                </c:pt>
                <c:pt idx="442">
                  <c:v>3.9510863084000012E+20</c:v>
                </c:pt>
                <c:pt idx="443">
                  <c:v>3.9641863084000012E+20</c:v>
                </c:pt>
                <c:pt idx="444">
                  <c:v>3.9772863084000012E+20</c:v>
                </c:pt>
                <c:pt idx="445">
                  <c:v>3.9898863084000012E+20</c:v>
                </c:pt>
                <c:pt idx="446">
                  <c:v>4.0031863084000012E+20</c:v>
                </c:pt>
                <c:pt idx="447">
                  <c:v>4.0059563084000015E+20</c:v>
                </c:pt>
                <c:pt idx="448">
                  <c:v>4.0059563084000015E+20</c:v>
                </c:pt>
                <c:pt idx="449">
                  <c:v>4.0059563084000015E+20</c:v>
                </c:pt>
                <c:pt idx="450">
                  <c:v>4.0059563084000015E+20</c:v>
                </c:pt>
                <c:pt idx="451">
                  <c:v>4.0059563084000015E+20</c:v>
                </c:pt>
                <c:pt idx="452">
                  <c:v>4.0059563084000015E+20</c:v>
                </c:pt>
                <c:pt idx="453">
                  <c:v>4.0059563084000015E+20</c:v>
                </c:pt>
                <c:pt idx="454">
                  <c:v>4.0059563084000015E+20</c:v>
                </c:pt>
                <c:pt idx="455">
                  <c:v>4.0059563084000015E+20</c:v>
                </c:pt>
                <c:pt idx="456">
                  <c:v>4.0059563084000015E+20</c:v>
                </c:pt>
                <c:pt idx="457">
                  <c:v>4.0077463084000018E+20</c:v>
                </c:pt>
                <c:pt idx="458">
                  <c:v>4.0177163084000015E+20</c:v>
                </c:pt>
                <c:pt idx="459">
                  <c:v>4.0301163084000015E+20</c:v>
                </c:pt>
                <c:pt idx="460">
                  <c:v>4.0418163084000015E+20</c:v>
                </c:pt>
                <c:pt idx="461">
                  <c:v>4.0525163084000015E+20</c:v>
                </c:pt>
                <c:pt idx="462">
                  <c:v>4.0652163084000015E+20</c:v>
                </c:pt>
                <c:pt idx="463">
                  <c:v>4.0779163084000015E+20</c:v>
                </c:pt>
                <c:pt idx="464">
                  <c:v>4.0907163084000015E+20</c:v>
                </c:pt>
                <c:pt idx="465">
                  <c:v>4.1019163084000015E+20</c:v>
                </c:pt>
                <c:pt idx="466">
                  <c:v>4.1143163084000015E+20</c:v>
                </c:pt>
                <c:pt idx="467">
                  <c:v>4.1261163084000015E+20</c:v>
                </c:pt>
                <c:pt idx="468">
                  <c:v>4.1364163084000015E+20</c:v>
                </c:pt>
                <c:pt idx="469">
                  <c:v>4.1397363084000015E+20</c:v>
                </c:pt>
                <c:pt idx="470">
                  <c:v>4.1517363084000015E+20</c:v>
                </c:pt>
                <c:pt idx="471">
                  <c:v>4.1582463084000012E+20</c:v>
                </c:pt>
                <c:pt idx="472">
                  <c:v>4.1681363084000009E+20</c:v>
                </c:pt>
                <c:pt idx="473">
                  <c:v>4.1808363084000009E+20</c:v>
                </c:pt>
                <c:pt idx="474">
                  <c:v>4.1907763084000009E+20</c:v>
                </c:pt>
                <c:pt idx="475">
                  <c:v>4.2016763084000009E+20</c:v>
                </c:pt>
                <c:pt idx="476">
                  <c:v>4.2139763084000009E+20</c:v>
                </c:pt>
                <c:pt idx="477">
                  <c:v>4.2249763084000009E+20</c:v>
                </c:pt>
                <c:pt idx="478">
                  <c:v>4.2363763084000009E+20</c:v>
                </c:pt>
                <c:pt idx="479">
                  <c:v>4.2467763084000009E+20</c:v>
                </c:pt>
                <c:pt idx="480">
                  <c:v>4.2569763084000009E+20</c:v>
                </c:pt>
                <c:pt idx="481">
                  <c:v>4.2681763084000009E+20</c:v>
                </c:pt>
                <c:pt idx="482">
                  <c:v>4.2718763084000009E+20</c:v>
                </c:pt>
                <c:pt idx="483">
                  <c:v>4.2837763084000009E+20</c:v>
                </c:pt>
                <c:pt idx="484">
                  <c:v>4.2956763084000009E+20</c:v>
                </c:pt>
                <c:pt idx="485">
                  <c:v>4.3078763084000009E+20</c:v>
                </c:pt>
                <c:pt idx="486">
                  <c:v>4.3207763084000009E+20</c:v>
                </c:pt>
                <c:pt idx="487">
                  <c:v>4.3329763084000009E+20</c:v>
                </c:pt>
                <c:pt idx="488">
                  <c:v>4.3453763084000009E+20</c:v>
                </c:pt>
                <c:pt idx="489">
                  <c:v>4.3576763084000009E+20</c:v>
                </c:pt>
                <c:pt idx="490">
                  <c:v>4.3718763084000009E+20</c:v>
                </c:pt>
                <c:pt idx="491">
                  <c:v>4.3840763084000009E+20</c:v>
                </c:pt>
                <c:pt idx="492">
                  <c:v>4.3977763084000009E+20</c:v>
                </c:pt>
                <c:pt idx="493">
                  <c:v>4.4106763084000009E+20</c:v>
                </c:pt>
                <c:pt idx="494">
                  <c:v>4.4241763084000009E+20</c:v>
                </c:pt>
                <c:pt idx="495">
                  <c:v>4.4274263084000005E+20</c:v>
                </c:pt>
                <c:pt idx="496">
                  <c:v>4.4367763084000009E+20</c:v>
                </c:pt>
                <c:pt idx="497">
                  <c:v>4.4505763084000009E+20</c:v>
                </c:pt>
                <c:pt idx="498">
                  <c:v>4.4642763084000009E+20</c:v>
                </c:pt>
                <c:pt idx="499">
                  <c:v>4.4777763084000009E+20</c:v>
                </c:pt>
                <c:pt idx="500">
                  <c:v>4.4923763084000009E+20</c:v>
                </c:pt>
                <c:pt idx="501">
                  <c:v>4.5071763084000009E+20</c:v>
                </c:pt>
                <c:pt idx="502">
                  <c:v>4.5194763084000009E+20</c:v>
                </c:pt>
                <c:pt idx="503">
                  <c:v>4.5323763084000009E+20</c:v>
                </c:pt>
                <c:pt idx="504">
                  <c:v>4.5463763084000009E+20</c:v>
                </c:pt>
                <c:pt idx="505">
                  <c:v>4.5604763084000009E+20</c:v>
                </c:pt>
                <c:pt idx="506">
                  <c:v>4.5766763084000009E+20</c:v>
                </c:pt>
                <c:pt idx="507">
                  <c:v>4.5927763084000009E+20</c:v>
                </c:pt>
                <c:pt idx="508">
                  <c:v>4.6061763084000009E+20</c:v>
                </c:pt>
                <c:pt idx="509">
                  <c:v>4.6216763084000009E+20</c:v>
                </c:pt>
                <c:pt idx="510">
                  <c:v>4.6296763084000009E+20</c:v>
                </c:pt>
                <c:pt idx="511">
                  <c:v>4.6401763084000009E+20</c:v>
                </c:pt>
                <c:pt idx="512">
                  <c:v>4.6555763084000009E+20</c:v>
                </c:pt>
                <c:pt idx="513">
                  <c:v>4.6690763084000009E+20</c:v>
                </c:pt>
                <c:pt idx="514">
                  <c:v>4.6828763084000009E+20</c:v>
                </c:pt>
                <c:pt idx="515">
                  <c:v>4.6971763084000009E+20</c:v>
                </c:pt>
                <c:pt idx="516">
                  <c:v>4.7122763084000009E+20</c:v>
                </c:pt>
                <c:pt idx="517">
                  <c:v>4.7281763084000009E+20</c:v>
                </c:pt>
                <c:pt idx="518">
                  <c:v>4.7449763084000009E+20</c:v>
                </c:pt>
                <c:pt idx="519">
                  <c:v>4.7625763084000009E+20</c:v>
                </c:pt>
                <c:pt idx="520">
                  <c:v>4.7780763084000009E+20</c:v>
                </c:pt>
                <c:pt idx="521">
                  <c:v>4.7938763084000009E+20</c:v>
                </c:pt>
                <c:pt idx="522">
                  <c:v>4.7998763084000009E+20</c:v>
                </c:pt>
                <c:pt idx="523">
                  <c:v>4.8154763084000009E+20</c:v>
                </c:pt>
                <c:pt idx="524">
                  <c:v>4.8288763084000009E+20</c:v>
                </c:pt>
                <c:pt idx="525">
                  <c:v>4.8451763084000009E+20</c:v>
                </c:pt>
                <c:pt idx="526">
                  <c:v>4.8623763084000009E+20</c:v>
                </c:pt>
                <c:pt idx="527">
                  <c:v>4.8786763084000009E+20</c:v>
                </c:pt>
                <c:pt idx="528">
                  <c:v>4.8956763084000009E+20</c:v>
                </c:pt>
                <c:pt idx="529">
                  <c:v>4.9131763084000009E+20</c:v>
                </c:pt>
                <c:pt idx="530">
                  <c:v>4.9299763084000009E+20</c:v>
                </c:pt>
                <c:pt idx="531">
                  <c:v>4.9429763084000009E+20</c:v>
                </c:pt>
                <c:pt idx="532">
                  <c:v>4.9592763084000009E+20</c:v>
                </c:pt>
                <c:pt idx="533">
                  <c:v>4.9726763084000009E+20</c:v>
                </c:pt>
                <c:pt idx="534">
                  <c:v>4.9853763084000009E+20</c:v>
                </c:pt>
                <c:pt idx="535">
                  <c:v>4.9941163084000009E+20</c:v>
                </c:pt>
                <c:pt idx="536">
                  <c:v>5.0032963084000009E+20</c:v>
                </c:pt>
                <c:pt idx="537">
                  <c:v>5.0215963084000009E+20</c:v>
                </c:pt>
                <c:pt idx="538">
                  <c:v>5.0393963084000009E+20</c:v>
                </c:pt>
                <c:pt idx="539">
                  <c:v>5.0560963084000009E+20</c:v>
                </c:pt>
                <c:pt idx="540">
                  <c:v>5.0731963084000009E+20</c:v>
                </c:pt>
                <c:pt idx="541">
                  <c:v>5.0906963084000009E+20</c:v>
                </c:pt>
                <c:pt idx="542">
                  <c:v>5.1086963084000009E+20</c:v>
                </c:pt>
                <c:pt idx="543">
                  <c:v>5.1269963084000009E+20</c:v>
                </c:pt>
                <c:pt idx="544">
                  <c:v>5.1306263084000005E+20</c:v>
                </c:pt>
                <c:pt idx="545">
                  <c:v>5.1328663084000005E+20</c:v>
                </c:pt>
                <c:pt idx="546">
                  <c:v>5.1482663084000005E+20</c:v>
                </c:pt>
                <c:pt idx="547">
                  <c:v>5.1649663084000005E+20</c:v>
                </c:pt>
                <c:pt idx="548">
                  <c:v>5.1823663084000005E+20</c:v>
                </c:pt>
                <c:pt idx="549">
                  <c:v>5.2004663084000005E+20</c:v>
                </c:pt>
                <c:pt idx="550">
                  <c:v>5.2175663084000005E+20</c:v>
                </c:pt>
                <c:pt idx="551">
                  <c:v>5.2315663084000005E+20</c:v>
                </c:pt>
                <c:pt idx="552">
                  <c:v>5.2394463084000005E+20</c:v>
                </c:pt>
                <c:pt idx="553">
                  <c:v>5.2580463084000005E+20</c:v>
                </c:pt>
                <c:pt idx="554">
                  <c:v>5.2762463084000005E+20</c:v>
                </c:pt>
                <c:pt idx="555">
                  <c:v>5.2906463084000005E+20</c:v>
                </c:pt>
                <c:pt idx="556">
                  <c:v>5.3069463084000005E+20</c:v>
                </c:pt>
                <c:pt idx="557">
                  <c:v>5.3214463084000005E+20</c:v>
                </c:pt>
                <c:pt idx="558">
                  <c:v>5.3390463084000005E+20</c:v>
                </c:pt>
                <c:pt idx="559">
                  <c:v>5.3569463084000005E+20</c:v>
                </c:pt>
                <c:pt idx="560">
                  <c:v>5.3731463084000005E+20</c:v>
                </c:pt>
                <c:pt idx="561">
                  <c:v>5.3904463084000005E+20</c:v>
                </c:pt>
                <c:pt idx="562">
                  <c:v>5.4084463084000005E+20</c:v>
                </c:pt>
                <c:pt idx="563">
                  <c:v>5.4267463084000005E+20</c:v>
                </c:pt>
                <c:pt idx="564">
                  <c:v>5.4419463084000005E+20</c:v>
                </c:pt>
                <c:pt idx="565">
                  <c:v>5.4453363084000009E+20</c:v>
                </c:pt>
                <c:pt idx="566">
                  <c:v>5.4453363084000009E+20</c:v>
                </c:pt>
                <c:pt idx="567">
                  <c:v>5.4511163084000009E+20</c:v>
                </c:pt>
                <c:pt idx="568">
                  <c:v>5.4674163084000009E+20</c:v>
                </c:pt>
                <c:pt idx="569">
                  <c:v>5.4848163084000009E+20</c:v>
                </c:pt>
                <c:pt idx="570">
                  <c:v>5.5020163084000009E+20</c:v>
                </c:pt>
                <c:pt idx="571">
                  <c:v>5.5193163084000009E+20</c:v>
                </c:pt>
                <c:pt idx="572">
                  <c:v>5.5363163084000009E+20</c:v>
                </c:pt>
                <c:pt idx="573">
                  <c:v>5.5436263084000005E+20</c:v>
                </c:pt>
                <c:pt idx="574">
                  <c:v>5.5557263084000005E+20</c:v>
                </c:pt>
                <c:pt idx="575">
                  <c:v>5.5739263084000005E+20</c:v>
                </c:pt>
                <c:pt idx="576">
                  <c:v>5.5889263084000005E+20</c:v>
                </c:pt>
                <c:pt idx="577">
                  <c:v>5.6067263084000005E+20</c:v>
                </c:pt>
                <c:pt idx="578">
                  <c:v>5.6157563084000002E+20</c:v>
                </c:pt>
                <c:pt idx="579">
                  <c:v>5.6314563084000002E+20</c:v>
                </c:pt>
                <c:pt idx="580">
                  <c:v>5.6494563084000002E+20</c:v>
                </c:pt>
                <c:pt idx="581">
                  <c:v>5.6580463083999999E+20</c:v>
                </c:pt>
                <c:pt idx="582">
                  <c:v>5.6710463083999999E+20</c:v>
                </c:pt>
                <c:pt idx="583">
                  <c:v>5.6881463083999999E+20</c:v>
                </c:pt>
                <c:pt idx="584">
                  <c:v>5.7056463083999999E+20</c:v>
                </c:pt>
                <c:pt idx="585">
                  <c:v>5.7211463083999999E+20</c:v>
                </c:pt>
                <c:pt idx="586">
                  <c:v>5.7379463083999999E+20</c:v>
                </c:pt>
                <c:pt idx="587">
                  <c:v>5.7558463083999999E+20</c:v>
                </c:pt>
                <c:pt idx="588">
                  <c:v>5.7728463083999999E+20</c:v>
                </c:pt>
                <c:pt idx="589">
                  <c:v>5.7889463083999999E+20</c:v>
                </c:pt>
                <c:pt idx="590">
                  <c:v>5.8064463083999999E+20</c:v>
                </c:pt>
                <c:pt idx="591">
                  <c:v>5.8209463083999999E+20</c:v>
                </c:pt>
                <c:pt idx="592">
                  <c:v>5.8384463083999999E+20</c:v>
                </c:pt>
                <c:pt idx="593">
                  <c:v>5.8523463083999999E+20</c:v>
                </c:pt>
                <c:pt idx="594">
                  <c:v>5.8657463083999999E+20</c:v>
                </c:pt>
                <c:pt idx="595">
                  <c:v>5.8829463083999999E+20</c:v>
                </c:pt>
                <c:pt idx="596">
                  <c:v>5.9005463083999999E+20</c:v>
                </c:pt>
                <c:pt idx="597">
                  <c:v>5.9091363083999995E+20</c:v>
                </c:pt>
                <c:pt idx="598">
                  <c:v>5.9224363084000002E+20</c:v>
                </c:pt>
                <c:pt idx="599">
                  <c:v>5.9382363084000002E+20</c:v>
                </c:pt>
                <c:pt idx="600">
                  <c:v>5.9493363083999995E+20</c:v>
                </c:pt>
                <c:pt idx="601">
                  <c:v>5.9507263083999999E+20</c:v>
                </c:pt>
                <c:pt idx="602">
                  <c:v>5.9507263083999999E+20</c:v>
                </c:pt>
                <c:pt idx="603">
                  <c:v>5.9567763083999995E+20</c:v>
                </c:pt>
                <c:pt idx="604">
                  <c:v>5.9735763083999995E+20</c:v>
                </c:pt>
                <c:pt idx="605">
                  <c:v>5.9902763084000002E+20</c:v>
                </c:pt>
                <c:pt idx="606">
                  <c:v>6.0066763084000002E+20</c:v>
                </c:pt>
                <c:pt idx="607">
                  <c:v>6.0178763084000002E+20</c:v>
                </c:pt>
                <c:pt idx="608">
                  <c:v>6.0345763084000009E+20</c:v>
                </c:pt>
                <c:pt idx="609">
                  <c:v>6.0501763084000009E+20</c:v>
                </c:pt>
                <c:pt idx="610">
                  <c:v>6.0627763084000009E+20</c:v>
                </c:pt>
                <c:pt idx="611">
                  <c:v>6.0715263084000012E+20</c:v>
                </c:pt>
                <c:pt idx="612">
                  <c:v>6.0802263084000005E+20</c:v>
                </c:pt>
                <c:pt idx="613">
                  <c:v>6.0883663084000012E+20</c:v>
                </c:pt>
                <c:pt idx="614">
                  <c:v>6.0931963084000015E+20</c:v>
                </c:pt>
                <c:pt idx="615">
                  <c:v>6.1011363084000009E+20</c:v>
                </c:pt>
                <c:pt idx="616">
                  <c:v>6.1088263084000005E+20</c:v>
                </c:pt>
                <c:pt idx="617">
                  <c:v>6.1161463084000005E+20</c:v>
                </c:pt>
                <c:pt idx="618">
                  <c:v>6.1175663084000012E+20</c:v>
                </c:pt>
                <c:pt idx="619">
                  <c:v>6.1258063084000012E+20</c:v>
                </c:pt>
                <c:pt idx="620">
                  <c:v>6.1331063084000005E+20</c:v>
                </c:pt>
                <c:pt idx="621">
                  <c:v>6.1411463084000005E+20</c:v>
                </c:pt>
                <c:pt idx="622">
                  <c:v>6.1500063083999999E+20</c:v>
                </c:pt>
                <c:pt idx="623">
                  <c:v>6.1592063083999999E+20</c:v>
                </c:pt>
                <c:pt idx="624">
                  <c:v>6.1629563084000002E+20</c:v>
                </c:pt>
                <c:pt idx="625">
                  <c:v>6.1718063083999999E+20</c:v>
                </c:pt>
                <c:pt idx="626">
                  <c:v>6.1817863083999992E+20</c:v>
                </c:pt>
                <c:pt idx="627">
                  <c:v>6.1919863083999992E+20</c:v>
                </c:pt>
                <c:pt idx="628">
                  <c:v>6.2005963083999989E+20</c:v>
                </c:pt>
                <c:pt idx="629">
                  <c:v>6.2068463083999986E+20</c:v>
                </c:pt>
                <c:pt idx="630">
                  <c:v>6.2158163083999982E+20</c:v>
                </c:pt>
                <c:pt idx="631">
                  <c:v>6.2250763083999976E+20</c:v>
                </c:pt>
                <c:pt idx="632">
                  <c:v>6.2329763083999982E+20</c:v>
                </c:pt>
                <c:pt idx="633">
                  <c:v>6.2366763083999976E+20</c:v>
                </c:pt>
                <c:pt idx="634">
                  <c:v>6.2454163083999969E+20</c:v>
                </c:pt>
                <c:pt idx="635">
                  <c:v>6.2482563083999969E+20</c:v>
                </c:pt>
                <c:pt idx="636">
                  <c:v>6.2493363083999969E+20</c:v>
                </c:pt>
                <c:pt idx="637">
                  <c:v>6.2555763083999969E+20</c:v>
                </c:pt>
                <c:pt idx="638">
                  <c:v>6.2597763083999969E+20</c:v>
                </c:pt>
                <c:pt idx="639">
                  <c:v>6.2677263083999973E+20</c:v>
                </c:pt>
                <c:pt idx="640">
                  <c:v>6.2780263083999966E+20</c:v>
                </c:pt>
                <c:pt idx="641">
                  <c:v>6.2868263083999966E+20</c:v>
                </c:pt>
                <c:pt idx="642">
                  <c:v>6.2926763083999963E+20</c:v>
                </c:pt>
                <c:pt idx="643">
                  <c:v>6.2980463083999959E+20</c:v>
                </c:pt>
                <c:pt idx="644">
                  <c:v>6.3059663083999959E+20</c:v>
                </c:pt>
                <c:pt idx="645">
                  <c:v>6.3183663083999959E+20</c:v>
                </c:pt>
                <c:pt idx="646">
                  <c:v>6.3308663083999953E+20</c:v>
                </c:pt>
                <c:pt idx="647">
                  <c:v>6.3425663083999946E+20</c:v>
                </c:pt>
                <c:pt idx="648">
                  <c:v>6.354666308399994E+20</c:v>
                </c:pt>
                <c:pt idx="649">
                  <c:v>6.365066308399994E+20</c:v>
                </c:pt>
                <c:pt idx="650">
                  <c:v>6.376066308399994E+20</c:v>
                </c:pt>
                <c:pt idx="651">
                  <c:v>6.3893663083999946E+20</c:v>
                </c:pt>
                <c:pt idx="652">
                  <c:v>6.402666308399994E+20</c:v>
                </c:pt>
                <c:pt idx="653">
                  <c:v>6.4161663083999946E+20</c:v>
                </c:pt>
                <c:pt idx="654">
                  <c:v>6.4297663083999946E+20</c:v>
                </c:pt>
                <c:pt idx="655">
                  <c:v>6.443466308399994E+20</c:v>
                </c:pt>
                <c:pt idx="656">
                  <c:v>6.4567663083999933E+20</c:v>
                </c:pt>
                <c:pt idx="657">
                  <c:v>6.4703663083999933E+20</c:v>
                </c:pt>
                <c:pt idx="658">
                  <c:v>6.475776308399993E+20</c:v>
                </c:pt>
                <c:pt idx="659">
                  <c:v>6.488976308399993E+20</c:v>
                </c:pt>
                <c:pt idx="660">
                  <c:v>6.5018763083999923E+20</c:v>
                </c:pt>
                <c:pt idx="661">
                  <c:v>6.514976308399993E+20</c:v>
                </c:pt>
                <c:pt idx="662">
                  <c:v>6.528176308399993E+20</c:v>
                </c:pt>
                <c:pt idx="663">
                  <c:v>6.541376308399993E+20</c:v>
                </c:pt>
                <c:pt idx="664">
                  <c:v>6.552776308399993E+20</c:v>
                </c:pt>
                <c:pt idx="665">
                  <c:v>6.5562463083999933E+20</c:v>
                </c:pt>
                <c:pt idx="666">
                  <c:v>6.5672463083999933E+20</c:v>
                </c:pt>
                <c:pt idx="667">
                  <c:v>6.579946308399994E+20</c:v>
                </c:pt>
                <c:pt idx="668">
                  <c:v>6.592346308399994E+20</c:v>
                </c:pt>
                <c:pt idx="669">
                  <c:v>6.6034463083999946E+20</c:v>
                </c:pt>
                <c:pt idx="670">
                  <c:v>6.6125663083999946E+20</c:v>
                </c:pt>
                <c:pt idx="671">
                  <c:v>6.6260663083999953E+20</c:v>
                </c:pt>
                <c:pt idx="672">
                  <c:v>6.6378663083999953E+20</c:v>
                </c:pt>
                <c:pt idx="673">
                  <c:v>6.6519663083999959E+20</c:v>
                </c:pt>
                <c:pt idx="674">
                  <c:v>6.6662663083999966E+20</c:v>
                </c:pt>
                <c:pt idx="675">
                  <c:v>6.6801663083999973E+20</c:v>
                </c:pt>
                <c:pt idx="676">
                  <c:v>6.6951663083999973E+20</c:v>
                </c:pt>
                <c:pt idx="677">
                  <c:v>6.7094663083999966E+20</c:v>
                </c:pt>
                <c:pt idx="678">
                  <c:v>6.7226663083999966E+20</c:v>
                </c:pt>
                <c:pt idx="679">
                  <c:v>6.7363663083999959E+20</c:v>
                </c:pt>
                <c:pt idx="680">
                  <c:v>6.7487663083999959E+20</c:v>
                </c:pt>
                <c:pt idx="681">
                  <c:v>6.7622663083999966E+20</c:v>
                </c:pt>
                <c:pt idx="682">
                  <c:v>6.7776663083999966E+20</c:v>
                </c:pt>
                <c:pt idx="683">
                  <c:v>6.7932663083999966E+20</c:v>
                </c:pt>
                <c:pt idx="684">
                  <c:v>6.8089663083999973E+20</c:v>
                </c:pt>
                <c:pt idx="685">
                  <c:v>6.8208663083999979E+20</c:v>
                </c:pt>
                <c:pt idx="686">
                  <c:v>6.8245363083999982E+20</c:v>
                </c:pt>
                <c:pt idx="687">
                  <c:v>6.8320763083999989E+20</c:v>
                </c:pt>
                <c:pt idx="688">
                  <c:v>6.8466763083999989E+20</c:v>
                </c:pt>
                <c:pt idx="689">
                  <c:v>6.8598763083999989E+20</c:v>
                </c:pt>
                <c:pt idx="690">
                  <c:v>6.8742763083999989E+20</c:v>
                </c:pt>
                <c:pt idx="691">
                  <c:v>6.8870763083999989E+20</c:v>
                </c:pt>
                <c:pt idx="692">
                  <c:v>6.9012173083999994E+20</c:v>
                </c:pt>
                <c:pt idx="693">
                  <c:v>6.9165173083999987E+20</c:v>
                </c:pt>
                <c:pt idx="694">
                  <c:v>6.9325173083999987E+20</c:v>
                </c:pt>
                <c:pt idx="695">
                  <c:v>6.9463173083999987E+20</c:v>
                </c:pt>
                <c:pt idx="696">
                  <c:v>6.9623173083999987E+20</c:v>
                </c:pt>
                <c:pt idx="697">
                  <c:v>6.9771173083999987E+20</c:v>
                </c:pt>
                <c:pt idx="698">
                  <c:v>6.9884173083999994E+20</c:v>
                </c:pt>
                <c:pt idx="699">
                  <c:v>7.0028173083999994E+20</c:v>
                </c:pt>
                <c:pt idx="700">
                  <c:v>7.0079573083999987E+20</c:v>
                </c:pt>
                <c:pt idx="701">
                  <c:v>7.0079573083999987E+20</c:v>
                </c:pt>
                <c:pt idx="702">
                  <c:v>7.0079955083999982E+20</c:v>
                </c:pt>
                <c:pt idx="703">
                  <c:v>7.0099655083999979E+20</c:v>
                </c:pt>
                <c:pt idx="704">
                  <c:v>7.0222655083999973E+20</c:v>
                </c:pt>
                <c:pt idx="705">
                  <c:v>7.0292955083999976E+20</c:v>
                </c:pt>
                <c:pt idx="706">
                  <c:v>7.0461955083999982E+20</c:v>
                </c:pt>
                <c:pt idx="707">
                  <c:v>7.0626955083999976E+20</c:v>
                </c:pt>
                <c:pt idx="708">
                  <c:v>7.0768955083999976E+20</c:v>
                </c:pt>
                <c:pt idx="709">
                  <c:v>7.0906955083999976E+20</c:v>
                </c:pt>
                <c:pt idx="710">
                  <c:v>7.1057955083999982E+20</c:v>
                </c:pt>
                <c:pt idx="711">
                  <c:v>7.1230955083999976E+20</c:v>
                </c:pt>
                <c:pt idx="712">
                  <c:v>7.1357955083999982E+20</c:v>
                </c:pt>
                <c:pt idx="713">
                  <c:v>7.1512955083999989E+20</c:v>
                </c:pt>
                <c:pt idx="714">
                  <c:v>7.1683955083999995E+20</c:v>
                </c:pt>
                <c:pt idx="715">
                  <c:v>7.1834955084000002E+20</c:v>
                </c:pt>
                <c:pt idx="716">
                  <c:v>7.1985955084000009E+20</c:v>
                </c:pt>
                <c:pt idx="717">
                  <c:v>7.2164955084000015E+20</c:v>
                </c:pt>
                <c:pt idx="718">
                  <c:v>7.2343955084000022E+20</c:v>
                </c:pt>
                <c:pt idx="719">
                  <c:v>7.2517955084000022E+20</c:v>
                </c:pt>
                <c:pt idx="720">
                  <c:v>7.2562855084000018E+20</c:v>
                </c:pt>
                <c:pt idx="721">
                  <c:v>7.2562855084000018E+20</c:v>
                </c:pt>
                <c:pt idx="722">
                  <c:v>7.2627071084000025E+20</c:v>
                </c:pt>
                <c:pt idx="723">
                  <c:v>7.2768981084000027E+20</c:v>
                </c:pt>
                <c:pt idx="724">
                  <c:v>7.297710108400002E+20</c:v>
                </c:pt>
                <c:pt idx="725">
                  <c:v>7.3189211084000015E+20</c:v>
                </c:pt>
                <c:pt idx="726">
                  <c:v>7.3404911084000012E+20</c:v>
                </c:pt>
                <c:pt idx="727">
                  <c:v>7.3621581084000007E+20</c:v>
                </c:pt>
                <c:pt idx="728">
                  <c:v>7.3834861084000007E+20</c:v>
                </c:pt>
                <c:pt idx="729">
                  <c:v>7.4053691084000002E+20</c:v>
                </c:pt>
                <c:pt idx="730">
                  <c:v>7.4253011083999995E+20</c:v>
                </c:pt>
                <c:pt idx="731">
                  <c:v>7.4436801083999991E+20</c:v>
                </c:pt>
                <c:pt idx="732">
                  <c:v>7.4531068083999985E+20</c:v>
                </c:pt>
                <c:pt idx="733">
                  <c:v>7.4718908083999985E+20</c:v>
                </c:pt>
                <c:pt idx="734">
                  <c:v>7.4864098083999986E+20</c:v>
                </c:pt>
                <c:pt idx="735">
                  <c:v>7.4960172083999985E+20</c:v>
                </c:pt>
                <c:pt idx="736">
                  <c:v>7.509198208399999E+20</c:v>
                </c:pt>
                <c:pt idx="737">
                  <c:v>7.5172630083999996E+20</c:v>
                </c:pt>
                <c:pt idx="738">
                  <c:v>7.5405020083999998E+20</c:v>
                </c:pt>
                <c:pt idx="739">
                  <c:v>7.5644460083999998E+20</c:v>
                </c:pt>
                <c:pt idx="740">
                  <c:v>7.5821590083999996E+20</c:v>
                </c:pt>
                <c:pt idx="741">
                  <c:v>7.5856198083999996E+20</c:v>
                </c:pt>
                <c:pt idx="742">
                  <c:v>7.6013128084000001E+20</c:v>
                </c:pt>
                <c:pt idx="743">
                  <c:v>7.6218168084000001E+20</c:v>
                </c:pt>
                <c:pt idx="744">
                  <c:v>7.6382918083999996E+20</c:v>
                </c:pt>
                <c:pt idx="745">
                  <c:v>7.6593558083999996E+20</c:v>
                </c:pt>
                <c:pt idx="746">
                  <c:v>7.6807988083999991E+20</c:v>
                </c:pt>
                <c:pt idx="747">
                  <c:v>7.7015538083999986E+20</c:v>
                </c:pt>
                <c:pt idx="748">
                  <c:v>7.7124458083999993E+20</c:v>
                </c:pt>
                <c:pt idx="749">
                  <c:v>7.7327488083999995E+20</c:v>
                </c:pt>
                <c:pt idx="750">
                  <c:v>7.7496118083999996E+20</c:v>
                </c:pt>
                <c:pt idx="751">
                  <c:v>7.770479808399999E+20</c:v>
                </c:pt>
                <c:pt idx="752">
                  <c:v>7.770479808399999E+20</c:v>
                </c:pt>
                <c:pt idx="753">
                  <c:v>7.7706402483999985E+20</c:v>
                </c:pt>
                <c:pt idx="754">
                  <c:v>7.7880482483999985E+20</c:v>
                </c:pt>
                <c:pt idx="755">
                  <c:v>7.8070892483999983E+20</c:v>
                </c:pt>
                <c:pt idx="756">
                  <c:v>7.8295292483999983E+20</c:v>
                </c:pt>
                <c:pt idx="757">
                  <c:v>7.8479252483999977E+20</c:v>
                </c:pt>
                <c:pt idx="758">
                  <c:v>7.8691002483999978E+20</c:v>
                </c:pt>
                <c:pt idx="759">
                  <c:v>7.8914902483999982E+20</c:v>
                </c:pt>
                <c:pt idx="760">
                  <c:v>7.9130882483999985E+20</c:v>
                </c:pt>
                <c:pt idx="761">
                  <c:v>7.9346002483999985E+20</c:v>
                </c:pt>
                <c:pt idx="762">
                  <c:v>7.9551852483999983E+20</c:v>
                </c:pt>
                <c:pt idx="763">
                  <c:v>7.9759672483999986E+20</c:v>
                </c:pt>
                <c:pt idx="764">
                  <c:v>7.9930512483999993E+20</c:v>
                </c:pt>
                <c:pt idx="765">
                  <c:v>8.013725248399999E+20</c:v>
                </c:pt>
                <c:pt idx="766">
                  <c:v>8.0367142483999995E+20</c:v>
                </c:pt>
                <c:pt idx="767">
                  <c:v>8.059053248399999E+20</c:v>
                </c:pt>
                <c:pt idx="768">
                  <c:v>8.0806632483999986E+20</c:v>
                </c:pt>
                <c:pt idx="769">
                  <c:v>8.1005362483999985E+20</c:v>
                </c:pt>
                <c:pt idx="770">
                  <c:v>8.122685248399999E+20</c:v>
                </c:pt>
                <c:pt idx="771">
                  <c:v>8.1397632483999993E+20</c:v>
                </c:pt>
                <c:pt idx="772">
                  <c:v>8.1550872483999986E+20</c:v>
                </c:pt>
                <c:pt idx="773">
                  <c:v>8.1754952483999986E+20</c:v>
                </c:pt>
                <c:pt idx="774">
                  <c:v>8.1981942483999982E+20</c:v>
                </c:pt>
                <c:pt idx="775">
                  <c:v>8.2157082483999978E+20</c:v>
                </c:pt>
                <c:pt idx="776">
                  <c:v>8.2373462483999982E+20</c:v>
                </c:pt>
                <c:pt idx="777">
                  <c:v>8.2509732483999977E+20</c:v>
                </c:pt>
                <c:pt idx="778">
                  <c:v>8.271315248399998E+20</c:v>
                </c:pt>
                <c:pt idx="779">
                  <c:v>8.2912572483999983E+20</c:v>
                </c:pt>
                <c:pt idx="780">
                  <c:v>8.313437248399999E+20</c:v>
                </c:pt>
                <c:pt idx="781">
                  <c:v>8.3360792483999986E+20</c:v>
                </c:pt>
                <c:pt idx="782">
                  <c:v>8.3586332483999983E+20</c:v>
                </c:pt>
                <c:pt idx="783">
                  <c:v>8.3805722483999978E+20</c:v>
                </c:pt>
                <c:pt idx="784">
                  <c:v>8.387316848399998E+20</c:v>
                </c:pt>
                <c:pt idx="785">
                  <c:v>8.408356848399998E+20</c:v>
                </c:pt>
                <c:pt idx="786">
                  <c:v>8.4298668483999983E+20</c:v>
                </c:pt>
                <c:pt idx="787">
                  <c:v>8.4494508483999983E+20</c:v>
                </c:pt>
                <c:pt idx="788">
                  <c:v>8.461364848399998E+20</c:v>
                </c:pt>
                <c:pt idx="789">
                  <c:v>8.461364848399998E+20</c:v>
                </c:pt>
                <c:pt idx="790">
                  <c:v>8.461364848399998E+20</c:v>
                </c:pt>
                <c:pt idx="791">
                  <c:v>8.4702404483999977E+20</c:v>
                </c:pt>
                <c:pt idx="792">
                  <c:v>8.4920694483999982E+20</c:v>
                </c:pt>
                <c:pt idx="793">
                  <c:v>8.5129934483999975E+20</c:v>
                </c:pt>
                <c:pt idx="794">
                  <c:v>8.5337204483999977E+20</c:v>
                </c:pt>
                <c:pt idx="795">
                  <c:v>8.5548204483999983E+20</c:v>
                </c:pt>
                <c:pt idx="796">
                  <c:v>8.5764854483999982E+20</c:v>
                </c:pt>
                <c:pt idx="797">
                  <c:v>8.5987934483999988E+20</c:v>
                </c:pt>
                <c:pt idx="798">
                  <c:v>8.6195144483999986E+20</c:v>
                </c:pt>
                <c:pt idx="799">
                  <c:v>8.6415694483999988E+20</c:v>
                </c:pt>
                <c:pt idx="800">
                  <c:v>8.6564134483999982E+20</c:v>
                </c:pt>
                <c:pt idx="801">
                  <c:v>8.6701074483999985E+20</c:v>
                </c:pt>
                <c:pt idx="802">
                  <c:v>8.6795436483999983E+20</c:v>
                </c:pt>
                <c:pt idx="803">
                  <c:v>8.6914236483999983E+20</c:v>
                </c:pt>
                <c:pt idx="804">
                  <c:v>8.7035956483999977E+20</c:v>
                </c:pt>
                <c:pt idx="805">
                  <c:v>8.7166546483999972E+20</c:v>
                </c:pt>
                <c:pt idx="806">
                  <c:v>8.7298116483999977E+20</c:v>
                </c:pt>
                <c:pt idx="807">
                  <c:v>8.7421806483999975E+20</c:v>
                </c:pt>
                <c:pt idx="808">
                  <c:v>8.755305648399998E+20</c:v>
                </c:pt>
                <c:pt idx="809">
                  <c:v>8.768297648399998E+20</c:v>
                </c:pt>
                <c:pt idx="810">
                  <c:v>8.7814116483999977E+20</c:v>
                </c:pt>
                <c:pt idx="811">
                  <c:v>8.7944076483999983E+20</c:v>
                </c:pt>
                <c:pt idx="812">
                  <c:v>8.8079226483999978E+20</c:v>
                </c:pt>
                <c:pt idx="813">
                  <c:v>8.8170687483999984E+20</c:v>
                </c:pt>
                <c:pt idx="814">
                  <c:v>8.8285427483999981E+20</c:v>
                </c:pt>
                <c:pt idx="815">
                  <c:v>8.8414817483999976E+20</c:v>
                </c:pt>
                <c:pt idx="816">
                  <c:v>8.8530197483999973E+20</c:v>
                </c:pt>
                <c:pt idx="817">
                  <c:v>8.8655037483999979E+20</c:v>
                </c:pt>
                <c:pt idx="818">
                  <c:v>8.8760637483999979E+20</c:v>
                </c:pt>
                <c:pt idx="819">
                  <c:v>8.8808388483999977E+20</c:v>
                </c:pt>
                <c:pt idx="820">
                  <c:v>8.8919898483999978E+20</c:v>
                </c:pt>
                <c:pt idx="821">
                  <c:v>8.9063588483999977E+20</c:v>
                </c:pt>
                <c:pt idx="822">
                  <c:v>8.9256658483999972E+20</c:v>
                </c:pt>
                <c:pt idx="823">
                  <c:v>8.9455288483999973E+20</c:v>
                </c:pt>
                <c:pt idx="824">
                  <c:v>8.968602848399997E+20</c:v>
                </c:pt>
                <c:pt idx="825">
                  <c:v>8.9908978483999972E+20</c:v>
                </c:pt>
                <c:pt idx="826">
                  <c:v>9.013026848399997E+20</c:v>
                </c:pt>
                <c:pt idx="827">
                  <c:v>9.0345938483999972E+20</c:v>
                </c:pt>
                <c:pt idx="828">
                  <c:v>9.0544338483999972E+20</c:v>
                </c:pt>
                <c:pt idx="829">
                  <c:v>9.0763038483999975E+20</c:v>
                </c:pt>
                <c:pt idx="830">
                  <c:v>9.0900788483999977E+20</c:v>
                </c:pt>
                <c:pt idx="831">
                  <c:v>9.1110538483999978E+20</c:v>
                </c:pt>
                <c:pt idx="832">
                  <c:v>9.1324738483999972E+20</c:v>
                </c:pt>
                <c:pt idx="833">
                  <c:v>9.1506848483999967E+20</c:v>
                </c:pt>
                <c:pt idx="834">
                  <c:v>9.1719698483999972E+20</c:v>
                </c:pt>
                <c:pt idx="835">
                  <c:v>9.188498848399997E+20</c:v>
                </c:pt>
                <c:pt idx="836">
                  <c:v>9.210146848399997E+20</c:v>
                </c:pt>
                <c:pt idx="837">
                  <c:v>9.230170848399997E+20</c:v>
                </c:pt>
                <c:pt idx="838">
                  <c:v>9.2432648483999973E+20</c:v>
                </c:pt>
                <c:pt idx="839">
                  <c:v>9.2649328483999967E+20</c:v>
                </c:pt>
                <c:pt idx="840">
                  <c:v>9.2863328483999967E+20</c:v>
                </c:pt>
                <c:pt idx="841">
                  <c:v>9.3075558483999968E+20</c:v>
                </c:pt>
                <c:pt idx="842">
                  <c:v>9.3280208483999967E+20</c:v>
                </c:pt>
                <c:pt idx="843">
                  <c:v>9.3467908483999964E+20</c:v>
                </c:pt>
                <c:pt idx="844">
                  <c:v>9.360690848399997E+20</c:v>
                </c:pt>
                <c:pt idx="845">
                  <c:v>9.367705248399997E+20</c:v>
                </c:pt>
                <c:pt idx="846">
                  <c:v>9.3850532483999964E+20</c:v>
                </c:pt>
                <c:pt idx="847">
                  <c:v>9.4063222483999968E+20</c:v>
                </c:pt>
                <c:pt idx="848">
                  <c:v>9.422769248399997E+20</c:v>
                </c:pt>
                <c:pt idx="849">
                  <c:v>9.4400522483999965E+20</c:v>
                </c:pt>
                <c:pt idx="850">
                  <c:v>9.4617942483999968E+20</c:v>
                </c:pt>
                <c:pt idx="851">
                  <c:v>9.4817422483999975E+20</c:v>
                </c:pt>
                <c:pt idx="852">
                  <c:v>9.498803248399998E+20</c:v>
                </c:pt>
                <c:pt idx="853">
                  <c:v>9.520251248399998E+20</c:v>
                </c:pt>
                <c:pt idx="854">
                  <c:v>9.5396802483999985E+20</c:v>
                </c:pt>
                <c:pt idx="855">
                  <c:v>9.5600872483999986E+20</c:v>
                </c:pt>
                <c:pt idx="856">
                  <c:v>9.576419248399998E+20</c:v>
                </c:pt>
                <c:pt idx="857">
                  <c:v>9.5973592483999986E+20</c:v>
                </c:pt>
                <c:pt idx="858">
                  <c:v>9.6181612483999983E+20</c:v>
                </c:pt>
                <c:pt idx="859">
                  <c:v>9.6330282483999978E+20</c:v>
                </c:pt>
                <c:pt idx="860">
                  <c:v>9.652795248399998E+20</c:v>
                </c:pt>
                <c:pt idx="861">
                  <c:v>9.670331248399998E+20</c:v>
                </c:pt>
                <c:pt idx="862">
                  <c:v>9.6863212483999983E+20</c:v>
                </c:pt>
                <c:pt idx="863">
                  <c:v>9.6985702483999982E+20</c:v>
                </c:pt>
                <c:pt idx="864">
                  <c:v>9.714251248399998E+20</c:v>
                </c:pt>
                <c:pt idx="865">
                  <c:v>9.7267672483999986E+20</c:v>
                </c:pt>
                <c:pt idx="866">
                  <c:v>9.7420812483999983E+20</c:v>
                </c:pt>
                <c:pt idx="867">
                  <c:v>9.760621248399999E+20</c:v>
                </c:pt>
                <c:pt idx="868">
                  <c:v>9.760621248399999E+20</c:v>
                </c:pt>
                <c:pt idx="869">
                  <c:v>9.760621248399999E+20</c:v>
                </c:pt>
                <c:pt idx="870">
                  <c:v>9.760621248399999E+20</c:v>
                </c:pt>
                <c:pt idx="871">
                  <c:v>9.760621248399999E+20</c:v>
                </c:pt>
                <c:pt idx="872">
                  <c:v>9.760621248399999E+20</c:v>
                </c:pt>
                <c:pt idx="873">
                  <c:v>9.760621248399999E+20</c:v>
                </c:pt>
                <c:pt idx="874">
                  <c:v>9.760621248399999E+20</c:v>
                </c:pt>
                <c:pt idx="875">
                  <c:v>9.760621248399999E+20</c:v>
                </c:pt>
                <c:pt idx="876">
                  <c:v>9.760621248399999E+20</c:v>
                </c:pt>
                <c:pt idx="877">
                  <c:v>9.760621248399999E+20</c:v>
                </c:pt>
                <c:pt idx="878">
                  <c:v>9.760621248399999E+20</c:v>
                </c:pt>
                <c:pt idx="879">
                  <c:v>9.760621248399999E+20</c:v>
                </c:pt>
                <c:pt idx="880">
                  <c:v>9.760621248399999E+20</c:v>
                </c:pt>
                <c:pt idx="881">
                  <c:v>9.760621248399999E+20</c:v>
                </c:pt>
                <c:pt idx="882">
                  <c:v>9.760621248399999E+20</c:v>
                </c:pt>
                <c:pt idx="883">
                  <c:v>9.760621248399999E+20</c:v>
                </c:pt>
                <c:pt idx="884">
                  <c:v>9.760621248399999E+20</c:v>
                </c:pt>
                <c:pt idx="885">
                  <c:v>9.760621248399999E+20</c:v>
                </c:pt>
                <c:pt idx="886">
                  <c:v>9.760621248399999E+20</c:v>
                </c:pt>
                <c:pt idx="887">
                  <c:v>9.760621248399999E+20</c:v>
                </c:pt>
                <c:pt idx="888">
                  <c:v>9.760621248399999E+20</c:v>
                </c:pt>
                <c:pt idx="889">
                  <c:v>9.760621248399999E+20</c:v>
                </c:pt>
                <c:pt idx="890">
                  <c:v>9.760621248399999E+20</c:v>
                </c:pt>
                <c:pt idx="891">
                  <c:v>9.760621248399999E+20</c:v>
                </c:pt>
                <c:pt idx="892">
                  <c:v>9.760621248399999E+20</c:v>
                </c:pt>
                <c:pt idx="893">
                  <c:v>9.760621248399999E+20</c:v>
                </c:pt>
                <c:pt idx="894">
                  <c:v>9.760621248399999E+20</c:v>
                </c:pt>
                <c:pt idx="895">
                  <c:v>9.760621248399999E+20</c:v>
                </c:pt>
                <c:pt idx="896">
                  <c:v>9.760621248399999E+20</c:v>
                </c:pt>
                <c:pt idx="897">
                  <c:v>9.760621248399999E+20</c:v>
                </c:pt>
                <c:pt idx="898">
                  <c:v>9.760621248399999E+20</c:v>
                </c:pt>
                <c:pt idx="899">
                  <c:v>9.7694812483999996E+20</c:v>
                </c:pt>
                <c:pt idx="900">
                  <c:v>9.7805812484000003E+20</c:v>
                </c:pt>
                <c:pt idx="901">
                  <c:v>9.7884412483999996E+20</c:v>
                </c:pt>
                <c:pt idx="902">
                  <c:v>9.8023412484000003E+20</c:v>
                </c:pt>
                <c:pt idx="903">
                  <c:v>9.8124412483999996E+20</c:v>
                </c:pt>
                <c:pt idx="904">
                  <c:v>9.8219412484000003E+20</c:v>
                </c:pt>
                <c:pt idx="905">
                  <c:v>9.8373412484000003E+20</c:v>
                </c:pt>
                <c:pt idx="906">
                  <c:v>9.8532412483999996E+20</c:v>
                </c:pt>
                <c:pt idx="907">
                  <c:v>9.8671412484000003E+20</c:v>
                </c:pt>
                <c:pt idx="908">
                  <c:v>9.8804412483999996E+20</c:v>
                </c:pt>
                <c:pt idx="909">
                  <c:v>9.8972412483999996E+20</c:v>
                </c:pt>
                <c:pt idx="910">
                  <c:v>9.9128412483999996E+20</c:v>
                </c:pt>
                <c:pt idx="911">
                  <c:v>9.9292412483999996E+20</c:v>
                </c:pt>
                <c:pt idx="912">
                  <c:v>9.9444412483999996E+20</c:v>
                </c:pt>
                <c:pt idx="913">
                  <c:v>9.958941248399999E+20</c:v>
                </c:pt>
                <c:pt idx="914">
                  <c:v>9.9608512483999993E+20</c:v>
                </c:pt>
                <c:pt idx="915">
                  <c:v>9.9728512483999993E+20</c:v>
                </c:pt>
                <c:pt idx="916">
                  <c:v>9.9870512483999993E+20</c:v>
                </c:pt>
                <c:pt idx="917">
                  <c:v>9.994981248399999E+20</c:v>
                </c:pt>
                <c:pt idx="918">
                  <c:v>1.00114812484E+21</c:v>
                </c:pt>
                <c:pt idx="919">
                  <c:v>1.00146012484E+21</c:v>
                </c:pt>
                <c:pt idx="920">
                  <c:v>1.00173912484E+21</c:v>
                </c:pt>
                <c:pt idx="921">
                  <c:v>1.00291912484E+21</c:v>
                </c:pt>
                <c:pt idx="922">
                  <c:v>1.0045491248400001E+21</c:v>
                </c:pt>
                <c:pt idx="923">
                  <c:v>1.0061891248400001E+21</c:v>
                </c:pt>
                <c:pt idx="924">
                  <c:v>1.0079291248400001E+21</c:v>
                </c:pt>
                <c:pt idx="925">
                  <c:v>1.00971912484E+21</c:v>
                </c:pt>
                <c:pt idx="926">
                  <c:v>1.0114091248399999E+21</c:v>
                </c:pt>
                <c:pt idx="927">
                  <c:v>1.0131791248399999E+21</c:v>
                </c:pt>
                <c:pt idx="928">
                  <c:v>1.0149691248399999E+21</c:v>
                </c:pt>
                <c:pt idx="929">
                  <c:v>1.01671912484E+21</c:v>
                </c:pt>
                <c:pt idx="930">
                  <c:v>1.01889912484E+21</c:v>
                </c:pt>
                <c:pt idx="931">
                  <c:v>1.02095912484E+21</c:v>
                </c:pt>
                <c:pt idx="932">
                  <c:v>1.02235912484E+21</c:v>
                </c:pt>
                <c:pt idx="933">
                  <c:v>1.0245491248400001E+21</c:v>
                </c:pt>
                <c:pt idx="934">
                  <c:v>1.0267291248400001E+21</c:v>
                </c:pt>
                <c:pt idx="935">
                  <c:v>1.0290191248400001E+21</c:v>
                </c:pt>
                <c:pt idx="936">
                  <c:v>1.0312191248400001E+21</c:v>
                </c:pt>
                <c:pt idx="937">
                  <c:v>1.0332391248400001E+21</c:v>
                </c:pt>
                <c:pt idx="938">
                  <c:v>1.0350591248400001E+21</c:v>
                </c:pt>
                <c:pt idx="939">
                  <c:v>1.0369791248400001E+21</c:v>
                </c:pt>
                <c:pt idx="940">
                  <c:v>1.0386091248400002E+21</c:v>
                </c:pt>
                <c:pt idx="941">
                  <c:v>1.0411391248400001E+21</c:v>
                </c:pt>
                <c:pt idx="942">
                  <c:v>1.0435591248400001E+21</c:v>
                </c:pt>
                <c:pt idx="943">
                  <c:v>1.0458691248400001E+21</c:v>
                </c:pt>
                <c:pt idx="944">
                  <c:v>1.0484491248400001E+21</c:v>
                </c:pt>
                <c:pt idx="945">
                  <c:v>1.0510091248400001E+21</c:v>
                </c:pt>
                <c:pt idx="946">
                  <c:v>1.05335912484E+21</c:v>
                </c:pt>
                <c:pt idx="947">
                  <c:v>1.0558491248399999E+21</c:v>
                </c:pt>
                <c:pt idx="948">
                  <c:v>1.05751912484E+21</c:v>
                </c:pt>
                <c:pt idx="949">
                  <c:v>1.0581411248400001E+21</c:v>
                </c:pt>
                <c:pt idx="950">
                  <c:v>1.05864712484E+21</c:v>
                </c:pt>
                <c:pt idx="951">
                  <c:v>1.0592691248400001E+21</c:v>
                </c:pt>
                <c:pt idx="952">
                  <c:v>1.0602641248400001E+21</c:v>
                </c:pt>
                <c:pt idx="953">
                  <c:v>1.0604881248400001E+21</c:v>
                </c:pt>
                <c:pt idx="954">
                  <c:v>1.0607071248400001E+21</c:v>
                </c:pt>
                <c:pt idx="955">
                  <c:v>1.0624071248400001E+21</c:v>
                </c:pt>
                <c:pt idx="956">
                  <c:v>1.0638071248400001E+21</c:v>
                </c:pt>
                <c:pt idx="957">
                  <c:v>1.0643531248400002E+21</c:v>
                </c:pt>
                <c:pt idx="958">
                  <c:v>1.0656431248400001E+21</c:v>
                </c:pt>
                <c:pt idx="959">
                  <c:v>1.0683231248400001E+21</c:v>
                </c:pt>
                <c:pt idx="960">
                  <c:v>1.0693431248400001E+21</c:v>
                </c:pt>
                <c:pt idx="961">
                  <c:v>1.0710831248400001E+21</c:v>
                </c:pt>
                <c:pt idx="962">
                  <c:v>1.0728531248400001E+21</c:v>
                </c:pt>
                <c:pt idx="963">
                  <c:v>1.0752331248400001E+21</c:v>
                </c:pt>
                <c:pt idx="964">
                  <c:v>1.07762312484E+21</c:v>
                </c:pt>
                <c:pt idx="965">
                  <c:v>1.07988312484E+21</c:v>
                </c:pt>
                <c:pt idx="966">
                  <c:v>1.0824331248399999E+21</c:v>
                </c:pt>
                <c:pt idx="967">
                  <c:v>1.08490312484E+21</c:v>
                </c:pt>
                <c:pt idx="968">
                  <c:v>1.0876931248400001E+21</c:v>
                </c:pt>
                <c:pt idx="969">
                  <c:v>1.09030312484E+21</c:v>
                </c:pt>
                <c:pt idx="970">
                  <c:v>1.0929531248399999E+21</c:v>
                </c:pt>
                <c:pt idx="971">
                  <c:v>1.0956831248399999E+21</c:v>
                </c:pt>
                <c:pt idx="972">
                  <c:v>1.0983531248399999E+21</c:v>
                </c:pt>
                <c:pt idx="973">
                  <c:v>1.10098312484E+21</c:v>
                </c:pt>
                <c:pt idx="974">
                  <c:v>1.1027131248399999E+21</c:v>
                </c:pt>
                <c:pt idx="975">
                  <c:v>1.10510312484E+21</c:v>
                </c:pt>
                <c:pt idx="976">
                  <c:v>1.10764312484E+21</c:v>
                </c:pt>
                <c:pt idx="977">
                  <c:v>1.1102731248399999E+21</c:v>
                </c:pt>
                <c:pt idx="978">
                  <c:v>1.1128431248399999E+21</c:v>
                </c:pt>
                <c:pt idx="979">
                  <c:v>1.1155331248399998E+21</c:v>
                </c:pt>
                <c:pt idx="980">
                  <c:v>1.1179231248399999E+21</c:v>
                </c:pt>
                <c:pt idx="981">
                  <c:v>1.1196131248399998E+21</c:v>
                </c:pt>
                <c:pt idx="982">
                  <c:v>1.1220031248399999E+21</c:v>
                </c:pt>
                <c:pt idx="983">
                  <c:v>1.1245831248399999E+21</c:v>
                </c:pt>
                <c:pt idx="984">
                  <c:v>1.1273731248399998E+21</c:v>
                </c:pt>
                <c:pt idx="985">
                  <c:v>1.1295931248399998E+21</c:v>
                </c:pt>
                <c:pt idx="986">
                  <c:v>1.1322631248399997E+21</c:v>
                </c:pt>
                <c:pt idx="987">
                  <c:v>1.1348831248399997E+21</c:v>
                </c:pt>
                <c:pt idx="988">
                  <c:v>1.1374331248399997E+21</c:v>
                </c:pt>
                <c:pt idx="989">
                  <c:v>1.1391631248399996E+21</c:v>
                </c:pt>
                <c:pt idx="990">
                  <c:v>1.1413331248399995E+21</c:v>
                </c:pt>
                <c:pt idx="991">
                  <c:v>1.1430531248399995E+21</c:v>
                </c:pt>
                <c:pt idx="992">
                  <c:v>1.1456231248399995E+21</c:v>
                </c:pt>
                <c:pt idx="993">
                  <c:v>1.1478631248399995E+21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6-9E4A-B0D8-07DF6D89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2480"/>
        <c:axId val="2132717792"/>
      </c:scatterChart>
      <c:valAx>
        <c:axId val="2132712480"/>
        <c:scaling>
          <c:orientation val="minMax"/>
          <c:max val="4280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2717792"/>
        <c:crosses val="autoZero"/>
        <c:crossBetween val="midCat"/>
        <c:majorUnit val="125"/>
        <c:minorUnit val="30"/>
      </c:valAx>
      <c:valAx>
        <c:axId val="213271779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271248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683411831026891"/>
          <c:y val="0.10003262713707747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13955010819952"/>
          <c:y val="8.3636113165412335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live!$W$1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live!$P$870:$P$2000</c:f>
              <c:numCache>
                <c:formatCode>0.000E+00</c:formatCode>
                <c:ptCount val="1131"/>
                <c:pt idx="0">
                  <c:v>7.1018E+17</c:v>
                </c:pt>
                <c:pt idx="1">
                  <c:v>3.10268E+18</c:v>
                </c:pt>
                <c:pt idx="2">
                  <c:v>4.47738E+18</c:v>
                </c:pt>
                <c:pt idx="3">
                  <c:v>6.79398E+18</c:v>
                </c:pt>
                <c:pt idx="4">
                  <c:v>9.10498E+18</c:v>
                </c:pt>
                <c:pt idx="5">
                  <c:v>1.139388E+19</c:v>
                </c:pt>
                <c:pt idx="6">
                  <c:v>1.319258E+19</c:v>
                </c:pt>
                <c:pt idx="7">
                  <c:v>1.538258E+19</c:v>
                </c:pt>
                <c:pt idx="8">
                  <c:v>1.750788E+19</c:v>
                </c:pt>
                <c:pt idx="9">
                  <c:v>1.983748E+19</c:v>
                </c:pt>
                <c:pt idx="10">
                  <c:v>2.222018E+19</c:v>
                </c:pt>
                <c:pt idx="11">
                  <c:v>2.436638E+19</c:v>
                </c:pt>
                <c:pt idx="12">
                  <c:v>2.663958E+19</c:v>
                </c:pt>
                <c:pt idx="13">
                  <c:v>2.899888E+19</c:v>
                </c:pt>
                <c:pt idx="14">
                  <c:v>3.129388E+19</c:v>
                </c:pt>
                <c:pt idx="15">
                  <c:v>3.314038E+19</c:v>
                </c:pt>
                <c:pt idx="16">
                  <c:v>3.553358E+19</c:v>
                </c:pt>
                <c:pt idx="17">
                  <c:v>3.794618E+19</c:v>
                </c:pt>
                <c:pt idx="18">
                  <c:v>4.030468E+19</c:v>
                </c:pt>
                <c:pt idx="19">
                  <c:v>4.269488E+19</c:v>
                </c:pt>
                <c:pt idx="20">
                  <c:v>4.444818E+19</c:v>
                </c:pt>
                <c:pt idx="21">
                  <c:v>4.658928E+19</c:v>
                </c:pt>
                <c:pt idx="22">
                  <c:v>4.889628E+19</c:v>
                </c:pt>
                <c:pt idx="23">
                  <c:v>5.130648E+19</c:v>
                </c:pt>
                <c:pt idx="24">
                  <c:v>5.339988E+19</c:v>
                </c:pt>
                <c:pt idx="25">
                  <c:v>5.555448E+19</c:v>
                </c:pt>
                <c:pt idx="26">
                  <c:v>5.757788E+19</c:v>
                </c:pt>
                <c:pt idx="27">
                  <c:v>5.958138E+19</c:v>
                </c:pt>
                <c:pt idx="28">
                  <c:v>6.187448E+19</c:v>
                </c:pt>
                <c:pt idx="29">
                  <c:v>6.422298E+19</c:v>
                </c:pt>
                <c:pt idx="30">
                  <c:v>6.564058E+19</c:v>
                </c:pt>
                <c:pt idx="31">
                  <c:v>6.564058E+19</c:v>
                </c:pt>
                <c:pt idx="32">
                  <c:v>6.564058E+19</c:v>
                </c:pt>
                <c:pt idx="33">
                  <c:v>6.564058E+19</c:v>
                </c:pt>
                <c:pt idx="34">
                  <c:v>6.564058E+19</c:v>
                </c:pt>
                <c:pt idx="35">
                  <c:v>6.564058E+19</c:v>
                </c:pt>
                <c:pt idx="36">
                  <c:v>6.564058E+19</c:v>
                </c:pt>
                <c:pt idx="37">
                  <c:v>6.564058E+19</c:v>
                </c:pt>
                <c:pt idx="38">
                  <c:v>6.564058E+19</c:v>
                </c:pt>
                <c:pt idx="39">
                  <c:v>6.564058E+19</c:v>
                </c:pt>
                <c:pt idx="40">
                  <c:v>6.564058E+19</c:v>
                </c:pt>
                <c:pt idx="41">
                  <c:v>6.564058E+19</c:v>
                </c:pt>
                <c:pt idx="42">
                  <c:v>6.564058E+19</c:v>
                </c:pt>
                <c:pt idx="43">
                  <c:v>6.564058E+19</c:v>
                </c:pt>
                <c:pt idx="44">
                  <c:v>6.564058E+19</c:v>
                </c:pt>
                <c:pt idx="45">
                  <c:v>6.564058E+19</c:v>
                </c:pt>
                <c:pt idx="46">
                  <c:v>6.564058E+19</c:v>
                </c:pt>
                <c:pt idx="47">
                  <c:v>6.564058E+19</c:v>
                </c:pt>
                <c:pt idx="48">
                  <c:v>6.564058E+19</c:v>
                </c:pt>
                <c:pt idx="49">
                  <c:v>6.564058E+19</c:v>
                </c:pt>
                <c:pt idx="50">
                  <c:v>6.564058E+19</c:v>
                </c:pt>
                <c:pt idx="51">
                  <c:v>6.564058E+19</c:v>
                </c:pt>
                <c:pt idx="52">
                  <c:v>6.564058E+19</c:v>
                </c:pt>
                <c:pt idx="53">
                  <c:v>6.564058E+19</c:v>
                </c:pt>
                <c:pt idx="54">
                  <c:v>6.564058E+19</c:v>
                </c:pt>
                <c:pt idx="55">
                  <c:v>6.564058E+19</c:v>
                </c:pt>
                <c:pt idx="56">
                  <c:v>6.564058E+19</c:v>
                </c:pt>
                <c:pt idx="57">
                  <c:v>6.564058E+19</c:v>
                </c:pt>
                <c:pt idx="58">
                  <c:v>6.564058E+19</c:v>
                </c:pt>
                <c:pt idx="59">
                  <c:v>6.564058E+19</c:v>
                </c:pt>
                <c:pt idx="60">
                  <c:v>6.564058E+19</c:v>
                </c:pt>
                <c:pt idx="61">
                  <c:v>6.564058E+19</c:v>
                </c:pt>
                <c:pt idx="62">
                  <c:v>6.564058E+19</c:v>
                </c:pt>
                <c:pt idx="63">
                  <c:v>6.564058E+19</c:v>
                </c:pt>
                <c:pt idx="64">
                  <c:v>6.564058E+19</c:v>
                </c:pt>
                <c:pt idx="65">
                  <c:v>6.564058E+19</c:v>
                </c:pt>
                <c:pt idx="66">
                  <c:v>6.564058E+19</c:v>
                </c:pt>
                <c:pt idx="67">
                  <c:v>6.564058E+19</c:v>
                </c:pt>
                <c:pt idx="68">
                  <c:v>6.564058E+19</c:v>
                </c:pt>
                <c:pt idx="69">
                  <c:v>6.564058E+19</c:v>
                </c:pt>
                <c:pt idx="70">
                  <c:v>6.564058E+19</c:v>
                </c:pt>
                <c:pt idx="71">
                  <c:v>6.564058E+19</c:v>
                </c:pt>
                <c:pt idx="72">
                  <c:v>6.564058E+19</c:v>
                </c:pt>
                <c:pt idx="73">
                  <c:v>6.564058E+19</c:v>
                </c:pt>
                <c:pt idx="74">
                  <c:v>6.564058E+19</c:v>
                </c:pt>
                <c:pt idx="75">
                  <c:v>6.564058E+19</c:v>
                </c:pt>
                <c:pt idx="76">
                  <c:v>6.564058E+19</c:v>
                </c:pt>
                <c:pt idx="77">
                  <c:v>6.564058E+19</c:v>
                </c:pt>
                <c:pt idx="78">
                  <c:v>6.564058E+19</c:v>
                </c:pt>
                <c:pt idx="79">
                  <c:v>6.564058E+19</c:v>
                </c:pt>
                <c:pt idx="80">
                  <c:v>6.564058E+19</c:v>
                </c:pt>
                <c:pt idx="81">
                  <c:v>6.564058E+19</c:v>
                </c:pt>
                <c:pt idx="82">
                  <c:v>6.564058E+19</c:v>
                </c:pt>
                <c:pt idx="83">
                  <c:v>6.564058E+19</c:v>
                </c:pt>
                <c:pt idx="84">
                  <c:v>6.564058E+19</c:v>
                </c:pt>
                <c:pt idx="85">
                  <c:v>6.564058E+19</c:v>
                </c:pt>
                <c:pt idx="86">
                  <c:v>6.564058E+19</c:v>
                </c:pt>
                <c:pt idx="87">
                  <c:v>6.564058E+19</c:v>
                </c:pt>
                <c:pt idx="88">
                  <c:v>6.564058E+19</c:v>
                </c:pt>
                <c:pt idx="89">
                  <c:v>6.564058E+19</c:v>
                </c:pt>
                <c:pt idx="90">
                  <c:v>6.564058E+19</c:v>
                </c:pt>
                <c:pt idx="91">
                  <c:v>6.564058E+19</c:v>
                </c:pt>
                <c:pt idx="92">
                  <c:v>6.564058E+19</c:v>
                </c:pt>
                <c:pt idx="93">
                  <c:v>6.564058E+19</c:v>
                </c:pt>
                <c:pt idx="94">
                  <c:v>6.564058E+19</c:v>
                </c:pt>
                <c:pt idx="95">
                  <c:v>6.564058E+19</c:v>
                </c:pt>
                <c:pt idx="96">
                  <c:v>6.564058E+19</c:v>
                </c:pt>
                <c:pt idx="97">
                  <c:v>6.564058E+19</c:v>
                </c:pt>
                <c:pt idx="98">
                  <c:v>6.564058E+19</c:v>
                </c:pt>
                <c:pt idx="99">
                  <c:v>6.564058E+19</c:v>
                </c:pt>
                <c:pt idx="100">
                  <c:v>6.564058E+19</c:v>
                </c:pt>
                <c:pt idx="101">
                  <c:v>6.564058E+19</c:v>
                </c:pt>
                <c:pt idx="102">
                  <c:v>6.564058E+19</c:v>
                </c:pt>
                <c:pt idx="103">
                  <c:v>6.564058E+19</c:v>
                </c:pt>
                <c:pt idx="104">
                  <c:v>6.564058E+19</c:v>
                </c:pt>
                <c:pt idx="105">
                  <c:v>6.564058E+19</c:v>
                </c:pt>
                <c:pt idx="106">
                  <c:v>6.564058E+19</c:v>
                </c:pt>
                <c:pt idx="107">
                  <c:v>6.564058E+19</c:v>
                </c:pt>
                <c:pt idx="108">
                  <c:v>6.564058E+19</c:v>
                </c:pt>
                <c:pt idx="109">
                  <c:v>6.564058E+19</c:v>
                </c:pt>
                <c:pt idx="110">
                  <c:v>6.564058E+19</c:v>
                </c:pt>
                <c:pt idx="111">
                  <c:v>6.564058E+19</c:v>
                </c:pt>
                <c:pt idx="112">
                  <c:v>6.564058E+19</c:v>
                </c:pt>
                <c:pt idx="113">
                  <c:v>6.564058E+19</c:v>
                </c:pt>
                <c:pt idx="114">
                  <c:v>6.564058E+19</c:v>
                </c:pt>
                <c:pt idx="115">
                  <c:v>6.564058E+19</c:v>
                </c:pt>
                <c:pt idx="116">
                  <c:v>6.564058E+19</c:v>
                </c:pt>
                <c:pt idx="117">
                  <c:v>6.564058E+19</c:v>
                </c:pt>
                <c:pt idx="118">
                  <c:v>6.564058E+19</c:v>
                </c:pt>
                <c:pt idx="119">
                  <c:v>6.564058E+19</c:v>
                </c:pt>
                <c:pt idx="120">
                  <c:v>6.564058E+19</c:v>
                </c:pt>
                <c:pt idx="121">
                  <c:v>6.564058E+19</c:v>
                </c:pt>
                <c:pt idx="122">
                  <c:v>6.564058E+19</c:v>
                </c:pt>
                <c:pt idx="123">
                  <c:v>6.564058E+19</c:v>
                </c:pt>
                <c:pt idx="124">
                  <c:v>6.564058E+19</c:v>
                </c:pt>
                <c:pt idx="125">
                  <c:v>6.564058E+19</c:v>
                </c:pt>
                <c:pt idx="126">
                  <c:v>6.796758E+19</c:v>
                </c:pt>
                <c:pt idx="127">
                  <c:v>7.041158E+19</c:v>
                </c:pt>
                <c:pt idx="128">
                  <c:v>7.308258E+19</c:v>
                </c:pt>
                <c:pt idx="129">
                  <c:v>7.562258E+19</c:v>
                </c:pt>
                <c:pt idx="130">
                  <c:v>7.815958E+19</c:v>
                </c:pt>
                <c:pt idx="131">
                  <c:v>8.093858E+19</c:v>
                </c:pt>
                <c:pt idx="132">
                  <c:v>8.360058E+19</c:v>
                </c:pt>
                <c:pt idx="133">
                  <c:v>8.640658E+19</c:v>
                </c:pt>
                <c:pt idx="134">
                  <c:v>8.906958E+19</c:v>
                </c:pt>
                <c:pt idx="135">
                  <c:v>8.954308E+19</c:v>
                </c:pt>
                <c:pt idx="136">
                  <c:v>9.005418E+19</c:v>
                </c:pt>
                <c:pt idx="137">
                  <c:v>9.254018E+19</c:v>
                </c:pt>
                <c:pt idx="138">
                  <c:v>9.503418E+19</c:v>
                </c:pt>
                <c:pt idx="139">
                  <c:v>9.766318E+19</c:v>
                </c:pt>
                <c:pt idx="140">
                  <c:v>9.905318E+19</c:v>
                </c:pt>
                <c:pt idx="141">
                  <c:v>1.0176318E+20</c:v>
                </c:pt>
                <c:pt idx="142">
                  <c:v>1.0466518E+20</c:v>
                </c:pt>
                <c:pt idx="143">
                  <c:v>1.0726918E+20</c:v>
                </c:pt>
                <c:pt idx="144">
                  <c:v>1.1018118E+20</c:v>
                </c:pt>
                <c:pt idx="145">
                  <c:v>1.1198918E+20</c:v>
                </c:pt>
                <c:pt idx="146">
                  <c:v>1.1457618E+20</c:v>
                </c:pt>
                <c:pt idx="147">
                  <c:v>1.1732218E+20</c:v>
                </c:pt>
                <c:pt idx="148">
                  <c:v>1.2012218E+20</c:v>
                </c:pt>
                <c:pt idx="149">
                  <c:v>1.2275018E+20</c:v>
                </c:pt>
                <c:pt idx="150">
                  <c:v>1.2563118E+20</c:v>
                </c:pt>
                <c:pt idx="151">
                  <c:v>1.2856218E+20</c:v>
                </c:pt>
                <c:pt idx="152">
                  <c:v>1.3130318E+20</c:v>
                </c:pt>
                <c:pt idx="153">
                  <c:v>1.3399418E+20</c:v>
                </c:pt>
                <c:pt idx="154">
                  <c:v>1.3679018E+20</c:v>
                </c:pt>
                <c:pt idx="155">
                  <c:v>1.3960518E+20</c:v>
                </c:pt>
                <c:pt idx="156">
                  <c:v>1.4209618E+20</c:v>
                </c:pt>
                <c:pt idx="157">
                  <c:v>1.4469618E+20</c:v>
                </c:pt>
                <c:pt idx="158">
                  <c:v>1.4693918E+20</c:v>
                </c:pt>
                <c:pt idx="159">
                  <c:v>1.4960318000000002E+20</c:v>
                </c:pt>
                <c:pt idx="160">
                  <c:v>1.5236018000000002E+20</c:v>
                </c:pt>
                <c:pt idx="161">
                  <c:v>1.5511518000000002E+20</c:v>
                </c:pt>
                <c:pt idx="162">
                  <c:v>1.5785918000000002E+20</c:v>
                </c:pt>
                <c:pt idx="163">
                  <c:v>1.6059418000000002E+20</c:v>
                </c:pt>
                <c:pt idx="164">
                  <c:v>1.6329118000000002E+20</c:v>
                </c:pt>
                <c:pt idx="165">
                  <c:v>1.6541118000000002E+20</c:v>
                </c:pt>
                <c:pt idx="166">
                  <c:v>1.6799818000000002E+20</c:v>
                </c:pt>
                <c:pt idx="167">
                  <c:v>1.7083518000000002E+20</c:v>
                </c:pt>
                <c:pt idx="168">
                  <c:v>1.7344318000000002E+20</c:v>
                </c:pt>
                <c:pt idx="169">
                  <c:v>1.7459618000000002E+20</c:v>
                </c:pt>
                <c:pt idx="170">
                  <c:v>1.7709418000000002E+20</c:v>
                </c:pt>
                <c:pt idx="171">
                  <c:v>1.7981618000000002E+20</c:v>
                </c:pt>
                <c:pt idx="172">
                  <c:v>1.8179318000000002E+20</c:v>
                </c:pt>
                <c:pt idx="173">
                  <c:v>1.8456418000000002E+20</c:v>
                </c:pt>
                <c:pt idx="174">
                  <c:v>1.8741718000000002E+20</c:v>
                </c:pt>
                <c:pt idx="175">
                  <c:v>1.9002418000000002E+20</c:v>
                </c:pt>
                <c:pt idx="176">
                  <c:v>1.9223618000000002E+20</c:v>
                </c:pt>
                <c:pt idx="177">
                  <c:v>1.9410418000000002E+20</c:v>
                </c:pt>
                <c:pt idx="178">
                  <c:v>1.9691418000000002E+20</c:v>
                </c:pt>
                <c:pt idx="179">
                  <c:v>1.9960818000000002E+20</c:v>
                </c:pt>
                <c:pt idx="180">
                  <c:v>2.0152018000000002E+20</c:v>
                </c:pt>
                <c:pt idx="181">
                  <c:v>2.0445318000000002E+20</c:v>
                </c:pt>
                <c:pt idx="182">
                  <c:v>2.0524098000000002E+20</c:v>
                </c:pt>
                <c:pt idx="183">
                  <c:v>2.0597658000000002E+20</c:v>
                </c:pt>
                <c:pt idx="184">
                  <c:v>2.0845258000000002E+20</c:v>
                </c:pt>
                <c:pt idx="185">
                  <c:v>2.1113358000000002E+20</c:v>
                </c:pt>
                <c:pt idx="186">
                  <c:v>2.1357958000000002E+20</c:v>
                </c:pt>
                <c:pt idx="187">
                  <c:v>2.1587158000000002E+20</c:v>
                </c:pt>
                <c:pt idx="188">
                  <c:v>2.1828358000000002E+20</c:v>
                </c:pt>
                <c:pt idx="189">
                  <c:v>2.2070358000000002E+20</c:v>
                </c:pt>
                <c:pt idx="190">
                  <c:v>2.2099818000000002E+20</c:v>
                </c:pt>
                <c:pt idx="191">
                  <c:v>2.2099820759E+20</c:v>
                </c:pt>
                <c:pt idx="192">
                  <c:v>2.2309420759E+20</c:v>
                </c:pt>
                <c:pt idx="193">
                  <c:v>2.2574720759E+20</c:v>
                </c:pt>
                <c:pt idx="194">
                  <c:v>2.2787920759E+20</c:v>
                </c:pt>
                <c:pt idx="195">
                  <c:v>2.3032120759E+20</c:v>
                </c:pt>
                <c:pt idx="196">
                  <c:v>2.3052640759E+20</c:v>
                </c:pt>
                <c:pt idx="197">
                  <c:v>2.3094390759000002E+20</c:v>
                </c:pt>
                <c:pt idx="198">
                  <c:v>2.3286190759000002E+20</c:v>
                </c:pt>
                <c:pt idx="199">
                  <c:v>2.3561690759000002E+20</c:v>
                </c:pt>
                <c:pt idx="200">
                  <c:v>2.3843990759000002E+20</c:v>
                </c:pt>
                <c:pt idx="201">
                  <c:v>2.4122990759000002E+20</c:v>
                </c:pt>
                <c:pt idx="202">
                  <c:v>2.4393790759000002E+20</c:v>
                </c:pt>
                <c:pt idx="203">
                  <c:v>2.4639290759000002E+20</c:v>
                </c:pt>
                <c:pt idx="204">
                  <c:v>2.4822690759000002E+20</c:v>
                </c:pt>
                <c:pt idx="205">
                  <c:v>2.4907950759000002E+20</c:v>
                </c:pt>
                <c:pt idx="206">
                  <c:v>2.5190750759000002E+20</c:v>
                </c:pt>
                <c:pt idx="207">
                  <c:v>2.5469450759000002E+20</c:v>
                </c:pt>
                <c:pt idx="208">
                  <c:v>2.5748950759000002E+20</c:v>
                </c:pt>
                <c:pt idx="209">
                  <c:v>2.6028150759000002E+20</c:v>
                </c:pt>
                <c:pt idx="210">
                  <c:v>2.6083560759E+20</c:v>
                </c:pt>
                <c:pt idx="211">
                  <c:v>2.6191660759E+20</c:v>
                </c:pt>
                <c:pt idx="212">
                  <c:v>2.6459460759E+20</c:v>
                </c:pt>
                <c:pt idx="213">
                  <c:v>2.6675160759E+20</c:v>
                </c:pt>
                <c:pt idx="214">
                  <c:v>2.6934460759E+20</c:v>
                </c:pt>
                <c:pt idx="215">
                  <c:v>2.6975610758999998E+20</c:v>
                </c:pt>
                <c:pt idx="216">
                  <c:v>2.7190510758999998E+20</c:v>
                </c:pt>
                <c:pt idx="217">
                  <c:v>2.7448610758999998E+20</c:v>
                </c:pt>
                <c:pt idx="218">
                  <c:v>2.7726810758999998E+20</c:v>
                </c:pt>
                <c:pt idx="219">
                  <c:v>2.8015410758999998E+20</c:v>
                </c:pt>
                <c:pt idx="220">
                  <c:v>2.8090620758999997E+20</c:v>
                </c:pt>
                <c:pt idx="221">
                  <c:v>2.8204320758999997E+20</c:v>
                </c:pt>
                <c:pt idx="222">
                  <c:v>2.8311020758999997E+20</c:v>
                </c:pt>
                <c:pt idx="223">
                  <c:v>2.8560120758999997E+20</c:v>
                </c:pt>
                <c:pt idx="224">
                  <c:v>2.8827820758999997E+20</c:v>
                </c:pt>
                <c:pt idx="225">
                  <c:v>2.9066920758999997E+20</c:v>
                </c:pt>
                <c:pt idx="226">
                  <c:v>2.9306320758999997E+20</c:v>
                </c:pt>
                <c:pt idx="227">
                  <c:v>2.9549020758999997E+20</c:v>
                </c:pt>
                <c:pt idx="228">
                  <c:v>2.9774620758999997E+20</c:v>
                </c:pt>
                <c:pt idx="229">
                  <c:v>3.0035420758999997E+20</c:v>
                </c:pt>
                <c:pt idx="230">
                  <c:v>3.0306420758999997E+20</c:v>
                </c:pt>
                <c:pt idx="231">
                  <c:v>3.0576020758999997E+20</c:v>
                </c:pt>
                <c:pt idx="232">
                  <c:v>3.0812320758999994E+20</c:v>
                </c:pt>
                <c:pt idx="233">
                  <c:v>3.1080320758999994E+20</c:v>
                </c:pt>
                <c:pt idx="234">
                  <c:v>3.130322075899999E+20</c:v>
                </c:pt>
                <c:pt idx="235">
                  <c:v>3.1571520758999994E+20</c:v>
                </c:pt>
                <c:pt idx="236">
                  <c:v>3.1853120758999994E+20</c:v>
                </c:pt>
                <c:pt idx="237">
                  <c:v>3.2085720758999994E+20</c:v>
                </c:pt>
                <c:pt idx="238">
                  <c:v>3.2353320758999994E+20</c:v>
                </c:pt>
                <c:pt idx="239">
                  <c:v>3.2618720758999994E+20</c:v>
                </c:pt>
                <c:pt idx="240">
                  <c:v>3.289922075899999E+20</c:v>
                </c:pt>
                <c:pt idx="241">
                  <c:v>3.3166720758999994E+20</c:v>
                </c:pt>
                <c:pt idx="242">
                  <c:v>3.3355820758999997E+20</c:v>
                </c:pt>
                <c:pt idx="243">
                  <c:v>3.3621220758999997E+20</c:v>
                </c:pt>
                <c:pt idx="244">
                  <c:v>3.3734820758999997E+20</c:v>
                </c:pt>
                <c:pt idx="245">
                  <c:v>3.3995020758999997E+20</c:v>
                </c:pt>
                <c:pt idx="246">
                  <c:v>3.4271620758999997E+20</c:v>
                </c:pt>
                <c:pt idx="247">
                  <c:v>3.4514720758999994E+20</c:v>
                </c:pt>
                <c:pt idx="248">
                  <c:v>3.4754520758999994E+20</c:v>
                </c:pt>
                <c:pt idx="249">
                  <c:v>3.5014120758999994E+20</c:v>
                </c:pt>
                <c:pt idx="250">
                  <c:v>3.5280120758999994E+20</c:v>
                </c:pt>
                <c:pt idx="251">
                  <c:v>3.5563920758999994E+20</c:v>
                </c:pt>
                <c:pt idx="252">
                  <c:v>3.5822120758999994E+20</c:v>
                </c:pt>
                <c:pt idx="253">
                  <c:v>3.5920630758999995E+20</c:v>
                </c:pt>
                <c:pt idx="254">
                  <c:v>3.5942820758999997E+20</c:v>
                </c:pt>
                <c:pt idx="255">
                  <c:v>3.6195820758999997E+20</c:v>
                </c:pt>
                <c:pt idx="256">
                  <c:v>3.6451020758999997E+20</c:v>
                </c:pt>
                <c:pt idx="257">
                  <c:v>3.6703220758999997E+20</c:v>
                </c:pt>
                <c:pt idx="258">
                  <c:v>3.6973820758999997E+20</c:v>
                </c:pt>
                <c:pt idx="259">
                  <c:v>3.7215720759E+20</c:v>
                </c:pt>
                <c:pt idx="260">
                  <c:v>3.7491920759E+20</c:v>
                </c:pt>
                <c:pt idx="261">
                  <c:v>3.7750120759E+20</c:v>
                </c:pt>
                <c:pt idx="262">
                  <c:v>3.8009020758999997E+20</c:v>
                </c:pt>
                <c:pt idx="263">
                  <c:v>3.8141720759E+20</c:v>
                </c:pt>
                <c:pt idx="264">
                  <c:v>3.8164820759000003E+20</c:v>
                </c:pt>
                <c:pt idx="265">
                  <c:v>3.8232720759000007E+20</c:v>
                </c:pt>
                <c:pt idx="266">
                  <c:v>3.8310320759000007E+20</c:v>
                </c:pt>
                <c:pt idx="267">
                  <c:v>3.840502075900001E+20</c:v>
                </c:pt>
                <c:pt idx="268">
                  <c:v>3.850602075900001E+20</c:v>
                </c:pt>
                <c:pt idx="269">
                  <c:v>3.8598520759000013E+20</c:v>
                </c:pt>
                <c:pt idx="270">
                  <c:v>3.8709520759000013E+20</c:v>
                </c:pt>
                <c:pt idx="271">
                  <c:v>3.8821520759000013E+20</c:v>
                </c:pt>
                <c:pt idx="272">
                  <c:v>3.8934520759000013E+20</c:v>
                </c:pt>
                <c:pt idx="273">
                  <c:v>3.9044520759000013E+20</c:v>
                </c:pt>
                <c:pt idx="274">
                  <c:v>3.9157520759000013E+20</c:v>
                </c:pt>
                <c:pt idx="275">
                  <c:v>3.9251120759000013E+20</c:v>
                </c:pt>
                <c:pt idx="276">
                  <c:v>3.9407120759000013E+20</c:v>
                </c:pt>
                <c:pt idx="277">
                  <c:v>3.9407120759000013E+20</c:v>
                </c:pt>
                <c:pt idx="278">
                  <c:v>3.9483530759000012E+20</c:v>
                </c:pt>
                <c:pt idx="279">
                  <c:v>3.9670430759000015E+20</c:v>
                </c:pt>
                <c:pt idx="280">
                  <c:v>3.9847530759000018E+20</c:v>
                </c:pt>
                <c:pt idx="281">
                  <c:v>4.0013630759000015E+20</c:v>
                </c:pt>
                <c:pt idx="282">
                  <c:v>4.0175630759000015E+20</c:v>
                </c:pt>
                <c:pt idx="283">
                  <c:v>4.0407630759000015E+20</c:v>
                </c:pt>
                <c:pt idx="284">
                  <c:v>4.0597630759000015E+20</c:v>
                </c:pt>
                <c:pt idx="285">
                  <c:v>4.0723630759000015E+20</c:v>
                </c:pt>
                <c:pt idx="286">
                  <c:v>4.0802530759000012E+20</c:v>
                </c:pt>
                <c:pt idx="287">
                  <c:v>4.1070530759000012E+20</c:v>
                </c:pt>
                <c:pt idx="288">
                  <c:v>4.1342530759000012E+20</c:v>
                </c:pt>
                <c:pt idx="289">
                  <c:v>4.1592530759000012E+20</c:v>
                </c:pt>
                <c:pt idx="290">
                  <c:v>4.1829530759000012E+20</c:v>
                </c:pt>
                <c:pt idx="291">
                  <c:v>4.2079530759000012E+20</c:v>
                </c:pt>
                <c:pt idx="292">
                  <c:v>4.2339530759000012E+20</c:v>
                </c:pt>
                <c:pt idx="293">
                  <c:v>4.2584530759000012E+20</c:v>
                </c:pt>
                <c:pt idx="294">
                  <c:v>4.2861530759000012E+20</c:v>
                </c:pt>
                <c:pt idx="295">
                  <c:v>4.3136530759000012E+20</c:v>
                </c:pt>
                <c:pt idx="296">
                  <c:v>4.3411530759000012E+20</c:v>
                </c:pt>
                <c:pt idx="297">
                  <c:v>4.3589530759000012E+20</c:v>
                </c:pt>
                <c:pt idx="298">
                  <c:v>4.3739530759000012E+20</c:v>
                </c:pt>
                <c:pt idx="299">
                  <c:v>4.3906530759000012E+20</c:v>
                </c:pt>
                <c:pt idx="300">
                  <c:v>4.4029530759000012E+20</c:v>
                </c:pt>
                <c:pt idx="301">
                  <c:v>4.4200530759000012E+20</c:v>
                </c:pt>
                <c:pt idx="302">
                  <c:v>4.4464530759000012E+20</c:v>
                </c:pt>
                <c:pt idx="303">
                  <c:v>4.4705530759000012E+20</c:v>
                </c:pt>
                <c:pt idx="304">
                  <c:v>4.4907530759000012E+20</c:v>
                </c:pt>
                <c:pt idx="305">
                  <c:v>4.5150530759000012E+20</c:v>
                </c:pt>
                <c:pt idx="306">
                  <c:v>4.5421530759000012E+20</c:v>
                </c:pt>
                <c:pt idx="307">
                  <c:v>4.5702530759000012E+20</c:v>
                </c:pt>
                <c:pt idx="308">
                  <c:v>4.5976530759000012E+20</c:v>
                </c:pt>
                <c:pt idx="309">
                  <c:v>4.6245530759000012E+20</c:v>
                </c:pt>
                <c:pt idx="310">
                  <c:v>4.6482530759000012E+20</c:v>
                </c:pt>
                <c:pt idx="311">
                  <c:v>4.6737530759000012E+20</c:v>
                </c:pt>
                <c:pt idx="312">
                  <c:v>4.6939530759000012E+20</c:v>
                </c:pt>
                <c:pt idx="313">
                  <c:v>4.7216530759000012E+20</c:v>
                </c:pt>
                <c:pt idx="314">
                  <c:v>4.7474530759000012E+20</c:v>
                </c:pt>
                <c:pt idx="315">
                  <c:v>4.7738530759000012E+20</c:v>
                </c:pt>
                <c:pt idx="316">
                  <c:v>4.8013530759000012E+20</c:v>
                </c:pt>
                <c:pt idx="317">
                  <c:v>4.8277530759000012E+20</c:v>
                </c:pt>
                <c:pt idx="318">
                  <c:v>4.8550530759000012E+20</c:v>
                </c:pt>
                <c:pt idx="319">
                  <c:v>4.8666530759000012E+20</c:v>
                </c:pt>
                <c:pt idx="320">
                  <c:v>4.8942530759000012E+20</c:v>
                </c:pt>
                <c:pt idx="321">
                  <c:v>4.9219530759000012E+20</c:v>
                </c:pt>
                <c:pt idx="322">
                  <c:v>4.9495530759000012E+20</c:v>
                </c:pt>
                <c:pt idx="323">
                  <c:v>4.9761530759000012E+20</c:v>
                </c:pt>
                <c:pt idx="324">
                  <c:v>5.0049530759000012E+20</c:v>
                </c:pt>
                <c:pt idx="325">
                  <c:v>5.0320530759000012E+20</c:v>
                </c:pt>
                <c:pt idx="326">
                  <c:v>5.0601530759000012E+20</c:v>
                </c:pt>
                <c:pt idx="327">
                  <c:v>5.0872530759000012E+20</c:v>
                </c:pt>
                <c:pt idx="328">
                  <c:v>5.1162530759000012E+20</c:v>
                </c:pt>
                <c:pt idx="329">
                  <c:v>5.1312530759000012E+20</c:v>
                </c:pt>
                <c:pt idx="330">
                  <c:v>5.1563530759000012E+20</c:v>
                </c:pt>
                <c:pt idx="331">
                  <c:v>5.1822530759000012E+20</c:v>
                </c:pt>
                <c:pt idx="332">
                  <c:v>5.2093530759000012E+20</c:v>
                </c:pt>
                <c:pt idx="333">
                  <c:v>5.2397530759000012E+20</c:v>
                </c:pt>
                <c:pt idx="334">
                  <c:v>5.2674530759000012E+20</c:v>
                </c:pt>
                <c:pt idx="335">
                  <c:v>5.2960530759000012E+20</c:v>
                </c:pt>
                <c:pt idx="336">
                  <c:v>5.3270530759000012E+20</c:v>
                </c:pt>
                <c:pt idx="337">
                  <c:v>5.3564530759000012E+20</c:v>
                </c:pt>
                <c:pt idx="338">
                  <c:v>5.3875530759000012E+20</c:v>
                </c:pt>
                <c:pt idx="339">
                  <c:v>5.4179530759000012E+20</c:v>
                </c:pt>
                <c:pt idx="340">
                  <c:v>5.4444530759000012E+20</c:v>
                </c:pt>
                <c:pt idx="341">
                  <c:v>5.4744530759000012E+20</c:v>
                </c:pt>
                <c:pt idx="342">
                  <c:v>5.5041530759000012E+20</c:v>
                </c:pt>
                <c:pt idx="343">
                  <c:v>5.5339530759000012E+20</c:v>
                </c:pt>
                <c:pt idx="344">
                  <c:v>5.5610530759000012E+20</c:v>
                </c:pt>
                <c:pt idx="345">
                  <c:v>5.5913530759000012E+20</c:v>
                </c:pt>
                <c:pt idx="346">
                  <c:v>5.6081530759000012E+20</c:v>
                </c:pt>
                <c:pt idx="347">
                  <c:v>5.6372530759000012E+20</c:v>
                </c:pt>
                <c:pt idx="348">
                  <c:v>5.6660530759000012E+20</c:v>
                </c:pt>
                <c:pt idx="349">
                  <c:v>5.6966530759000012E+20</c:v>
                </c:pt>
                <c:pt idx="350">
                  <c:v>5.7271530759000012E+20</c:v>
                </c:pt>
                <c:pt idx="351">
                  <c:v>5.7586530759000012E+20</c:v>
                </c:pt>
                <c:pt idx="352">
                  <c:v>5.7892530759000012E+20</c:v>
                </c:pt>
                <c:pt idx="353">
                  <c:v>5.8200530759000012E+20</c:v>
                </c:pt>
                <c:pt idx="354">
                  <c:v>5.8484530759000012E+20</c:v>
                </c:pt>
                <c:pt idx="355">
                  <c:v>5.8780530759000012E+20</c:v>
                </c:pt>
                <c:pt idx="356">
                  <c:v>5.8987530759000012E+20</c:v>
                </c:pt>
                <c:pt idx="357">
                  <c:v>5.9268530759000012E+20</c:v>
                </c:pt>
                <c:pt idx="358">
                  <c:v>5.9544530759000012E+20</c:v>
                </c:pt>
                <c:pt idx="359">
                  <c:v>5.9809530759000018E+20</c:v>
                </c:pt>
                <c:pt idx="360">
                  <c:v>6.0064530759000025E+20</c:v>
                </c:pt>
                <c:pt idx="361">
                  <c:v>6.0348530759000025E+20</c:v>
                </c:pt>
                <c:pt idx="362">
                  <c:v>6.0647530759000031E+20</c:v>
                </c:pt>
                <c:pt idx="363">
                  <c:v>6.0909530759000031E+20</c:v>
                </c:pt>
                <c:pt idx="364">
                  <c:v>6.1192530759000025E+20</c:v>
                </c:pt>
                <c:pt idx="365">
                  <c:v>6.1338530759000025E+20</c:v>
                </c:pt>
                <c:pt idx="366">
                  <c:v>6.1592530759000025E+20</c:v>
                </c:pt>
                <c:pt idx="367">
                  <c:v>6.1873530759000018E+20</c:v>
                </c:pt>
                <c:pt idx="368">
                  <c:v>6.2161530759000018E+20</c:v>
                </c:pt>
                <c:pt idx="369">
                  <c:v>6.2439530759000018E+20</c:v>
                </c:pt>
                <c:pt idx="370">
                  <c:v>6.2726530759000012E+20</c:v>
                </c:pt>
                <c:pt idx="371">
                  <c:v>6.3011530759000005E+20</c:v>
                </c:pt>
                <c:pt idx="372">
                  <c:v>6.3305530759000005E+20</c:v>
                </c:pt>
                <c:pt idx="373">
                  <c:v>6.3609530759000005E+20</c:v>
                </c:pt>
                <c:pt idx="374">
                  <c:v>6.3850530759000012E+20</c:v>
                </c:pt>
                <c:pt idx="375">
                  <c:v>6.4094530759000012E+20</c:v>
                </c:pt>
                <c:pt idx="376">
                  <c:v>6.4370530759000012E+20</c:v>
                </c:pt>
                <c:pt idx="377">
                  <c:v>6.4664530759000012E+20</c:v>
                </c:pt>
                <c:pt idx="378">
                  <c:v>6.4944530759000012E+20</c:v>
                </c:pt>
                <c:pt idx="379">
                  <c:v>6.5227530759000005E+20</c:v>
                </c:pt>
                <c:pt idx="380">
                  <c:v>6.5432530758999998E+20</c:v>
                </c:pt>
                <c:pt idx="381">
                  <c:v>6.5707530759000005E+20</c:v>
                </c:pt>
                <c:pt idx="382">
                  <c:v>6.5995530759000005E+20</c:v>
                </c:pt>
                <c:pt idx="383">
                  <c:v>6.6274530759000012E+20</c:v>
                </c:pt>
                <c:pt idx="384">
                  <c:v>6.6558530759000012E+20</c:v>
                </c:pt>
                <c:pt idx="385">
                  <c:v>6.6831530759000005E+20</c:v>
                </c:pt>
                <c:pt idx="386">
                  <c:v>6.7129530759000005E+20</c:v>
                </c:pt>
                <c:pt idx="387">
                  <c:v>6.7413530759000005E+20</c:v>
                </c:pt>
                <c:pt idx="388">
                  <c:v>6.7487330759000012E+20</c:v>
                </c:pt>
                <c:pt idx="389">
                  <c:v>6.7551530759000005E+20</c:v>
                </c:pt>
                <c:pt idx="390">
                  <c:v>6.7826530759000012E+20</c:v>
                </c:pt>
                <c:pt idx="391">
                  <c:v>6.8078530759000012E+20</c:v>
                </c:pt>
                <c:pt idx="392">
                  <c:v>6.8360530759000012E+20</c:v>
                </c:pt>
                <c:pt idx="393">
                  <c:v>6.8640530759000012E+20</c:v>
                </c:pt>
                <c:pt idx="394">
                  <c:v>6.8924530759000012E+20</c:v>
                </c:pt>
                <c:pt idx="395">
                  <c:v>6.9215530759000005E+20</c:v>
                </c:pt>
                <c:pt idx="396">
                  <c:v>6.9488530758999998E+20</c:v>
                </c:pt>
                <c:pt idx="397">
                  <c:v>6.9743530759000005E+20</c:v>
                </c:pt>
                <c:pt idx="398">
                  <c:v>6.9983530759000005E+20</c:v>
                </c:pt>
                <c:pt idx="399">
                  <c:v>7.0271530759000005E+20</c:v>
                </c:pt>
                <c:pt idx="400">
                  <c:v>7.0558530759000012E+20</c:v>
                </c:pt>
                <c:pt idx="401">
                  <c:v>7.0825530759000018E+20</c:v>
                </c:pt>
                <c:pt idx="402">
                  <c:v>7.1108530759000025E+20</c:v>
                </c:pt>
                <c:pt idx="403">
                  <c:v>7.1392530759000025E+20</c:v>
                </c:pt>
                <c:pt idx="404">
                  <c:v>7.1592530759000025E+20</c:v>
                </c:pt>
                <c:pt idx="405">
                  <c:v>7.1832530759000025E+20</c:v>
                </c:pt>
                <c:pt idx="406">
                  <c:v>7.2070530759000025E+20</c:v>
                </c:pt>
                <c:pt idx="407">
                  <c:v>7.2340530759000025E+20</c:v>
                </c:pt>
                <c:pt idx="408">
                  <c:v>7.2640530759000025E+20</c:v>
                </c:pt>
                <c:pt idx="409">
                  <c:v>7.2919530759000031E+20</c:v>
                </c:pt>
                <c:pt idx="410">
                  <c:v>7.3215530759000031E+20</c:v>
                </c:pt>
                <c:pt idx="411">
                  <c:v>7.3513530759000031E+20</c:v>
                </c:pt>
                <c:pt idx="412">
                  <c:v>7.3793530759000031E+20</c:v>
                </c:pt>
                <c:pt idx="413">
                  <c:v>7.4059530759000031E+20</c:v>
                </c:pt>
                <c:pt idx="414">
                  <c:v>7.4175530759000031E+20</c:v>
                </c:pt>
                <c:pt idx="415">
                  <c:v>7.4459530759000031E+20</c:v>
                </c:pt>
                <c:pt idx="416">
                  <c:v>7.4753530759000031E+20</c:v>
                </c:pt>
                <c:pt idx="417">
                  <c:v>7.4929530759000031E+20</c:v>
                </c:pt>
                <c:pt idx="418">
                  <c:v>7.5202530759000038E+20</c:v>
                </c:pt>
                <c:pt idx="419">
                  <c:v>7.5458530759000038E+20</c:v>
                </c:pt>
                <c:pt idx="420">
                  <c:v>7.5736530759000038E+20</c:v>
                </c:pt>
                <c:pt idx="421">
                  <c:v>7.6014530759000038E+20</c:v>
                </c:pt>
                <c:pt idx="422">
                  <c:v>7.6288530759000038E+20</c:v>
                </c:pt>
                <c:pt idx="423">
                  <c:v>7.6561530759000044E+20</c:v>
                </c:pt>
                <c:pt idx="424">
                  <c:v>7.6632930759000038E+20</c:v>
                </c:pt>
                <c:pt idx="425">
                  <c:v>7.6716230759000035E+20</c:v>
                </c:pt>
                <c:pt idx="426">
                  <c:v>7.6976230759000035E+20</c:v>
                </c:pt>
                <c:pt idx="427">
                  <c:v>7.7250230759000035E+20</c:v>
                </c:pt>
                <c:pt idx="428">
                  <c:v>7.7516230759000035E+20</c:v>
                </c:pt>
                <c:pt idx="429">
                  <c:v>7.7750230759000035E+20</c:v>
                </c:pt>
                <c:pt idx="430">
                  <c:v>7.8041230759000041E+20</c:v>
                </c:pt>
                <c:pt idx="431">
                  <c:v>7.8317230759000041E+20</c:v>
                </c:pt>
                <c:pt idx="432">
                  <c:v>7.8517230759000041E+20</c:v>
                </c:pt>
                <c:pt idx="433">
                  <c:v>7.8786230759000035E+20</c:v>
                </c:pt>
                <c:pt idx="434">
                  <c:v>7.9087230759000028E+20</c:v>
                </c:pt>
                <c:pt idx="435">
                  <c:v>7.9397230759000028E+20</c:v>
                </c:pt>
                <c:pt idx="436">
                  <c:v>7.9623230759000028E+20</c:v>
                </c:pt>
                <c:pt idx="437">
                  <c:v>7.9837230759000028E+20</c:v>
                </c:pt>
                <c:pt idx="438">
                  <c:v>8.0136230759000021E+20</c:v>
                </c:pt>
                <c:pt idx="439">
                  <c:v>8.0442230759000021E+20</c:v>
                </c:pt>
                <c:pt idx="440">
                  <c:v>8.0572230759000021E+20</c:v>
                </c:pt>
                <c:pt idx="441">
                  <c:v>8.0877230759000015E+20</c:v>
                </c:pt>
                <c:pt idx="442">
                  <c:v>8.1194230759000008E+20</c:v>
                </c:pt>
                <c:pt idx="443">
                  <c:v>8.1473230759000015E+20</c:v>
                </c:pt>
                <c:pt idx="444">
                  <c:v>8.1583230759000015E+20</c:v>
                </c:pt>
                <c:pt idx="445">
                  <c:v>8.1840230759000021E+20</c:v>
                </c:pt>
                <c:pt idx="446">
                  <c:v>8.2067230759000028E+20</c:v>
                </c:pt>
                <c:pt idx="447">
                  <c:v>8.2336230759000021E+20</c:v>
                </c:pt>
                <c:pt idx="448">
                  <c:v>8.2591230759000028E+20</c:v>
                </c:pt>
                <c:pt idx="449">
                  <c:v>8.2886230759000035E+20</c:v>
                </c:pt>
                <c:pt idx="450">
                  <c:v>8.3175230759000028E+20</c:v>
                </c:pt>
                <c:pt idx="451">
                  <c:v>8.3413230759000028E+20</c:v>
                </c:pt>
                <c:pt idx="452">
                  <c:v>8.3701230759000028E+20</c:v>
                </c:pt>
                <c:pt idx="453">
                  <c:v>8.3929230759000028E+20</c:v>
                </c:pt>
                <c:pt idx="454">
                  <c:v>8.4206230759000035E+20</c:v>
                </c:pt>
                <c:pt idx="455">
                  <c:v>8.4419230759000028E+20</c:v>
                </c:pt>
                <c:pt idx="456">
                  <c:v>8.4688230759000021E+20</c:v>
                </c:pt>
                <c:pt idx="457">
                  <c:v>8.4988230759000021E+20</c:v>
                </c:pt>
                <c:pt idx="458">
                  <c:v>8.5276230759000021E+20</c:v>
                </c:pt>
                <c:pt idx="459">
                  <c:v>8.5536230759000021E+20</c:v>
                </c:pt>
                <c:pt idx="460">
                  <c:v>8.5834230759000021E+20</c:v>
                </c:pt>
                <c:pt idx="461">
                  <c:v>8.6092230759000021E+20</c:v>
                </c:pt>
                <c:pt idx="462">
                  <c:v>8.6381230759000015E+20</c:v>
                </c:pt>
                <c:pt idx="463">
                  <c:v>8.6623230759000015E+20</c:v>
                </c:pt>
                <c:pt idx="464">
                  <c:v>8.6913230759000015E+20</c:v>
                </c:pt>
                <c:pt idx="465">
                  <c:v>8.7168230759000021E+20</c:v>
                </c:pt>
                <c:pt idx="466">
                  <c:v>8.7334230759000021E+20</c:v>
                </c:pt>
                <c:pt idx="467">
                  <c:v>8.7622230759000021E+20</c:v>
                </c:pt>
                <c:pt idx="468">
                  <c:v>8.7906230759000021E+20</c:v>
                </c:pt>
                <c:pt idx="469">
                  <c:v>8.8187230759000028E+20</c:v>
                </c:pt>
                <c:pt idx="470">
                  <c:v>8.8446230759000035E+20</c:v>
                </c:pt>
                <c:pt idx="471">
                  <c:v>8.8731230759000028E+20</c:v>
                </c:pt>
                <c:pt idx="472">
                  <c:v>8.8976230759000021E+20</c:v>
                </c:pt>
                <c:pt idx="473">
                  <c:v>8.9201230759000015E+20</c:v>
                </c:pt>
                <c:pt idx="474">
                  <c:v>8.9455230759000015E+20</c:v>
                </c:pt>
                <c:pt idx="475">
                  <c:v>8.9667230759000015E+20</c:v>
                </c:pt>
                <c:pt idx="476">
                  <c:v>8.9936230759000021E+20</c:v>
                </c:pt>
                <c:pt idx="477">
                  <c:v>9.0203230759000028E+20</c:v>
                </c:pt>
                <c:pt idx="478">
                  <c:v>9.0345230759000028E+20</c:v>
                </c:pt>
                <c:pt idx="479">
                  <c:v>9.0596230759000021E+20</c:v>
                </c:pt>
                <c:pt idx="480">
                  <c:v>9.0847230759000028E+20</c:v>
                </c:pt>
                <c:pt idx="481">
                  <c:v>9.1115230759000028E+20</c:v>
                </c:pt>
                <c:pt idx="482">
                  <c:v>9.1391230759000028E+20</c:v>
                </c:pt>
                <c:pt idx="483">
                  <c:v>9.1681230759000028E+20</c:v>
                </c:pt>
                <c:pt idx="484">
                  <c:v>9.1971230759000028E+20</c:v>
                </c:pt>
                <c:pt idx="485">
                  <c:v>9.2257230759000028E+20</c:v>
                </c:pt>
                <c:pt idx="486">
                  <c:v>9.2542230759000035E+20</c:v>
                </c:pt>
                <c:pt idx="487">
                  <c:v>9.2833230759000041E+20</c:v>
                </c:pt>
                <c:pt idx="488">
                  <c:v>9.3104230759000048E+20</c:v>
                </c:pt>
                <c:pt idx="489">
                  <c:v>9.3382230759000048E+20</c:v>
                </c:pt>
                <c:pt idx="490">
                  <c:v>9.3613230759000041E+20</c:v>
                </c:pt>
                <c:pt idx="491">
                  <c:v>9.3900230759000048E+20</c:v>
                </c:pt>
                <c:pt idx="492">
                  <c:v>9.4146230759000048E+20</c:v>
                </c:pt>
                <c:pt idx="493">
                  <c:v>9.4399230759000054E+20</c:v>
                </c:pt>
                <c:pt idx="494">
                  <c:v>9.4652230759000048E+20</c:v>
                </c:pt>
                <c:pt idx="495">
                  <c:v>9.4880230759000048E+20</c:v>
                </c:pt>
                <c:pt idx="496">
                  <c:v>9.5099230759000054E+20</c:v>
                </c:pt>
                <c:pt idx="497">
                  <c:v>9.5119430759000048E+20</c:v>
                </c:pt>
                <c:pt idx="498">
                  <c:v>9.5211230759000054E+20</c:v>
                </c:pt>
                <c:pt idx="499">
                  <c:v>9.5313230759000054E+20</c:v>
                </c:pt>
                <c:pt idx="500">
                  <c:v>9.5424230759000048E+20</c:v>
                </c:pt>
                <c:pt idx="501">
                  <c:v>9.5520830759000054E+20</c:v>
                </c:pt>
                <c:pt idx="502">
                  <c:v>9.5633830759000048E+20</c:v>
                </c:pt>
                <c:pt idx="503">
                  <c:v>9.5765830759000048E+20</c:v>
                </c:pt>
                <c:pt idx="504">
                  <c:v>9.5899830759000048E+20</c:v>
                </c:pt>
                <c:pt idx="505">
                  <c:v>9.5966030759000041E+20</c:v>
                </c:pt>
                <c:pt idx="506">
                  <c:v>9.6100030759000041E+20</c:v>
                </c:pt>
                <c:pt idx="507">
                  <c:v>9.6247030759000035E+20</c:v>
                </c:pt>
                <c:pt idx="508">
                  <c:v>9.6409030759000035E+20</c:v>
                </c:pt>
                <c:pt idx="509">
                  <c:v>9.6566030759000041E+20</c:v>
                </c:pt>
                <c:pt idx="510">
                  <c:v>9.6705030759000048E+20</c:v>
                </c:pt>
                <c:pt idx="511">
                  <c:v>9.6860030759000054E+20</c:v>
                </c:pt>
                <c:pt idx="512">
                  <c:v>9.7024030759000054E+20</c:v>
                </c:pt>
                <c:pt idx="513">
                  <c:v>9.7163030759000061E+20</c:v>
                </c:pt>
                <c:pt idx="514">
                  <c:v>9.7290030759000067E+20</c:v>
                </c:pt>
                <c:pt idx="515">
                  <c:v>9.7362430759000067E+20</c:v>
                </c:pt>
                <c:pt idx="516">
                  <c:v>9.7535430759000074E+20</c:v>
                </c:pt>
                <c:pt idx="517">
                  <c:v>9.761683075900008E+20</c:v>
                </c:pt>
                <c:pt idx="518">
                  <c:v>9.775083075900008E+20</c:v>
                </c:pt>
                <c:pt idx="519">
                  <c:v>9.7915830759000087E+20</c:v>
                </c:pt>
                <c:pt idx="520">
                  <c:v>9.8127830759000087E+20</c:v>
                </c:pt>
                <c:pt idx="521">
                  <c:v>9.8343830759000087E+20</c:v>
                </c:pt>
                <c:pt idx="522">
                  <c:v>9.8437230759000093E+20</c:v>
                </c:pt>
                <c:pt idx="523">
                  <c:v>9.86762307590001E+20</c:v>
                </c:pt>
                <c:pt idx="524">
                  <c:v>9.88822307590001E+20</c:v>
                </c:pt>
                <c:pt idx="525">
                  <c:v>9.9161230759000093E+20</c:v>
                </c:pt>
                <c:pt idx="526">
                  <c:v>9.94522307590001E+20</c:v>
                </c:pt>
                <c:pt idx="527">
                  <c:v>9.9743230759000107E+20</c:v>
                </c:pt>
                <c:pt idx="528">
                  <c:v>1.0002323075900011E+21</c:v>
                </c:pt>
                <c:pt idx="529">
                  <c:v>1.0031123075900011E+21</c:v>
                </c:pt>
                <c:pt idx="530">
                  <c:v>1.006082307590001E+21</c:v>
                </c:pt>
                <c:pt idx="531">
                  <c:v>1.0090923075900009E+21</c:v>
                </c:pt>
                <c:pt idx="532">
                  <c:v>1.012107307590001E+21</c:v>
                </c:pt>
                <c:pt idx="533">
                  <c:v>1.0150173075900009E+21</c:v>
                </c:pt>
                <c:pt idx="534">
                  <c:v>1.0179773075900009E+21</c:v>
                </c:pt>
                <c:pt idx="535">
                  <c:v>1.020927307590001E+21</c:v>
                </c:pt>
                <c:pt idx="536">
                  <c:v>1.023607307590001E+21</c:v>
                </c:pt>
                <c:pt idx="537">
                  <c:v>1.026157307590001E+21</c:v>
                </c:pt>
                <c:pt idx="538">
                  <c:v>1.028897307590001E+21</c:v>
                </c:pt>
                <c:pt idx="539">
                  <c:v>1.032047307590001E+21</c:v>
                </c:pt>
                <c:pt idx="540">
                  <c:v>1.035127307590001E+21</c:v>
                </c:pt>
                <c:pt idx="541">
                  <c:v>1.0381373075900009E+21</c:v>
                </c:pt>
                <c:pt idx="542">
                  <c:v>1.041247307590001E+21</c:v>
                </c:pt>
                <c:pt idx="543">
                  <c:v>1.044317307590001E+21</c:v>
                </c:pt>
                <c:pt idx="544">
                  <c:v>1.047257307590001E+21</c:v>
                </c:pt>
                <c:pt idx="545">
                  <c:v>1.050197307590001E+21</c:v>
                </c:pt>
                <c:pt idx="546">
                  <c:v>1.053287307590001E+21</c:v>
                </c:pt>
                <c:pt idx="547">
                  <c:v>1.055967307590001E+21</c:v>
                </c:pt>
                <c:pt idx="548">
                  <c:v>1.058827307590001E+21</c:v>
                </c:pt>
                <c:pt idx="549">
                  <c:v>1.0618573075900009E+21</c:v>
                </c:pt>
                <c:pt idx="550">
                  <c:v>1.0638773075900009E+21</c:v>
                </c:pt>
                <c:pt idx="551">
                  <c:v>1.066767307590001E+21</c:v>
                </c:pt>
                <c:pt idx="552">
                  <c:v>1.069637307590001E+21</c:v>
                </c:pt>
                <c:pt idx="553">
                  <c:v>1.072527307590001E+21</c:v>
                </c:pt>
                <c:pt idx="554">
                  <c:v>1.075647307590001E+21</c:v>
                </c:pt>
                <c:pt idx="555">
                  <c:v>1.078607307590001E+21</c:v>
                </c:pt>
                <c:pt idx="556">
                  <c:v>1.0803773075900009E+21</c:v>
                </c:pt>
                <c:pt idx="557">
                  <c:v>1.0832573075900009E+21</c:v>
                </c:pt>
                <c:pt idx="558">
                  <c:v>1.0862673075900008E+21</c:v>
                </c:pt>
                <c:pt idx="559">
                  <c:v>1.0890473075900008E+21</c:v>
                </c:pt>
                <c:pt idx="560">
                  <c:v>1.0920173075900009E+21</c:v>
                </c:pt>
                <c:pt idx="561">
                  <c:v>1.0951773075900009E+21</c:v>
                </c:pt>
                <c:pt idx="562">
                  <c:v>1.0983773075900009E+21</c:v>
                </c:pt>
                <c:pt idx="563">
                  <c:v>1.101607307590001E+21</c:v>
                </c:pt>
                <c:pt idx="564">
                  <c:v>1.104647307590001E+21</c:v>
                </c:pt>
                <c:pt idx="565">
                  <c:v>1.107787307590001E+21</c:v>
                </c:pt>
                <c:pt idx="566">
                  <c:v>1.110567307590001E+21</c:v>
                </c:pt>
                <c:pt idx="567">
                  <c:v>1.113747307590001E+21</c:v>
                </c:pt>
                <c:pt idx="568">
                  <c:v>1.1168973075900009E+21</c:v>
                </c:pt>
                <c:pt idx="569">
                  <c:v>1.1200973075900009E+21</c:v>
                </c:pt>
                <c:pt idx="570">
                  <c:v>1.122807307590001E+21</c:v>
                </c:pt>
                <c:pt idx="571">
                  <c:v>1.125867307590001E+21</c:v>
                </c:pt>
                <c:pt idx="572">
                  <c:v>1.129067307590001E+21</c:v>
                </c:pt>
                <c:pt idx="573">
                  <c:v>1.131917307590001E+21</c:v>
                </c:pt>
                <c:pt idx="574">
                  <c:v>1.1351073075900011E+21</c:v>
                </c:pt>
                <c:pt idx="575">
                  <c:v>1.1382973075900012E+21</c:v>
                </c:pt>
                <c:pt idx="576">
                  <c:v>1.1409073075900011E+21</c:v>
                </c:pt>
                <c:pt idx="577">
                  <c:v>1.1431473075900011E+21</c:v>
                </c:pt>
                <c:pt idx="578">
                  <c:v>1.1462273075900011E+21</c:v>
                </c:pt>
                <c:pt idx="579">
                  <c:v>1.149357307590001E+21</c:v>
                </c:pt>
                <c:pt idx="580">
                  <c:v>1.152417307590001E+21</c:v>
                </c:pt>
                <c:pt idx="581">
                  <c:v>1.1557073075900011E+21</c:v>
                </c:pt>
                <c:pt idx="582">
                  <c:v>1.1589473075900011E+21</c:v>
                </c:pt>
                <c:pt idx="583">
                  <c:v>1.1620273075900011E+21</c:v>
                </c:pt>
                <c:pt idx="584">
                  <c:v>1.1651673075900011E+21</c:v>
                </c:pt>
                <c:pt idx="585">
                  <c:v>1.168157307590001E+21</c:v>
                </c:pt>
                <c:pt idx="586">
                  <c:v>1.170957307590001E+21</c:v>
                </c:pt>
                <c:pt idx="587">
                  <c:v>1.1741473075900011E+21</c:v>
                </c:pt>
                <c:pt idx="588">
                  <c:v>1.1767873075900011E+21</c:v>
                </c:pt>
                <c:pt idx="589">
                  <c:v>1.1798473075900011E+21</c:v>
                </c:pt>
                <c:pt idx="590">
                  <c:v>1.1829073075900011E+21</c:v>
                </c:pt>
                <c:pt idx="591">
                  <c:v>1.1859773075900012E+21</c:v>
                </c:pt>
                <c:pt idx="592">
                  <c:v>1.1873473075900011E+21</c:v>
                </c:pt>
                <c:pt idx="593">
                  <c:v>1.1903273075900012E+21</c:v>
                </c:pt>
                <c:pt idx="594">
                  <c:v>1.1931273075900012E+21</c:v>
                </c:pt>
                <c:pt idx="595">
                  <c:v>1.1961373075900012E+21</c:v>
                </c:pt>
                <c:pt idx="596">
                  <c:v>1.1990673075900011E+21</c:v>
                </c:pt>
                <c:pt idx="597">
                  <c:v>1.201877307590001E+21</c:v>
                </c:pt>
                <c:pt idx="598">
                  <c:v>1.2044973075900012E+21</c:v>
                </c:pt>
                <c:pt idx="599">
                  <c:v>1.2062573075900012E+21</c:v>
                </c:pt>
                <c:pt idx="600">
                  <c:v>1.2087773075900012E+21</c:v>
                </c:pt>
                <c:pt idx="601">
                  <c:v>1.2117073075900011E+21</c:v>
                </c:pt>
                <c:pt idx="602">
                  <c:v>1.2146573075900012E+21</c:v>
                </c:pt>
                <c:pt idx="603">
                  <c:v>1.2175473075900011E+21</c:v>
                </c:pt>
                <c:pt idx="604">
                  <c:v>1.2202673075900011E+21</c:v>
                </c:pt>
                <c:pt idx="605">
                  <c:v>1.222687307590001E+21</c:v>
                </c:pt>
                <c:pt idx="606">
                  <c:v>1.2259073075900008E+21</c:v>
                </c:pt>
                <c:pt idx="607">
                  <c:v>1.229007307590001E+21</c:v>
                </c:pt>
                <c:pt idx="608">
                  <c:v>1.231877307590001E+21</c:v>
                </c:pt>
                <c:pt idx="609">
                  <c:v>1.2349473075900011E+21</c:v>
                </c:pt>
                <c:pt idx="610">
                  <c:v>1.237997307590001E+21</c:v>
                </c:pt>
                <c:pt idx="611">
                  <c:v>1.2410673075900011E+21</c:v>
                </c:pt>
                <c:pt idx="612">
                  <c:v>1.2437873075900011E+21</c:v>
                </c:pt>
                <c:pt idx="613">
                  <c:v>1.2467473075900011E+21</c:v>
                </c:pt>
                <c:pt idx="614">
                  <c:v>1.2499073075900011E+21</c:v>
                </c:pt>
                <c:pt idx="615">
                  <c:v>1.2529773075900012E+21</c:v>
                </c:pt>
                <c:pt idx="616">
                  <c:v>1.2561273075900012E+21</c:v>
                </c:pt>
                <c:pt idx="617">
                  <c:v>1.2587273075900012E+21</c:v>
                </c:pt>
                <c:pt idx="618">
                  <c:v>1.2617173075900013E+21</c:v>
                </c:pt>
                <c:pt idx="619">
                  <c:v>1.2647173075900013E+21</c:v>
                </c:pt>
                <c:pt idx="620">
                  <c:v>1.2663973075900013E+21</c:v>
                </c:pt>
                <c:pt idx="621">
                  <c:v>1.2696173075900012E+21</c:v>
                </c:pt>
                <c:pt idx="622">
                  <c:v>1.2723073075900011E+21</c:v>
                </c:pt>
                <c:pt idx="623">
                  <c:v>1.275357307590001E+21</c:v>
                </c:pt>
                <c:pt idx="624">
                  <c:v>1.278317307590001E+21</c:v>
                </c:pt>
                <c:pt idx="625">
                  <c:v>1.281277307590001E+21</c:v>
                </c:pt>
                <c:pt idx="626">
                  <c:v>1.2821373075900009E+21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7-0749-A55F-D4C13D02E1EB}"/>
            </c:ext>
          </c:extLst>
        </c:ser>
        <c:ser>
          <c:idx val="3"/>
          <c:order val="1"/>
          <c:tx>
            <c:strRef>
              <c:f>live!$U$1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live!$N$870:$N$2000</c:f>
              <c:numCache>
                <c:formatCode>0.000E+00</c:formatCode>
                <c:ptCount val="1131"/>
                <c:pt idx="0">
                  <c:v>6.9715E+17</c:v>
                </c:pt>
                <c:pt idx="1">
                  <c:v>3.04845E+18</c:v>
                </c:pt>
                <c:pt idx="2">
                  <c:v>4.25665E+18</c:v>
                </c:pt>
                <c:pt idx="3">
                  <c:v>6.34125E+18</c:v>
                </c:pt>
                <c:pt idx="4">
                  <c:v>8.46645E+18</c:v>
                </c:pt>
                <c:pt idx="5">
                  <c:v>1.017065E+19</c:v>
                </c:pt>
                <c:pt idx="6">
                  <c:v>1.178195E+19</c:v>
                </c:pt>
                <c:pt idx="7">
                  <c:v>1.390285E+19</c:v>
                </c:pt>
                <c:pt idx="8">
                  <c:v>1.598975E+19</c:v>
                </c:pt>
                <c:pt idx="9">
                  <c:v>1.827735E+19</c:v>
                </c:pt>
                <c:pt idx="10">
                  <c:v>2.061725E+19</c:v>
                </c:pt>
                <c:pt idx="11">
                  <c:v>2.272325E+19</c:v>
                </c:pt>
                <c:pt idx="12">
                  <c:v>2.495495E+19</c:v>
                </c:pt>
                <c:pt idx="13">
                  <c:v>2.719685E+19</c:v>
                </c:pt>
                <c:pt idx="14">
                  <c:v>2.944955E+19</c:v>
                </c:pt>
                <c:pt idx="15">
                  <c:v>3.104425E+19</c:v>
                </c:pt>
                <c:pt idx="16">
                  <c:v>3.339455E+19</c:v>
                </c:pt>
                <c:pt idx="17">
                  <c:v>3.576095E+19</c:v>
                </c:pt>
                <c:pt idx="18">
                  <c:v>3.807695E+19</c:v>
                </c:pt>
                <c:pt idx="19">
                  <c:v>4.042585E+19</c:v>
                </c:pt>
                <c:pt idx="20">
                  <c:v>4.214545E+19</c:v>
                </c:pt>
                <c:pt idx="21">
                  <c:v>4.424745E+19</c:v>
                </c:pt>
                <c:pt idx="22">
                  <c:v>4.648375E+19</c:v>
                </c:pt>
                <c:pt idx="23">
                  <c:v>4.884945E+19</c:v>
                </c:pt>
                <c:pt idx="24">
                  <c:v>5.090435E+19</c:v>
                </c:pt>
                <c:pt idx="25">
                  <c:v>5.302055E+19</c:v>
                </c:pt>
                <c:pt idx="26">
                  <c:v>5.500955E+19</c:v>
                </c:pt>
                <c:pt idx="27">
                  <c:v>5.697545E+19</c:v>
                </c:pt>
                <c:pt idx="28">
                  <c:v>5.922775E+19</c:v>
                </c:pt>
                <c:pt idx="29">
                  <c:v>6.153435E+19</c:v>
                </c:pt>
                <c:pt idx="30">
                  <c:v>6.292415E+19</c:v>
                </c:pt>
                <c:pt idx="31">
                  <c:v>6.292415E+19</c:v>
                </c:pt>
                <c:pt idx="32">
                  <c:v>6.292415E+19</c:v>
                </c:pt>
                <c:pt idx="33">
                  <c:v>6.292415E+19</c:v>
                </c:pt>
                <c:pt idx="34">
                  <c:v>6.292415E+19</c:v>
                </c:pt>
                <c:pt idx="35">
                  <c:v>6.292415E+19</c:v>
                </c:pt>
                <c:pt idx="36">
                  <c:v>6.292415E+19</c:v>
                </c:pt>
                <c:pt idx="37">
                  <c:v>6.292415E+19</c:v>
                </c:pt>
                <c:pt idx="38">
                  <c:v>6.292415E+19</c:v>
                </c:pt>
                <c:pt idx="39">
                  <c:v>6.292415E+19</c:v>
                </c:pt>
                <c:pt idx="40">
                  <c:v>6.292415E+19</c:v>
                </c:pt>
                <c:pt idx="41">
                  <c:v>6.292415E+19</c:v>
                </c:pt>
                <c:pt idx="42">
                  <c:v>6.292415E+19</c:v>
                </c:pt>
                <c:pt idx="43">
                  <c:v>6.292415E+19</c:v>
                </c:pt>
                <c:pt idx="44">
                  <c:v>6.292415E+19</c:v>
                </c:pt>
                <c:pt idx="45">
                  <c:v>6.292415E+19</c:v>
                </c:pt>
                <c:pt idx="46">
                  <c:v>6.292415E+19</c:v>
                </c:pt>
                <c:pt idx="47">
                  <c:v>6.292415E+19</c:v>
                </c:pt>
                <c:pt idx="48">
                  <c:v>6.292415E+19</c:v>
                </c:pt>
                <c:pt idx="49">
                  <c:v>6.292415E+19</c:v>
                </c:pt>
                <c:pt idx="50">
                  <c:v>6.292415E+19</c:v>
                </c:pt>
                <c:pt idx="51">
                  <c:v>6.292415E+19</c:v>
                </c:pt>
                <c:pt idx="52">
                  <c:v>6.292415E+19</c:v>
                </c:pt>
                <c:pt idx="53">
                  <c:v>6.292415E+19</c:v>
                </c:pt>
                <c:pt idx="54">
                  <c:v>6.292415E+19</c:v>
                </c:pt>
                <c:pt idx="55">
                  <c:v>6.292415E+19</c:v>
                </c:pt>
                <c:pt idx="56">
                  <c:v>6.292415E+19</c:v>
                </c:pt>
                <c:pt idx="57">
                  <c:v>6.292415E+19</c:v>
                </c:pt>
                <c:pt idx="58">
                  <c:v>6.292415E+19</c:v>
                </c:pt>
                <c:pt idx="59">
                  <c:v>6.292415E+19</c:v>
                </c:pt>
                <c:pt idx="60">
                  <c:v>6.292415E+19</c:v>
                </c:pt>
                <c:pt idx="61">
                  <c:v>6.292415E+19</c:v>
                </c:pt>
                <c:pt idx="62">
                  <c:v>6.292415E+19</c:v>
                </c:pt>
                <c:pt idx="63">
                  <c:v>6.292415E+19</c:v>
                </c:pt>
                <c:pt idx="64">
                  <c:v>6.292415E+19</c:v>
                </c:pt>
                <c:pt idx="65">
                  <c:v>6.292415E+19</c:v>
                </c:pt>
                <c:pt idx="66">
                  <c:v>6.292415E+19</c:v>
                </c:pt>
                <c:pt idx="67">
                  <c:v>6.292415E+19</c:v>
                </c:pt>
                <c:pt idx="68">
                  <c:v>6.292415E+19</c:v>
                </c:pt>
                <c:pt idx="69">
                  <c:v>6.292415E+19</c:v>
                </c:pt>
                <c:pt idx="70">
                  <c:v>6.292415E+19</c:v>
                </c:pt>
                <c:pt idx="71">
                  <c:v>6.292415E+19</c:v>
                </c:pt>
                <c:pt idx="72">
                  <c:v>6.292415E+19</c:v>
                </c:pt>
                <c:pt idx="73">
                  <c:v>6.292415E+19</c:v>
                </c:pt>
                <c:pt idx="74">
                  <c:v>6.292415E+19</c:v>
                </c:pt>
                <c:pt idx="75">
                  <c:v>6.292415E+19</c:v>
                </c:pt>
                <c:pt idx="76">
                  <c:v>6.292415E+19</c:v>
                </c:pt>
                <c:pt idx="77">
                  <c:v>6.292415E+19</c:v>
                </c:pt>
                <c:pt idx="78">
                  <c:v>6.292415E+19</c:v>
                </c:pt>
                <c:pt idx="79">
                  <c:v>6.292415E+19</c:v>
                </c:pt>
                <c:pt idx="80">
                  <c:v>6.292415E+19</c:v>
                </c:pt>
                <c:pt idx="81">
                  <c:v>6.292415E+19</c:v>
                </c:pt>
                <c:pt idx="82">
                  <c:v>6.292415E+19</c:v>
                </c:pt>
                <c:pt idx="83">
                  <c:v>6.292415E+19</c:v>
                </c:pt>
                <c:pt idx="84">
                  <c:v>6.292415E+19</c:v>
                </c:pt>
                <c:pt idx="85">
                  <c:v>6.292415E+19</c:v>
                </c:pt>
                <c:pt idx="86">
                  <c:v>6.292415E+19</c:v>
                </c:pt>
                <c:pt idx="87">
                  <c:v>6.292415E+19</c:v>
                </c:pt>
                <c:pt idx="88">
                  <c:v>6.292415E+19</c:v>
                </c:pt>
                <c:pt idx="89">
                  <c:v>6.292415E+19</c:v>
                </c:pt>
                <c:pt idx="90">
                  <c:v>6.292415E+19</c:v>
                </c:pt>
                <c:pt idx="91">
                  <c:v>6.292415E+19</c:v>
                </c:pt>
                <c:pt idx="92">
                  <c:v>6.292415E+19</c:v>
                </c:pt>
                <c:pt idx="93">
                  <c:v>6.292415E+19</c:v>
                </c:pt>
                <c:pt idx="94">
                  <c:v>6.292415E+19</c:v>
                </c:pt>
                <c:pt idx="95">
                  <c:v>6.292415E+19</c:v>
                </c:pt>
                <c:pt idx="96">
                  <c:v>6.292415E+19</c:v>
                </c:pt>
                <c:pt idx="97">
                  <c:v>6.292415E+19</c:v>
                </c:pt>
                <c:pt idx="98">
                  <c:v>6.292415E+19</c:v>
                </c:pt>
                <c:pt idx="99">
                  <c:v>6.292415E+19</c:v>
                </c:pt>
                <c:pt idx="100">
                  <c:v>6.292415E+19</c:v>
                </c:pt>
                <c:pt idx="101">
                  <c:v>6.292415E+19</c:v>
                </c:pt>
                <c:pt idx="102">
                  <c:v>6.292415E+19</c:v>
                </c:pt>
                <c:pt idx="103">
                  <c:v>6.292415E+19</c:v>
                </c:pt>
                <c:pt idx="104">
                  <c:v>6.292415E+19</c:v>
                </c:pt>
                <c:pt idx="105">
                  <c:v>6.292415E+19</c:v>
                </c:pt>
                <c:pt idx="106">
                  <c:v>6.292415E+19</c:v>
                </c:pt>
                <c:pt idx="107">
                  <c:v>6.292415E+19</c:v>
                </c:pt>
                <c:pt idx="108">
                  <c:v>6.292415E+19</c:v>
                </c:pt>
                <c:pt idx="109">
                  <c:v>6.292415E+19</c:v>
                </c:pt>
                <c:pt idx="110">
                  <c:v>6.292415E+19</c:v>
                </c:pt>
                <c:pt idx="111">
                  <c:v>6.292415E+19</c:v>
                </c:pt>
                <c:pt idx="112">
                  <c:v>6.292415E+19</c:v>
                </c:pt>
                <c:pt idx="113">
                  <c:v>6.292415E+19</c:v>
                </c:pt>
                <c:pt idx="114">
                  <c:v>6.292415E+19</c:v>
                </c:pt>
                <c:pt idx="115">
                  <c:v>6.292415E+19</c:v>
                </c:pt>
                <c:pt idx="116">
                  <c:v>6.292415E+19</c:v>
                </c:pt>
                <c:pt idx="117">
                  <c:v>6.292415E+19</c:v>
                </c:pt>
                <c:pt idx="118">
                  <c:v>6.292415E+19</c:v>
                </c:pt>
                <c:pt idx="119">
                  <c:v>6.292415E+19</c:v>
                </c:pt>
                <c:pt idx="120">
                  <c:v>6.292415E+19</c:v>
                </c:pt>
                <c:pt idx="121">
                  <c:v>6.292415E+19</c:v>
                </c:pt>
                <c:pt idx="122">
                  <c:v>6.292415E+19</c:v>
                </c:pt>
                <c:pt idx="123">
                  <c:v>6.292415E+19</c:v>
                </c:pt>
                <c:pt idx="124">
                  <c:v>6.292415E+19</c:v>
                </c:pt>
                <c:pt idx="125">
                  <c:v>6.292415E+19</c:v>
                </c:pt>
                <c:pt idx="126">
                  <c:v>6.508415E+19</c:v>
                </c:pt>
                <c:pt idx="127">
                  <c:v>6.745415E+19</c:v>
                </c:pt>
                <c:pt idx="128">
                  <c:v>6.997415E+19</c:v>
                </c:pt>
                <c:pt idx="129">
                  <c:v>7.240415E+19</c:v>
                </c:pt>
                <c:pt idx="130">
                  <c:v>7.4764150000000008E+19</c:v>
                </c:pt>
                <c:pt idx="131">
                  <c:v>7.7354150000000008E+19</c:v>
                </c:pt>
                <c:pt idx="132">
                  <c:v>7.9964150000000008E+19</c:v>
                </c:pt>
                <c:pt idx="133">
                  <c:v>8.2724150000000008E+19</c:v>
                </c:pt>
                <c:pt idx="134">
                  <c:v>8.5234150000000008E+19</c:v>
                </c:pt>
                <c:pt idx="135">
                  <c:v>8.5699150000000008E+19</c:v>
                </c:pt>
                <c:pt idx="136">
                  <c:v>8.6164150000000008E+19</c:v>
                </c:pt>
                <c:pt idx="137">
                  <c:v>8.8444150000000008E+19</c:v>
                </c:pt>
                <c:pt idx="138">
                  <c:v>9.0694150000000008E+19</c:v>
                </c:pt>
                <c:pt idx="139">
                  <c:v>9.3234150000000008E+19</c:v>
                </c:pt>
                <c:pt idx="140">
                  <c:v>9.4564150000000008E+19</c:v>
                </c:pt>
                <c:pt idx="141">
                  <c:v>9.7184150000000008E+19</c:v>
                </c:pt>
                <c:pt idx="142">
                  <c:v>9.9824150000000008E+19</c:v>
                </c:pt>
                <c:pt idx="143">
                  <c:v>1.0231415000000001E+20</c:v>
                </c:pt>
                <c:pt idx="144">
                  <c:v>1.0515415000000001E+20</c:v>
                </c:pt>
                <c:pt idx="145">
                  <c:v>1.0689415000000001E+20</c:v>
                </c:pt>
                <c:pt idx="146">
                  <c:v>1.0939415000000001E+20</c:v>
                </c:pt>
                <c:pt idx="147">
                  <c:v>1.1209415000000001E+20</c:v>
                </c:pt>
                <c:pt idx="148">
                  <c:v>1.1480415000000001E+20</c:v>
                </c:pt>
                <c:pt idx="149">
                  <c:v>1.1734415000000001E+20</c:v>
                </c:pt>
                <c:pt idx="150">
                  <c:v>1.2011415000000001E+20</c:v>
                </c:pt>
                <c:pt idx="151">
                  <c:v>1.2294415000000001E+20</c:v>
                </c:pt>
                <c:pt idx="152">
                  <c:v>1.2563415000000001E+20</c:v>
                </c:pt>
                <c:pt idx="153">
                  <c:v>1.2823415000000001E+20</c:v>
                </c:pt>
                <c:pt idx="154">
                  <c:v>1.3095415000000001E+20</c:v>
                </c:pt>
                <c:pt idx="155">
                  <c:v>1.3372415000000001E+20</c:v>
                </c:pt>
                <c:pt idx="156">
                  <c:v>1.3617415000000001E+20</c:v>
                </c:pt>
                <c:pt idx="157">
                  <c:v>1.3869415000000001E+20</c:v>
                </c:pt>
                <c:pt idx="158">
                  <c:v>1.4089415000000001E+20</c:v>
                </c:pt>
                <c:pt idx="159">
                  <c:v>1.4346415000000001E+20</c:v>
                </c:pt>
                <c:pt idx="160">
                  <c:v>1.4595415000000001E+20</c:v>
                </c:pt>
                <c:pt idx="161">
                  <c:v>1.4839415000000001E+20</c:v>
                </c:pt>
                <c:pt idx="162">
                  <c:v>1.5105415000000001E+20</c:v>
                </c:pt>
                <c:pt idx="163">
                  <c:v>1.5374415000000001E+20</c:v>
                </c:pt>
                <c:pt idx="164">
                  <c:v>1.5632415000000001E+20</c:v>
                </c:pt>
                <c:pt idx="165">
                  <c:v>1.5840415000000001E+20</c:v>
                </c:pt>
                <c:pt idx="166">
                  <c:v>1.6094415000000001E+20</c:v>
                </c:pt>
                <c:pt idx="167">
                  <c:v>1.6373415000000001E+20</c:v>
                </c:pt>
                <c:pt idx="168">
                  <c:v>1.6629415000000001E+20</c:v>
                </c:pt>
                <c:pt idx="169">
                  <c:v>1.6742415000000001E+20</c:v>
                </c:pt>
                <c:pt idx="170">
                  <c:v>1.6987415000000001E+20</c:v>
                </c:pt>
                <c:pt idx="171">
                  <c:v>1.7248415000000001E+20</c:v>
                </c:pt>
                <c:pt idx="172">
                  <c:v>1.7443415000000001E+20</c:v>
                </c:pt>
                <c:pt idx="173">
                  <c:v>1.7716415000000001E+20</c:v>
                </c:pt>
                <c:pt idx="174">
                  <c:v>1.7986415000000001E+20</c:v>
                </c:pt>
                <c:pt idx="175">
                  <c:v>1.8242415000000001E+20</c:v>
                </c:pt>
                <c:pt idx="176">
                  <c:v>1.8457415000000001E+20</c:v>
                </c:pt>
                <c:pt idx="177">
                  <c:v>1.8638415000000001E+20</c:v>
                </c:pt>
                <c:pt idx="178">
                  <c:v>1.8914415000000001E+20</c:v>
                </c:pt>
                <c:pt idx="179">
                  <c:v>1.9172415000000001E+20</c:v>
                </c:pt>
                <c:pt idx="180">
                  <c:v>1.9359415000000001E+20</c:v>
                </c:pt>
                <c:pt idx="181">
                  <c:v>1.9647415000000001E+20</c:v>
                </c:pt>
                <c:pt idx="182">
                  <c:v>1.9724715000000001E+20</c:v>
                </c:pt>
                <c:pt idx="183">
                  <c:v>1.9797215000000001E+20</c:v>
                </c:pt>
                <c:pt idx="184">
                  <c:v>2.0034215000000001E+20</c:v>
                </c:pt>
                <c:pt idx="185">
                  <c:v>2.0293215000000001E+20</c:v>
                </c:pt>
                <c:pt idx="186">
                  <c:v>2.0531215000000001E+20</c:v>
                </c:pt>
                <c:pt idx="187">
                  <c:v>2.0756215000000001E+20</c:v>
                </c:pt>
                <c:pt idx="188">
                  <c:v>2.0990215000000001E+20</c:v>
                </c:pt>
                <c:pt idx="189">
                  <c:v>2.1228215000000001E+20</c:v>
                </c:pt>
                <c:pt idx="190">
                  <c:v>2.1257215000000001E+20</c:v>
                </c:pt>
                <c:pt idx="191">
                  <c:v>2.1257215000000001E+20</c:v>
                </c:pt>
                <c:pt idx="192">
                  <c:v>2.1456215000000001E+20</c:v>
                </c:pt>
                <c:pt idx="193">
                  <c:v>2.1709215000000001E+20</c:v>
                </c:pt>
                <c:pt idx="194">
                  <c:v>2.1907215000000001E+20</c:v>
                </c:pt>
                <c:pt idx="195">
                  <c:v>2.2147215000000001E+20</c:v>
                </c:pt>
                <c:pt idx="196">
                  <c:v>2.2167515000000001E+20</c:v>
                </c:pt>
                <c:pt idx="197">
                  <c:v>2.2208615000000001E+20</c:v>
                </c:pt>
                <c:pt idx="198">
                  <c:v>2.2384615000000001E+20</c:v>
                </c:pt>
                <c:pt idx="199">
                  <c:v>2.2639615000000001E+20</c:v>
                </c:pt>
                <c:pt idx="200">
                  <c:v>2.2917615000000001E+20</c:v>
                </c:pt>
                <c:pt idx="201">
                  <c:v>2.3190615000000001E+20</c:v>
                </c:pt>
                <c:pt idx="202">
                  <c:v>2.3452615000000001E+20</c:v>
                </c:pt>
                <c:pt idx="203">
                  <c:v>2.3694615000000001E+20</c:v>
                </c:pt>
                <c:pt idx="204">
                  <c:v>2.3871615000000001E+20</c:v>
                </c:pt>
                <c:pt idx="205">
                  <c:v>2.3954815000000001E+20</c:v>
                </c:pt>
                <c:pt idx="206">
                  <c:v>2.4232815000000001E+20</c:v>
                </c:pt>
                <c:pt idx="207">
                  <c:v>2.4501815000000001E+20</c:v>
                </c:pt>
                <c:pt idx="208">
                  <c:v>2.4771815000000001E+20</c:v>
                </c:pt>
                <c:pt idx="209">
                  <c:v>2.5036815000000001E+20</c:v>
                </c:pt>
                <c:pt idx="210">
                  <c:v>2.5088115000000001E+20</c:v>
                </c:pt>
                <c:pt idx="211">
                  <c:v>2.5192115000000001E+20</c:v>
                </c:pt>
                <c:pt idx="212">
                  <c:v>2.5455115000000001E+20</c:v>
                </c:pt>
                <c:pt idx="213">
                  <c:v>2.5646115000000001E+20</c:v>
                </c:pt>
                <c:pt idx="214">
                  <c:v>2.5901115000000001E+20</c:v>
                </c:pt>
                <c:pt idx="215">
                  <c:v>2.5941615000000001E+20</c:v>
                </c:pt>
                <c:pt idx="216">
                  <c:v>2.6152615000000001E+20</c:v>
                </c:pt>
                <c:pt idx="217">
                  <c:v>2.6406615000000001E+20</c:v>
                </c:pt>
                <c:pt idx="218">
                  <c:v>2.6679615000000001E+20</c:v>
                </c:pt>
                <c:pt idx="219">
                  <c:v>2.6963615000000001E+20</c:v>
                </c:pt>
                <c:pt idx="220">
                  <c:v>2.7037615000000001E+20</c:v>
                </c:pt>
                <c:pt idx="221">
                  <c:v>2.7149615000000001E+20</c:v>
                </c:pt>
                <c:pt idx="222">
                  <c:v>2.7254615000000001E+20</c:v>
                </c:pt>
                <c:pt idx="223">
                  <c:v>2.7499615000000001E+20</c:v>
                </c:pt>
                <c:pt idx="224">
                  <c:v>2.7762615000000001E+20</c:v>
                </c:pt>
                <c:pt idx="225">
                  <c:v>2.7994615000000001E+20</c:v>
                </c:pt>
                <c:pt idx="226">
                  <c:v>2.8229615000000001E+20</c:v>
                </c:pt>
                <c:pt idx="227">
                  <c:v>2.8468615000000001E+20</c:v>
                </c:pt>
                <c:pt idx="228">
                  <c:v>2.8686615000000001E+20</c:v>
                </c:pt>
                <c:pt idx="229">
                  <c:v>2.8942615000000001E+20</c:v>
                </c:pt>
                <c:pt idx="230">
                  <c:v>2.9208615000000001E+20</c:v>
                </c:pt>
                <c:pt idx="231">
                  <c:v>2.9348615000000001E+20</c:v>
                </c:pt>
                <c:pt idx="232">
                  <c:v>2.9581615000000004E+20</c:v>
                </c:pt>
                <c:pt idx="233">
                  <c:v>2.9845615000000004E+20</c:v>
                </c:pt>
                <c:pt idx="234">
                  <c:v>3.0060615000000004E+20</c:v>
                </c:pt>
                <c:pt idx="235">
                  <c:v>3.0324615000000004E+20</c:v>
                </c:pt>
                <c:pt idx="236">
                  <c:v>3.0575615000000004E+20</c:v>
                </c:pt>
                <c:pt idx="237">
                  <c:v>3.0800615000000004E+20</c:v>
                </c:pt>
                <c:pt idx="238">
                  <c:v>3.1061615000000004E+20</c:v>
                </c:pt>
                <c:pt idx="239">
                  <c:v>3.1304615000000004E+20</c:v>
                </c:pt>
                <c:pt idx="240">
                  <c:v>3.1580615000000004E+20</c:v>
                </c:pt>
                <c:pt idx="241">
                  <c:v>3.1843615000000004E+20</c:v>
                </c:pt>
                <c:pt idx="242">
                  <c:v>3.2029615000000004E+20</c:v>
                </c:pt>
                <c:pt idx="243">
                  <c:v>3.2290615000000004E+20</c:v>
                </c:pt>
                <c:pt idx="244">
                  <c:v>3.2402615000000004E+20</c:v>
                </c:pt>
                <c:pt idx="245">
                  <c:v>3.2658615000000004E+20</c:v>
                </c:pt>
                <c:pt idx="246">
                  <c:v>3.2930615000000004E+20</c:v>
                </c:pt>
                <c:pt idx="247">
                  <c:v>3.3169615000000004E+20</c:v>
                </c:pt>
                <c:pt idx="248">
                  <c:v>3.3405615000000004E+20</c:v>
                </c:pt>
                <c:pt idx="249">
                  <c:v>3.3660615000000004E+20</c:v>
                </c:pt>
                <c:pt idx="250">
                  <c:v>3.3922615000000004E+20</c:v>
                </c:pt>
                <c:pt idx="251">
                  <c:v>3.4201615000000004E+20</c:v>
                </c:pt>
                <c:pt idx="252">
                  <c:v>3.4451615000000004E+20</c:v>
                </c:pt>
                <c:pt idx="253">
                  <c:v>3.4548515000000001E+20</c:v>
                </c:pt>
                <c:pt idx="254">
                  <c:v>3.4563414999999998E+20</c:v>
                </c:pt>
                <c:pt idx="255">
                  <c:v>3.4804414999999998E+20</c:v>
                </c:pt>
                <c:pt idx="256">
                  <c:v>3.5054414999999998E+20</c:v>
                </c:pt>
                <c:pt idx="257">
                  <c:v>3.5302414999999998E+20</c:v>
                </c:pt>
                <c:pt idx="258">
                  <c:v>3.5568414999999998E+20</c:v>
                </c:pt>
                <c:pt idx="259">
                  <c:v>3.5806414999999998E+20</c:v>
                </c:pt>
                <c:pt idx="260">
                  <c:v>3.6078414999999998E+20</c:v>
                </c:pt>
                <c:pt idx="261">
                  <c:v>3.6332414999999998E+20</c:v>
                </c:pt>
                <c:pt idx="262">
                  <c:v>3.6587414999999998E+20</c:v>
                </c:pt>
                <c:pt idx="263">
                  <c:v>3.6718414999999998E+20</c:v>
                </c:pt>
                <c:pt idx="264">
                  <c:v>3.6741214999999998E+20</c:v>
                </c:pt>
                <c:pt idx="265">
                  <c:v>3.6808214999999998E+20</c:v>
                </c:pt>
                <c:pt idx="266">
                  <c:v>3.6884814999999998E+20</c:v>
                </c:pt>
                <c:pt idx="267">
                  <c:v>3.6978214999999998E+20</c:v>
                </c:pt>
                <c:pt idx="268">
                  <c:v>3.7078214999999998E+20</c:v>
                </c:pt>
                <c:pt idx="269">
                  <c:v>3.7168814999999998E+20</c:v>
                </c:pt>
                <c:pt idx="270">
                  <c:v>3.7278814999999998E+20</c:v>
                </c:pt>
                <c:pt idx="271">
                  <c:v>3.7388814999999998E+20</c:v>
                </c:pt>
                <c:pt idx="272">
                  <c:v>3.7500814999999998E+20</c:v>
                </c:pt>
                <c:pt idx="273">
                  <c:v>3.7609814999999998E+20</c:v>
                </c:pt>
                <c:pt idx="274">
                  <c:v>3.7720814999999998E+20</c:v>
                </c:pt>
                <c:pt idx="275">
                  <c:v>3.7811614999999998E+20</c:v>
                </c:pt>
                <c:pt idx="276">
                  <c:v>3.7962614999999998E+20</c:v>
                </c:pt>
                <c:pt idx="277">
                  <c:v>3.7962614999999998E+20</c:v>
                </c:pt>
                <c:pt idx="278">
                  <c:v>3.8037674999999994E+20</c:v>
                </c:pt>
                <c:pt idx="279">
                  <c:v>3.8220674999999994E+20</c:v>
                </c:pt>
                <c:pt idx="280">
                  <c:v>3.8392874999999994E+20</c:v>
                </c:pt>
                <c:pt idx="281">
                  <c:v>3.8520274999999994E+20</c:v>
                </c:pt>
                <c:pt idx="282">
                  <c:v>3.8679274999999994E+20</c:v>
                </c:pt>
                <c:pt idx="283">
                  <c:v>3.8907274999999994E+20</c:v>
                </c:pt>
                <c:pt idx="284">
                  <c:v>3.9093274999999994E+20</c:v>
                </c:pt>
                <c:pt idx="285">
                  <c:v>3.9217274999999994E+20</c:v>
                </c:pt>
                <c:pt idx="286">
                  <c:v>3.9294774999999998E+20</c:v>
                </c:pt>
                <c:pt idx="287">
                  <c:v>3.9558774999999998E+20</c:v>
                </c:pt>
                <c:pt idx="288">
                  <c:v>3.9825774999999998E+20</c:v>
                </c:pt>
                <c:pt idx="289">
                  <c:v>4.0071774999999998E+20</c:v>
                </c:pt>
                <c:pt idx="290">
                  <c:v>4.0304774999999998E+20</c:v>
                </c:pt>
                <c:pt idx="291">
                  <c:v>4.0550774999999998E+20</c:v>
                </c:pt>
                <c:pt idx="292">
                  <c:v>4.0805774999999998E+20</c:v>
                </c:pt>
                <c:pt idx="293">
                  <c:v>4.1046774999999998E+20</c:v>
                </c:pt>
                <c:pt idx="294">
                  <c:v>4.1318774999999998E+20</c:v>
                </c:pt>
                <c:pt idx="295">
                  <c:v>4.1588774999999998E+20</c:v>
                </c:pt>
                <c:pt idx="296">
                  <c:v>4.1858774999999998E+20</c:v>
                </c:pt>
                <c:pt idx="297">
                  <c:v>4.2033774999999998E+20</c:v>
                </c:pt>
                <c:pt idx="298">
                  <c:v>4.2180774999999998E+20</c:v>
                </c:pt>
                <c:pt idx="299">
                  <c:v>4.2342774999999998E+20</c:v>
                </c:pt>
                <c:pt idx="300">
                  <c:v>4.2461774999999998E+20</c:v>
                </c:pt>
                <c:pt idx="301">
                  <c:v>4.2629774999999998E+20</c:v>
                </c:pt>
                <c:pt idx="302">
                  <c:v>4.2887774999999998E+20</c:v>
                </c:pt>
                <c:pt idx="303">
                  <c:v>4.3124774999999998E+20</c:v>
                </c:pt>
                <c:pt idx="304">
                  <c:v>4.3323774999999998E+20</c:v>
                </c:pt>
                <c:pt idx="305">
                  <c:v>4.3562774999999998E+20</c:v>
                </c:pt>
                <c:pt idx="306">
                  <c:v>4.3829774999999998E+20</c:v>
                </c:pt>
                <c:pt idx="307">
                  <c:v>4.4094774999999998E+20</c:v>
                </c:pt>
                <c:pt idx="308">
                  <c:v>4.4363774999999998E+20</c:v>
                </c:pt>
                <c:pt idx="309">
                  <c:v>4.4625774999999998E+20</c:v>
                </c:pt>
                <c:pt idx="310">
                  <c:v>4.4857774999999998E+20</c:v>
                </c:pt>
                <c:pt idx="311">
                  <c:v>4.5107774999999998E+20</c:v>
                </c:pt>
                <c:pt idx="312">
                  <c:v>4.5305774999999998E+20</c:v>
                </c:pt>
                <c:pt idx="313">
                  <c:v>4.5577774999999998E+20</c:v>
                </c:pt>
                <c:pt idx="314">
                  <c:v>4.5827774999999998E+20</c:v>
                </c:pt>
                <c:pt idx="315">
                  <c:v>4.6086774999999998E+20</c:v>
                </c:pt>
                <c:pt idx="316">
                  <c:v>4.6356774999999998E+20</c:v>
                </c:pt>
                <c:pt idx="317">
                  <c:v>4.6616774999999998E+20</c:v>
                </c:pt>
                <c:pt idx="318">
                  <c:v>4.6884774999999998E+20</c:v>
                </c:pt>
                <c:pt idx="319">
                  <c:v>4.6998774999999998E+20</c:v>
                </c:pt>
                <c:pt idx="320">
                  <c:v>4.7269774999999998E+20</c:v>
                </c:pt>
                <c:pt idx="321">
                  <c:v>4.7542774999999998E+20</c:v>
                </c:pt>
                <c:pt idx="322">
                  <c:v>4.7814774999999998E+20</c:v>
                </c:pt>
                <c:pt idx="323">
                  <c:v>4.8076774999999998E+20</c:v>
                </c:pt>
                <c:pt idx="324">
                  <c:v>4.8359774999999998E+20</c:v>
                </c:pt>
                <c:pt idx="325">
                  <c:v>4.8625774999999998E+20</c:v>
                </c:pt>
                <c:pt idx="326">
                  <c:v>4.8898774999999998E+20</c:v>
                </c:pt>
                <c:pt idx="327">
                  <c:v>4.9164774999999998E+20</c:v>
                </c:pt>
                <c:pt idx="328">
                  <c:v>4.9449774999999998E+20</c:v>
                </c:pt>
                <c:pt idx="329">
                  <c:v>4.9597774999999998E+20</c:v>
                </c:pt>
                <c:pt idx="330">
                  <c:v>4.9844774999999998E+20</c:v>
                </c:pt>
                <c:pt idx="331">
                  <c:v>5.0099774999999998E+20</c:v>
                </c:pt>
                <c:pt idx="332">
                  <c:v>5.0365774999999998E+20</c:v>
                </c:pt>
                <c:pt idx="333">
                  <c:v>5.0661774999999998E+20</c:v>
                </c:pt>
                <c:pt idx="334">
                  <c:v>5.0934774999999998E+20</c:v>
                </c:pt>
                <c:pt idx="335">
                  <c:v>5.1205774999999998E+20</c:v>
                </c:pt>
                <c:pt idx="336">
                  <c:v>5.1507774999999998E+20</c:v>
                </c:pt>
                <c:pt idx="337">
                  <c:v>5.1796774999999998E+20</c:v>
                </c:pt>
                <c:pt idx="338">
                  <c:v>5.2102774999999998E+20</c:v>
                </c:pt>
                <c:pt idx="339">
                  <c:v>5.2401774999999998E+20</c:v>
                </c:pt>
                <c:pt idx="340">
                  <c:v>5.2662774999999998E+20</c:v>
                </c:pt>
                <c:pt idx="341">
                  <c:v>5.2957774999999998E+20</c:v>
                </c:pt>
                <c:pt idx="342">
                  <c:v>5.3249774999999998E+20</c:v>
                </c:pt>
                <c:pt idx="343">
                  <c:v>5.3539774999999998E+20</c:v>
                </c:pt>
                <c:pt idx="344">
                  <c:v>5.3806774999999998E+20</c:v>
                </c:pt>
                <c:pt idx="345">
                  <c:v>5.4104774999999998E+20</c:v>
                </c:pt>
                <c:pt idx="346">
                  <c:v>5.4268774999999998E+20</c:v>
                </c:pt>
                <c:pt idx="347">
                  <c:v>5.4554774999999998E+20</c:v>
                </c:pt>
                <c:pt idx="348">
                  <c:v>5.4834774999999998E+20</c:v>
                </c:pt>
                <c:pt idx="349">
                  <c:v>5.5135774999999998E+20</c:v>
                </c:pt>
                <c:pt idx="350">
                  <c:v>5.5435774999999998E+20</c:v>
                </c:pt>
                <c:pt idx="351">
                  <c:v>5.5744774999999998E+20</c:v>
                </c:pt>
                <c:pt idx="352">
                  <c:v>5.6041774999999998E+20</c:v>
                </c:pt>
                <c:pt idx="353">
                  <c:v>5.6343774999999998E+20</c:v>
                </c:pt>
                <c:pt idx="354">
                  <c:v>5.6622774999999998E+20</c:v>
                </c:pt>
                <c:pt idx="355">
                  <c:v>5.6908774999999998E+20</c:v>
                </c:pt>
                <c:pt idx="356">
                  <c:v>5.7095774999999998E+20</c:v>
                </c:pt>
                <c:pt idx="357">
                  <c:v>5.7371774999999998E+20</c:v>
                </c:pt>
                <c:pt idx="358">
                  <c:v>5.7642774999999998E+20</c:v>
                </c:pt>
                <c:pt idx="359">
                  <c:v>5.7902774999999998E+20</c:v>
                </c:pt>
                <c:pt idx="360">
                  <c:v>5.8153774999999998E+20</c:v>
                </c:pt>
                <c:pt idx="361">
                  <c:v>5.8432774999999998E+20</c:v>
                </c:pt>
                <c:pt idx="362">
                  <c:v>5.8725774999999998E+20</c:v>
                </c:pt>
                <c:pt idx="363">
                  <c:v>5.8983774999999998E+20</c:v>
                </c:pt>
                <c:pt idx="364">
                  <c:v>5.9245775000000004E+20</c:v>
                </c:pt>
                <c:pt idx="365">
                  <c:v>5.9376775000000011E+20</c:v>
                </c:pt>
                <c:pt idx="366">
                  <c:v>5.9625775000000004E+20</c:v>
                </c:pt>
                <c:pt idx="367">
                  <c:v>5.9901775000000004E+20</c:v>
                </c:pt>
                <c:pt idx="368">
                  <c:v>6.0184775000000011E+20</c:v>
                </c:pt>
                <c:pt idx="369">
                  <c:v>6.0457775000000004E+20</c:v>
                </c:pt>
                <c:pt idx="370">
                  <c:v>6.0740775000000011E+20</c:v>
                </c:pt>
                <c:pt idx="371">
                  <c:v>6.1020775000000011E+20</c:v>
                </c:pt>
                <c:pt idx="372">
                  <c:v>6.1309775000000004E+20</c:v>
                </c:pt>
                <c:pt idx="373">
                  <c:v>6.1608775000000011E+20</c:v>
                </c:pt>
                <c:pt idx="374">
                  <c:v>6.1844775000000011E+20</c:v>
                </c:pt>
                <c:pt idx="375">
                  <c:v>6.2084775000000011E+20</c:v>
                </c:pt>
                <c:pt idx="376">
                  <c:v>6.2356775000000011E+20</c:v>
                </c:pt>
                <c:pt idx="377">
                  <c:v>6.2645775000000004E+20</c:v>
                </c:pt>
                <c:pt idx="378">
                  <c:v>6.2905775000000004E+20</c:v>
                </c:pt>
                <c:pt idx="379">
                  <c:v>6.3183775000000004E+20</c:v>
                </c:pt>
                <c:pt idx="380">
                  <c:v>6.3385775000000004E+20</c:v>
                </c:pt>
                <c:pt idx="381">
                  <c:v>6.3655775000000004E+20</c:v>
                </c:pt>
                <c:pt idx="382">
                  <c:v>6.3938774999999998E+20</c:v>
                </c:pt>
                <c:pt idx="383">
                  <c:v>6.4212774999999998E+20</c:v>
                </c:pt>
                <c:pt idx="384">
                  <c:v>6.4491774999999991E+20</c:v>
                </c:pt>
                <c:pt idx="385">
                  <c:v>6.4747774999999991E+20</c:v>
                </c:pt>
                <c:pt idx="386">
                  <c:v>6.5037774999999991E+20</c:v>
                </c:pt>
                <c:pt idx="387">
                  <c:v>6.5316774999999984E+20</c:v>
                </c:pt>
                <c:pt idx="388">
                  <c:v>6.5389674999999981E+20</c:v>
                </c:pt>
                <c:pt idx="389">
                  <c:v>6.5452874999999981E+20</c:v>
                </c:pt>
                <c:pt idx="390">
                  <c:v>6.5723874999999975E+20</c:v>
                </c:pt>
                <c:pt idx="391">
                  <c:v>6.5971874999999975E+20</c:v>
                </c:pt>
                <c:pt idx="392">
                  <c:v>6.6248874999999968E+20</c:v>
                </c:pt>
                <c:pt idx="393">
                  <c:v>6.6523874999999975E+20</c:v>
                </c:pt>
                <c:pt idx="394">
                  <c:v>6.6803874999999975E+20</c:v>
                </c:pt>
                <c:pt idx="395">
                  <c:v>6.7089874999999975E+20</c:v>
                </c:pt>
                <c:pt idx="396">
                  <c:v>6.7357874999999975E+20</c:v>
                </c:pt>
                <c:pt idx="397">
                  <c:v>6.7608874999999968E+20</c:v>
                </c:pt>
                <c:pt idx="398">
                  <c:v>6.7833874999999961E+20</c:v>
                </c:pt>
                <c:pt idx="399">
                  <c:v>6.8117874999999961E+20</c:v>
                </c:pt>
                <c:pt idx="400">
                  <c:v>6.8400874999999968E+20</c:v>
                </c:pt>
                <c:pt idx="401">
                  <c:v>6.8663874999999975E+20</c:v>
                </c:pt>
                <c:pt idx="402">
                  <c:v>6.8938874999999981E+20</c:v>
                </c:pt>
                <c:pt idx="403">
                  <c:v>6.9218874999999981E+20</c:v>
                </c:pt>
                <c:pt idx="404">
                  <c:v>6.9415874999999975E+20</c:v>
                </c:pt>
                <c:pt idx="405">
                  <c:v>6.9651874999999975E+20</c:v>
                </c:pt>
                <c:pt idx="406">
                  <c:v>6.9885874999999975E+20</c:v>
                </c:pt>
                <c:pt idx="407">
                  <c:v>7.0151874999999975E+20</c:v>
                </c:pt>
                <c:pt idx="408">
                  <c:v>7.0443874999999975E+20</c:v>
                </c:pt>
                <c:pt idx="409">
                  <c:v>7.0714874999999981E+20</c:v>
                </c:pt>
                <c:pt idx="410">
                  <c:v>7.0999874999999975E+20</c:v>
                </c:pt>
                <c:pt idx="411">
                  <c:v>7.1292874999999968E+20</c:v>
                </c:pt>
                <c:pt idx="412">
                  <c:v>7.1568874999999968E+20</c:v>
                </c:pt>
                <c:pt idx="413">
                  <c:v>7.1829874999999961E+20</c:v>
                </c:pt>
                <c:pt idx="414">
                  <c:v>7.1943874999999961E+20</c:v>
                </c:pt>
                <c:pt idx="415">
                  <c:v>7.2222874999999955E+20</c:v>
                </c:pt>
                <c:pt idx="416">
                  <c:v>7.2511874999999948E+20</c:v>
                </c:pt>
                <c:pt idx="417">
                  <c:v>7.2684874999999942E+20</c:v>
                </c:pt>
                <c:pt idx="418">
                  <c:v>7.2953874999999935E+20</c:v>
                </c:pt>
                <c:pt idx="419">
                  <c:v>7.3205874999999935E+20</c:v>
                </c:pt>
                <c:pt idx="420">
                  <c:v>7.3479874999999935E+20</c:v>
                </c:pt>
                <c:pt idx="421">
                  <c:v>7.3753874999999935E+20</c:v>
                </c:pt>
                <c:pt idx="422">
                  <c:v>7.4023874999999935E+20</c:v>
                </c:pt>
                <c:pt idx="423">
                  <c:v>7.4288874999999942E+20</c:v>
                </c:pt>
                <c:pt idx="424">
                  <c:v>7.4356474999999942E+20</c:v>
                </c:pt>
                <c:pt idx="425">
                  <c:v>7.4438474999999942E+20</c:v>
                </c:pt>
                <c:pt idx="426">
                  <c:v>7.4694474999999942E+20</c:v>
                </c:pt>
                <c:pt idx="427">
                  <c:v>7.4963474999999935E+20</c:v>
                </c:pt>
                <c:pt idx="428">
                  <c:v>7.5213474999999935E+20</c:v>
                </c:pt>
                <c:pt idx="429">
                  <c:v>7.5444474999999929E+20</c:v>
                </c:pt>
                <c:pt idx="430">
                  <c:v>7.5731474999999935E+20</c:v>
                </c:pt>
                <c:pt idx="431">
                  <c:v>7.6003474999999935E+20</c:v>
                </c:pt>
                <c:pt idx="432">
                  <c:v>7.6200474999999929E+20</c:v>
                </c:pt>
                <c:pt idx="433">
                  <c:v>7.6465474999999922E+20</c:v>
                </c:pt>
                <c:pt idx="434">
                  <c:v>7.6761474999999922E+20</c:v>
                </c:pt>
                <c:pt idx="435">
                  <c:v>7.7065474999999922E+20</c:v>
                </c:pt>
                <c:pt idx="436">
                  <c:v>7.7284474999999929E+20</c:v>
                </c:pt>
                <c:pt idx="437">
                  <c:v>7.7494474999999929E+20</c:v>
                </c:pt>
                <c:pt idx="438">
                  <c:v>7.7769474999999922E+20</c:v>
                </c:pt>
                <c:pt idx="439">
                  <c:v>7.8070474999999916E+20</c:v>
                </c:pt>
                <c:pt idx="440">
                  <c:v>7.8198474999999916E+20</c:v>
                </c:pt>
                <c:pt idx="441">
                  <c:v>7.8498474999999916E+20</c:v>
                </c:pt>
                <c:pt idx="442">
                  <c:v>7.8809474999999922E+20</c:v>
                </c:pt>
                <c:pt idx="443">
                  <c:v>7.9083474999999922E+20</c:v>
                </c:pt>
                <c:pt idx="444">
                  <c:v>7.9192474999999929E+20</c:v>
                </c:pt>
                <c:pt idx="445">
                  <c:v>7.9440474999999929E+20</c:v>
                </c:pt>
                <c:pt idx="446">
                  <c:v>7.9663474999999935E+20</c:v>
                </c:pt>
                <c:pt idx="447">
                  <c:v>7.9927474999999935E+20</c:v>
                </c:pt>
                <c:pt idx="448">
                  <c:v>8.0177474999999935E+20</c:v>
                </c:pt>
                <c:pt idx="449">
                  <c:v>8.0467474999999935E+20</c:v>
                </c:pt>
                <c:pt idx="450">
                  <c:v>8.0751474999999935E+20</c:v>
                </c:pt>
                <c:pt idx="451">
                  <c:v>8.0985474999999935E+20</c:v>
                </c:pt>
                <c:pt idx="452">
                  <c:v>8.1268474999999929E+20</c:v>
                </c:pt>
                <c:pt idx="453">
                  <c:v>8.1493474999999922E+20</c:v>
                </c:pt>
                <c:pt idx="454">
                  <c:v>8.1766474999999916E+20</c:v>
                </c:pt>
                <c:pt idx="455">
                  <c:v>8.1975474999999909E+20</c:v>
                </c:pt>
                <c:pt idx="456">
                  <c:v>8.2240474999999903E+20</c:v>
                </c:pt>
                <c:pt idx="457">
                  <c:v>8.2535474999999909E+20</c:v>
                </c:pt>
                <c:pt idx="458">
                  <c:v>8.2817474999999909E+20</c:v>
                </c:pt>
                <c:pt idx="459">
                  <c:v>8.3073474999999909E+20</c:v>
                </c:pt>
                <c:pt idx="460">
                  <c:v>8.3366474999999916E+20</c:v>
                </c:pt>
                <c:pt idx="461">
                  <c:v>8.3620474999999916E+20</c:v>
                </c:pt>
                <c:pt idx="462">
                  <c:v>8.3904474999999916E+20</c:v>
                </c:pt>
                <c:pt idx="463">
                  <c:v>8.4142474999999916E+20</c:v>
                </c:pt>
                <c:pt idx="464">
                  <c:v>8.4427474999999909E+20</c:v>
                </c:pt>
                <c:pt idx="465">
                  <c:v>8.4678474999999916E+20</c:v>
                </c:pt>
                <c:pt idx="466">
                  <c:v>8.4841474999999922E+20</c:v>
                </c:pt>
                <c:pt idx="467">
                  <c:v>8.5124474999999929E+20</c:v>
                </c:pt>
                <c:pt idx="468">
                  <c:v>8.5403474999999935E+20</c:v>
                </c:pt>
                <c:pt idx="469">
                  <c:v>8.5679474999999935E+20</c:v>
                </c:pt>
                <c:pt idx="470">
                  <c:v>8.5933474999999935E+20</c:v>
                </c:pt>
                <c:pt idx="471">
                  <c:v>8.6214474999999942E+20</c:v>
                </c:pt>
                <c:pt idx="472">
                  <c:v>8.6454474999999942E+20</c:v>
                </c:pt>
                <c:pt idx="473">
                  <c:v>8.6675474999999935E+20</c:v>
                </c:pt>
                <c:pt idx="474">
                  <c:v>8.6924474999999929E+20</c:v>
                </c:pt>
                <c:pt idx="475">
                  <c:v>8.7132474999999929E+20</c:v>
                </c:pt>
                <c:pt idx="476">
                  <c:v>8.7394474999999929E+20</c:v>
                </c:pt>
                <c:pt idx="477">
                  <c:v>8.7657474999999922E+20</c:v>
                </c:pt>
                <c:pt idx="478">
                  <c:v>8.7797474999999922E+20</c:v>
                </c:pt>
                <c:pt idx="479">
                  <c:v>8.8045474999999922E+20</c:v>
                </c:pt>
                <c:pt idx="480">
                  <c:v>8.8291474999999922E+20</c:v>
                </c:pt>
                <c:pt idx="481">
                  <c:v>8.8554474999999916E+20</c:v>
                </c:pt>
                <c:pt idx="482">
                  <c:v>8.8826474999999916E+20</c:v>
                </c:pt>
                <c:pt idx="483">
                  <c:v>8.9112474999999916E+20</c:v>
                </c:pt>
                <c:pt idx="484">
                  <c:v>8.9398474999999916E+20</c:v>
                </c:pt>
                <c:pt idx="485">
                  <c:v>8.9679474999999909E+20</c:v>
                </c:pt>
                <c:pt idx="486">
                  <c:v>8.9959474999999909E+20</c:v>
                </c:pt>
                <c:pt idx="487">
                  <c:v>9.0244474999999903E+20</c:v>
                </c:pt>
                <c:pt idx="488">
                  <c:v>9.0510474999999903E+20</c:v>
                </c:pt>
                <c:pt idx="489">
                  <c:v>9.0783474999999909E+20</c:v>
                </c:pt>
                <c:pt idx="490">
                  <c:v>9.1010474999999916E+20</c:v>
                </c:pt>
                <c:pt idx="491">
                  <c:v>9.1292474999999916E+20</c:v>
                </c:pt>
                <c:pt idx="492">
                  <c:v>9.1534474999999916E+20</c:v>
                </c:pt>
                <c:pt idx="493">
                  <c:v>9.1782474999999916E+20</c:v>
                </c:pt>
                <c:pt idx="494">
                  <c:v>9.2031474999999909E+20</c:v>
                </c:pt>
                <c:pt idx="495">
                  <c:v>9.2183474999999909E+20</c:v>
                </c:pt>
                <c:pt idx="496">
                  <c:v>9.2398474999999916E+20</c:v>
                </c:pt>
                <c:pt idx="497">
                  <c:v>9.2418174999999912E+20</c:v>
                </c:pt>
                <c:pt idx="498">
                  <c:v>9.2508774999999906E+20</c:v>
                </c:pt>
                <c:pt idx="499">
                  <c:v>9.2609774999999899E+20</c:v>
                </c:pt>
                <c:pt idx="500">
                  <c:v>9.2719774999999899E+20</c:v>
                </c:pt>
                <c:pt idx="501">
                  <c:v>9.2812374999999893E+20</c:v>
                </c:pt>
                <c:pt idx="502">
                  <c:v>9.2924374999999893E+20</c:v>
                </c:pt>
                <c:pt idx="503">
                  <c:v>9.3054374999999893E+20</c:v>
                </c:pt>
                <c:pt idx="504">
                  <c:v>9.3183374999999899E+20</c:v>
                </c:pt>
                <c:pt idx="505">
                  <c:v>9.3248674999999896E+20</c:v>
                </c:pt>
                <c:pt idx="506">
                  <c:v>9.3380674999999896E+20</c:v>
                </c:pt>
                <c:pt idx="507">
                  <c:v>9.3525674999999889E+20</c:v>
                </c:pt>
                <c:pt idx="508">
                  <c:v>9.3675674999999889E+20</c:v>
                </c:pt>
                <c:pt idx="509">
                  <c:v>9.3821674999999889E+20</c:v>
                </c:pt>
                <c:pt idx="510">
                  <c:v>9.3945674999999889E+20</c:v>
                </c:pt>
                <c:pt idx="511">
                  <c:v>9.4097674999999889E+20</c:v>
                </c:pt>
                <c:pt idx="512">
                  <c:v>9.4251674999999889E+20</c:v>
                </c:pt>
                <c:pt idx="513">
                  <c:v>9.4388674999999896E+20</c:v>
                </c:pt>
                <c:pt idx="514">
                  <c:v>9.4513674999999889E+20</c:v>
                </c:pt>
                <c:pt idx="515">
                  <c:v>9.4584774999999893E+20</c:v>
                </c:pt>
                <c:pt idx="516">
                  <c:v>9.4754774999999893E+20</c:v>
                </c:pt>
                <c:pt idx="517">
                  <c:v>9.4834874999999889E+20</c:v>
                </c:pt>
                <c:pt idx="518">
                  <c:v>9.4965874999999883E+20</c:v>
                </c:pt>
                <c:pt idx="519">
                  <c:v>9.5127874999999883E+20</c:v>
                </c:pt>
                <c:pt idx="520">
                  <c:v>9.5335874999999883E+20</c:v>
                </c:pt>
                <c:pt idx="521">
                  <c:v>9.5547874999999883E+20</c:v>
                </c:pt>
                <c:pt idx="522">
                  <c:v>9.5639774999999886E+20</c:v>
                </c:pt>
                <c:pt idx="523">
                  <c:v>9.5874774999999893E+20</c:v>
                </c:pt>
                <c:pt idx="524">
                  <c:v>9.6076774999999893E+20</c:v>
                </c:pt>
                <c:pt idx="525">
                  <c:v>9.6350774999999893E+20</c:v>
                </c:pt>
                <c:pt idx="526">
                  <c:v>9.6635774999999886E+20</c:v>
                </c:pt>
                <c:pt idx="527">
                  <c:v>9.6921774999999886E+20</c:v>
                </c:pt>
                <c:pt idx="528">
                  <c:v>9.719677499999988E+20</c:v>
                </c:pt>
                <c:pt idx="529">
                  <c:v>9.7479774999999886E+20</c:v>
                </c:pt>
                <c:pt idx="530">
                  <c:v>9.7770774999999893E+20</c:v>
                </c:pt>
                <c:pt idx="531">
                  <c:v>9.8066774999999893E+20</c:v>
                </c:pt>
                <c:pt idx="532">
                  <c:v>9.8362774999999893E+20</c:v>
                </c:pt>
                <c:pt idx="533">
                  <c:v>9.8648774999999893E+20</c:v>
                </c:pt>
                <c:pt idx="534">
                  <c:v>9.8939774999999886E+20</c:v>
                </c:pt>
                <c:pt idx="535">
                  <c:v>9.922877499999988E+20</c:v>
                </c:pt>
                <c:pt idx="536">
                  <c:v>9.9489774999999873E+20</c:v>
                </c:pt>
                <c:pt idx="537">
                  <c:v>9.974077499999988E+20</c:v>
                </c:pt>
                <c:pt idx="538">
                  <c:v>1.0000777499999989E+21</c:v>
                </c:pt>
                <c:pt idx="539">
                  <c:v>1.0031777499999989E+21</c:v>
                </c:pt>
                <c:pt idx="540">
                  <c:v>1.0061977499999989E+21</c:v>
                </c:pt>
                <c:pt idx="541">
                  <c:v>1.0091577499999989E+21</c:v>
                </c:pt>
                <c:pt idx="542">
                  <c:v>1.0122177499999989E+21</c:v>
                </c:pt>
                <c:pt idx="543">
                  <c:v>1.0152277499999989E+21</c:v>
                </c:pt>
                <c:pt idx="544">
                  <c:v>1.0181177499999989E+21</c:v>
                </c:pt>
                <c:pt idx="545">
                  <c:v>1.0210077499999988E+21</c:v>
                </c:pt>
                <c:pt idx="546">
                  <c:v>1.0240477499999988E+21</c:v>
                </c:pt>
                <c:pt idx="547">
                  <c:v>1.0266877499999988E+21</c:v>
                </c:pt>
                <c:pt idx="548">
                  <c:v>1.0294577499999987E+21</c:v>
                </c:pt>
                <c:pt idx="549">
                  <c:v>1.0324377499999987E+21</c:v>
                </c:pt>
                <c:pt idx="550">
                  <c:v>1.0344177499999987E+21</c:v>
                </c:pt>
                <c:pt idx="551">
                  <c:v>1.0372577499999987E+21</c:v>
                </c:pt>
                <c:pt idx="552">
                  <c:v>1.0400777499999987E+21</c:v>
                </c:pt>
                <c:pt idx="553">
                  <c:v>1.0424677499999987E+21</c:v>
                </c:pt>
                <c:pt idx="554">
                  <c:v>1.0441077499999987E+21</c:v>
                </c:pt>
                <c:pt idx="555">
                  <c:v>1.0448057499999986E+21</c:v>
                </c:pt>
                <c:pt idx="556">
                  <c:v>1.0462457499999986E+21</c:v>
                </c:pt>
                <c:pt idx="557">
                  <c:v>1.0485657499999986E+21</c:v>
                </c:pt>
                <c:pt idx="558">
                  <c:v>1.0508457499999986E+21</c:v>
                </c:pt>
                <c:pt idx="559">
                  <c:v>1.0535157499999987E+21</c:v>
                </c:pt>
                <c:pt idx="560">
                  <c:v>1.0564057499999986E+21</c:v>
                </c:pt>
                <c:pt idx="561">
                  <c:v>1.0595157499999987E+21</c:v>
                </c:pt>
                <c:pt idx="562">
                  <c:v>1.0626557499999987E+21</c:v>
                </c:pt>
                <c:pt idx="563">
                  <c:v>1.0658257499999987E+21</c:v>
                </c:pt>
                <c:pt idx="564">
                  <c:v>1.0677457499999987E+21</c:v>
                </c:pt>
                <c:pt idx="565">
                  <c:v>1.0704057499999987E+21</c:v>
                </c:pt>
                <c:pt idx="566">
                  <c:v>1.0730657499999987E+21</c:v>
                </c:pt>
                <c:pt idx="567">
                  <c:v>1.0761857499999987E+21</c:v>
                </c:pt>
                <c:pt idx="568">
                  <c:v>1.0792857499999987E+21</c:v>
                </c:pt>
                <c:pt idx="569">
                  <c:v>1.0824257499999987E+21</c:v>
                </c:pt>
                <c:pt idx="570">
                  <c:v>1.0850857499999987E+21</c:v>
                </c:pt>
                <c:pt idx="571">
                  <c:v>1.0880157499999988E+21</c:v>
                </c:pt>
                <c:pt idx="572">
                  <c:v>1.0911557499999988E+21</c:v>
                </c:pt>
                <c:pt idx="573">
                  <c:v>1.0939457499999987E+21</c:v>
                </c:pt>
                <c:pt idx="574">
                  <c:v>1.0970757499999987E+21</c:v>
                </c:pt>
                <c:pt idx="575">
                  <c:v>1.1002057499999986E+21</c:v>
                </c:pt>
                <c:pt idx="576">
                  <c:v>1.1027657499999986E+21</c:v>
                </c:pt>
                <c:pt idx="577">
                  <c:v>1.1049557499999987E+21</c:v>
                </c:pt>
                <c:pt idx="578">
                  <c:v>1.1079757499999987E+21</c:v>
                </c:pt>
                <c:pt idx="579">
                  <c:v>1.1110457499999986E+21</c:v>
                </c:pt>
                <c:pt idx="580">
                  <c:v>1.1140457499999986E+21</c:v>
                </c:pt>
                <c:pt idx="581">
                  <c:v>1.1172757499999987E+21</c:v>
                </c:pt>
                <c:pt idx="582">
                  <c:v>1.1204157499999987E+21</c:v>
                </c:pt>
                <c:pt idx="583">
                  <c:v>1.1234357499999987E+21</c:v>
                </c:pt>
                <c:pt idx="584">
                  <c:v>1.1265157499999987E+21</c:v>
                </c:pt>
                <c:pt idx="585">
                  <c:v>1.1294557499999987E+21</c:v>
                </c:pt>
                <c:pt idx="586">
                  <c:v>1.1322057499999986E+21</c:v>
                </c:pt>
                <c:pt idx="587">
                  <c:v>1.1353257499999986E+21</c:v>
                </c:pt>
                <c:pt idx="588">
                  <c:v>1.1379157499999987E+21</c:v>
                </c:pt>
                <c:pt idx="589">
                  <c:v>1.1409157499999987E+21</c:v>
                </c:pt>
                <c:pt idx="590">
                  <c:v>1.1439157499999987E+21</c:v>
                </c:pt>
                <c:pt idx="591">
                  <c:v>1.1469357499999987E+21</c:v>
                </c:pt>
                <c:pt idx="592">
                  <c:v>1.1482857499999986E+21</c:v>
                </c:pt>
                <c:pt idx="593">
                  <c:v>1.1511457499999986E+21</c:v>
                </c:pt>
                <c:pt idx="594">
                  <c:v>1.1538957499999985E+21</c:v>
                </c:pt>
                <c:pt idx="595">
                  <c:v>1.1567957499999985E+21</c:v>
                </c:pt>
                <c:pt idx="596">
                  <c:v>1.1596357499999985E+21</c:v>
                </c:pt>
                <c:pt idx="597">
                  <c:v>1.1623957499999985E+21</c:v>
                </c:pt>
                <c:pt idx="598">
                  <c:v>1.1649757499999985E+21</c:v>
                </c:pt>
                <c:pt idx="599">
                  <c:v>1.1666057499999986E+21</c:v>
                </c:pt>
                <c:pt idx="600">
                  <c:v>1.1690957499999985E+21</c:v>
                </c:pt>
                <c:pt idx="601">
                  <c:v>1.1719757499999985E+21</c:v>
                </c:pt>
                <c:pt idx="602">
                  <c:v>1.1748757499999985E+21</c:v>
                </c:pt>
                <c:pt idx="603">
                  <c:v>1.1777157499999985E+21</c:v>
                </c:pt>
                <c:pt idx="604">
                  <c:v>1.1803857499999985E+21</c:v>
                </c:pt>
                <c:pt idx="605">
                  <c:v>1.1827357499999985E+21</c:v>
                </c:pt>
                <c:pt idx="606">
                  <c:v>1.1858857499999986E+21</c:v>
                </c:pt>
                <c:pt idx="607">
                  <c:v>1.1888857499999986E+21</c:v>
                </c:pt>
                <c:pt idx="608">
                  <c:v>1.1917057499999985E+21</c:v>
                </c:pt>
                <c:pt idx="609">
                  <c:v>1.1947157499999984E+21</c:v>
                </c:pt>
                <c:pt idx="610">
                  <c:v>1.1977157499999984E+21</c:v>
                </c:pt>
                <c:pt idx="611">
                  <c:v>1.2007357499999985E+21</c:v>
                </c:pt>
                <c:pt idx="612">
                  <c:v>1.2034057499999986E+21</c:v>
                </c:pt>
                <c:pt idx="613">
                  <c:v>1.2063157499999987E+21</c:v>
                </c:pt>
                <c:pt idx="614">
                  <c:v>1.2094157499999988E+21</c:v>
                </c:pt>
                <c:pt idx="615">
                  <c:v>1.2124257499999987E+21</c:v>
                </c:pt>
                <c:pt idx="616">
                  <c:v>1.2155257499999986E+21</c:v>
                </c:pt>
                <c:pt idx="617">
                  <c:v>1.2180757499999987E+21</c:v>
                </c:pt>
                <c:pt idx="618">
                  <c:v>1.2210157499999988E+21</c:v>
                </c:pt>
                <c:pt idx="619">
                  <c:v>1.2239657499999989E+21</c:v>
                </c:pt>
                <c:pt idx="620">
                  <c:v>1.2256157499999988E+21</c:v>
                </c:pt>
                <c:pt idx="621">
                  <c:v>1.2287457499999987E+21</c:v>
                </c:pt>
                <c:pt idx="622">
                  <c:v>1.2313857499999987E+21</c:v>
                </c:pt>
                <c:pt idx="623">
                  <c:v>1.2343857499999987E+21</c:v>
                </c:pt>
                <c:pt idx="624">
                  <c:v>1.2372957499999988E+21</c:v>
                </c:pt>
                <c:pt idx="625">
                  <c:v>1.2402057499999989E+21</c:v>
                </c:pt>
                <c:pt idx="626">
                  <c:v>1.2410557499999988E+21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7-0749-A55F-D4C13D02E1EB}"/>
            </c:ext>
          </c:extLst>
        </c:ser>
        <c:ser>
          <c:idx val="0"/>
          <c:order val="2"/>
          <c:tx>
            <c:strRef>
              <c:f>live!$V$1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live!$O$870:$O$2000</c:f>
              <c:numCache>
                <c:formatCode>0.000E+00</c:formatCode>
                <c:ptCount val="1131"/>
                <c:pt idx="0">
                  <c:v>6.6395E+17</c:v>
                </c:pt>
                <c:pt idx="1">
                  <c:v>3.00865E+18</c:v>
                </c:pt>
                <c:pt idx="2">
                  <c:v>4.21095E+18</c:v>
                </c:pt>
                <c:pt idx="3">
                  <c:v>6.29175E+18</c:v>
                </c:pt>
                <c:pt idx="4">
                  <c:v>8.40975E+18</c:v>
                </c:pt>
                <c:pt idx="5">
                  <c:v>1.010685E+19</c:v>
                </c:pt>
                <c:pt idx="6">
                  <c:v>1.171135E+19</c:v>
                </c:pt>
                <c:pt idx="7">
                  <c:v>1.382555E+19</c:v>
                </c:pt>
                <c:pt idx="8">
                  <c:v>1.590545E+19</c:v>
                </c:pt>
                <c:pt idx="9">
                  <c:v>1.814695E+19</c:v>
                </c:pt>
                <c:pt idx="10">
                  <c:v>2.048055E+19</c:v>
                </c:pt>
                <c:pt idx="11">
                  <c:v>2.258125E+19</c:v>
                </c:pt>
                <c:pt idx="12">
                  <c:v>2.480675E+19</c:v>
                </c:pt>
                <c:pt idx="13">
                  <c:v>2.704175E+19</c:v>
                </c:pt>
                <c:pt idx="14">
                  <c:v>2.928765E+19</c:v>
                </c:pt>
                <c:pt idx="15">
                  <c:v>3.087565E+19</c:v>
                </c:pt>
                <c:pt idx="16">
                  <c:v>3.321905E+19</c:v>
                </c:pt>
                <c:pt idx="17">
                  <c:v>3.557875E+19</c:v>
                </c:pt>
                <c:pt idx="18">
                  <c:v>3.729745E+19</c:v>
                </c:pt>
                <c:pt idx="19">
                  <c:v>3.958955E+19</c:v>
                </c:pt>
                <c:pt idx="20">
                  <c:v>4.130295E+19</c:v>
                </c:pt>
                <c:pt idx="21">
                  <c:v>4.339385E+19</c:v>
                </c:pt>
                <c:pt idx="22">
                  <c:v>4.559915E+19</c:v>
                </c:pt>
                <c:pt idx="23">
                  <c:v>4.796305E+19</c:v>
                </c:pt>
                <c:pt idx="24">
                  <c:v>5.001235E+19</c:v>
                </c:pt>
                <c:pt idx="25">
                  <c:v>5.212265E+19</c:v>
                </c:pt>
                <c:pt idx="26">
                  <c:v>5.410605E+19</c:v>
                </c:pt>
                <c:pt idx="27">
                  <c:v>5.606565E+19</c:v>
                </c:pt>
                <c:pt idx="28">
                  <c:v>5.818545E+19</c:v>
                </c:pt>
                <c:pt idx="29">
                  <c:v>6.046765E+19</c:v>
                </c:pt>
                <c:pt idx="30">
                  <c:v>6.185065E+19</c:v>
                </c:pt>
                <c:pt idx="31">
                  <c:v>6.185065E+19</c:v>
                </c:pt>
                <c:pt idx="32">
                  <c:v>6.185065E+19</c:v>
                </c:pt>
                <c:pt idx="33">
                  <c:v>6.185065E+19</c:v>
                </c:pt>
                <c:pt idx="34">
                  <c:v>6.185065E+19</c:v>
                </c:pt>
                <c:pt idx="35">
                  <c:v>6.185065E+19</c:v>
                </c:pt>
                <c:pt idx="36">
                  <c:v>6.185065E+19</c:v>
                </c:pt>
                <c:pt idx="37">
                  <c:v>6.185065E+19</c:v>
                </c:pt>
                <c:pt idx="38">
                  <c:v>6.185065E+19</c:v>
                </c:pt>
                <c:pt idx="39">
                  <c:v>6.185065E+19</c:v>
                </c:pt>
                <c:pt idx="40">
                  <c:v>6.185065E+19</c:v>
                </c:pt>
                <c:pt idx="41">
                  <c:v>6.185065E+19</c:v>
                </c:pt>
                <c:pt idx="42">
                  <c:v>6.185065E+19</c:v>
                </c:pt>
                <c:pt idx="43">
                  <c:v>6.185065E+19</c:v>
                </c:pt>
                <c:pt idx="44">
                  <c:v>6.185065E+19</c:v>
                </c:pt>
                <c:pt idx="45">
                  <c:v>6.185065E+19</c:v>
                </c:pt>
                <c:pt idx="46">
                  <c:v>6.185065E+19</c:v>
                </c:pt>
                <c:pt idx="47">
                  <c:v>6.185065E+19</c:v>
                </c:pt>
                <c:pt idx="48">
                  <c:v>6.185065E+19</c:v>
                </c:pt>
                <c:pt idx="49">
                  <c:v>6.185065E+19</c:v>
                </c:pt>
                <c:pt idx="50">
                  <c:v>6.185065E+19</c:v>
                </c:pt>
                <c:pt idx="51">
                  <c:v>6.185065E+19</c:v>
                </c:pt>
                <c:pt idx="52">
                  <c:v>6.185065E+19</c:v>
                </c:pt>
                <c:pt idx="53">
                  <c:v>6.185065E+19</c:v>
                </c:pt>
                <c:pt idx="54">
                  <c:v>6.185065E+19</c:v>
                </c:pt>
                <c:pt idx="55">
                  <c:v>6.185065E+19</c:v>
                </c:pt>
                <c:pt idx="56">
                  <c:v>6.185065E+19</c:v>
                </c:pt>
                <c:pt idx="57">
                  <c:v>6.185065E+19</c:v>
                </c:pt>
                <c:pt idx="58">
                  <c:v>6.185065E+19</c:v>
                </c:pt>
                <c:pt idx="59">
                  <c:v>6.185065E+19</c:v>
                </c:pt>
                <c:pt idx="60">
                  <c:v>6.185065E+19</c:v>
                </c:pt>
                <c:pt idx="61">
                  <c:v>6.185065E+19</c:v>
                </c:pt>
                <c:pt idx="62">
                  <c:v>6.185065E+19</c:v>
                </c:pt>
                <c:pt idx="63">
                  <c:v>6.185065E+19</c:v>
                </c:pt>
                <c:pt idx="64">
                  <c:v>6.185065E+19</c:v>
                </c:pt>
                <c:pt idx="65">
                  <c:v>6.185065E+19</c:v>
                </c:pt>
                <c:pt idx="66">
                  <c:v>6.185065E+19</c:v>
                </c:pt>
                <c:pt idx="67">
                  <c:v>6.185065E+19</c:v>
                </c:pt>
                <c:pt idx="68">
                  <c:v>6.185065E+19</c:v>
                </c:pt>
                <c:pt idx="69">
                  <c:v>6.185065E+19</c:v>
                </c:pt>
                <c:pt idx="70">
                  <c:v>6.185065E+19</c:v>
                </c:pt>
                <c:pt idx="71">
                  <c:v>6.185065E+19</c:v>
                </c:pt>
                <c:pt idx="72">
                  <c:v>6.185065E+19</c:v>
                </c:pt>
                <c:pt idx="73">
                  <c:v>6.185065E+19</c:v>
                </c:pt>
                <c:pt idx="74">
                  <c:v>6.185065E+19</c:v>
                </c:pt>
                <c:pt idx="75">
                  <c:v>6.185065E+19</c:v>
                </c:pt>
                <c:pt idx="76">
                  <c:v>6.185065E+19</c:v>
                </c:pt>
                <c:pt idx="77">
                  <c:v>6.185065E+19</c:v>
                </c:pt>
                <c:pt idx="78">
                  <c:v>6.185065E+19</c:v>
                </c:pt>
                <c:pt idx="79">
                  <c:v>6.185065E+19</c:v>
                </c:pt>
                <c:pt idx="80">
                  <c:v>6.185065E+19</c:v>
                </c:pt>
                <c:pt idx="81">
                  <c:v>6.185065E+19</c:v>
                </c:pt>
                <c:pt idx="82">
                  <c:v>6.185065E+19</c:v>
                </c:pt>
                <c:pt idx="83">
                  <c:v>6.185065E+19</c:v>
                </c:pt>
                <c:pt idx="84">
                  <c:v>6.185065E+19</c:v>
                </c:pt>
                <c:pt idx="85">
                  <c:v>6.185065E+19</c:v>
                </c:pt>
                <c:pt idx="86">
                  <c:v>6.185065E+19</c:v>
                </c:pt>
                <c:pt idx="87">
                  <c:v>6.185065E+19</c:v>
                </c:pt>
                <c:pt idx="88">
                  <c:v>6.185065E+19</c:v>
                </c:pt>
                <c:pt idx="89">
                  <c:v>6.185065E+19</c:v>
                </c:pt>
                <c:pt idx="90">
                  <c:v>6.185065E+19</c:v>
                </c:pt>
                <c:pt idx="91">
                  <c:v>6.185065E+19</c:v>
                </c:pt>
                <c:pt idx="92">
                  <c:v>6.185065E+19</c:v>
                </c:pt>
                <c:pt idx="93">
                  <c:v>6.185065E+19</c:v>
                </c:pt>
                <c:pt idx="94">
                  <c:v>6.185065E+19</c:v>
                </c:pt>
                <c:pt idx="95">
                  <c:v>6.185065E+19</c:v>
                </c:pt>
                <c:pt idx="96">
                  <c:v>6.185065E+19</c:v>
                </c:pt>
                <c:pt idx="97">
                  <c:v>6.185065E+19</c:v>
                </c:pt>
                <c:pt idx="98">
                  <c:v>6.185065E+19</c:v>
                </c:pt>
                <c:pt idx="99">
                  <c:v>6.185065E+19</c:v>
                </c:pt>
                <c:pt idx="100">
                  <c:v>6.185065E+19</c:v>
                </c:pt>
                <c:pt idx="101">
                  <c:v>6.185065E+19</c:v>
                </c:pt>
                <c:pt idx="102">
                  <c:v>6.185065E+19</c:v>
                </c:pt>
                <c:pt idx="103">
                  <c:v>6.185065E+19</c:v>
                </c:pt>
                <c:pt idx="104">
                  <c:v>6.185065E+19</c:v>
                </c:pt>
                <c:pt idx="105">
                  <c:v>6.185065E+19</c:v>
                </c:pt>
                <c:pt idx="106">
                  <c:v>6.185065E+19</c:v>
                </c:pt>
                <c:pt idx="107">
                  <c:v>6.185065E+19</c:v>
                </c:pt>
                <c:pt idx="108">
                  <c:v>6.185065E+19</c:v>
                </c:pt>
                <c:pt idx="109">
                  <c:v>6.185065E+19</c:v>
                </c:pt>
                <c:pt idx="110">
                  <c:v>6.185065E+19</c:v>
                </c:pt>
                <c:pt idx="111">
                  <c:v>6.185065E+19</c:v>
                </c:pt>
                <c:pt idx="112">
                  <c:v>6.185065E+19</c:v>
                </c:pt>
                <c:pt idx="113">
                  <c:v>6.185065E+19</c:v>
                </c:pt>
                <c:pt idx="114">
                  <c:v>6.185065E+19</c:v>
                </c:pt>
                <c:pt idx="115">
                  <c:v>6.185065E+19</c:v>
                </c:pt>
                <c:pt idx="116">
                  <c:v>6.185065E+19</c:v>
                </c:pt>
                <c:pt idx="117">
                  <c:v>6.185065E+19</c:v>
                </c:pt>
                <c:pt idx="118">
                  <c:v>6.185065E+19</c:v>
                </c:pt>
                <c:pt idx="119">
                  <c:v>6.185065E+19</c:v>
                </c:pt>
                <c:pt idx="120">
                  <c:v>6.185065E+19</c:v>
                </c:pt>
                <c:pt idx="121">
                  <c:v>6.185065E+19</c:v>
                </c:pt>
                <c:pt idx="122">
                  <c:v>6.185065E+19</c:v>
                </c:pt>
                <c:pt idx="123">
                  <c:v>6.185065E+19</c:v>
                </c:pt>
                <c:pt idx="124">
                  <c:v>6.185065E+19</c:v>
                </c:pt>
                <c:pt idx="125">
                  <c:v>6.185065E+19</c:v>
                </c:pt>
                <c:pt idx="126">
                  <c:v>6.395065E+19</c:v>
                </c:pt>
                <c:pt idx="127">
                  <c:v>6.631065E+19</c:v>
                </c:pt>
                <c:pt idx="128">
                  <c:v>6.818065E+19</c:v>
                </c:pt>
                <c:pt idx="129">
                  <c:v>6.968065E+19</c:v>
                </c:pt>
                <c:pt idx="130">
                  <c:v>7.065665E+19</c:v>
                </c:pt>
                <c:pt idx="131">
                  <c:v>7.065665E+19</c:v>
                </c:pt>
                <c:pt idx="132">
                  <c:v>7.065665E+19</c:v>
                </c:pt>
                <c:pt idx="133">
                  <c:v>7.155465E+19</c:v>
                </c:pt>
                <c:pt idx="134">
                  <c:v>7.3974649999999992E+19</c:v>
                </c:pt>
                <c:pt idx="135">
                  <c:v>7.4439649999999992E+19</c:v>
                </c:pt>
                <c:pt idx="136">
                  <c:v>7.4904649999999992E+19</c:v>
                </c:pt>
                <c:pt idx="137">
                  <c:v>7.7144649999999992E+19</c:v>
                </c:pt>
                <c:pt idx="138">
                  <c:v>7.9384649999999992E+19</c:v>
                </c:pt>
                <c:pt idx="139">
                  <c:v>8.1924649999999992E+19</c:v>
                </c:pt>
                <c:pt idx="140">
                  <c:v>8.3244649999999992E+19</c:v>
                </c:pt>
                <c:pt idx="141">
                  <c:v>8.5814649999999992E+19</c:v>
                </c:pt>
                <c:pt idx="142">
                  <c:v>8.8414649999999992E+19</c:v>
                </c:pt>
                <c:pt idx="143">
                  <c:v>9.0904649999999992E+19</c:v>
                </c:pt>
                <c:pt idx="144">
                  <c:v>9.3734649999999992E+19</c:v>
                </c:pt>
                <c:pt idx="145">
                  <c:v>9.5474649999999992E+19</c:v>
                </c:pt>
                <c:pt idx="146">
                  <c:v>9.7964649999999992E+19</c:v>
                </c:pt>
                <c:pt idx="147">
                  <c:v>1.0066464999999999E+20</c:v>
                </c:pt>
                <c:pt idx="148">
                  <c:v>1.0336464999999999E+20</c:v>
                </c:pt>
                <c:pt idx="149">
                  <c:v>1.0533464999999999E+20</c:v>
                </c:pt>
                <c:pt idx="150">
                  <c:v>1.0585064999999999E+20</c:v>
                </c:pt>
                <c:pt idx="151">
                  <c:v>1.0867064999999999E+20</c:v>
                </c:pt>
                <c:pt idx="152">
                  <c:v>1.1136064999999999E+20</c:v>
                </c:pt>
                <c:pt idx="153">
                  <c:v>1.1395064999999999E+20</c:v>
                </c:pt>
                <c:pt idx="154">
                  <c:v>1.1666064999999999E+20</c:v>
                </c:pt>
                <c:pt idx="155">
                  <c:v>1.1942064999999999E+20</c:v>
                </c:pt>
                <c:pt idx="156">
                  <c:v>1.2186064999999999E+20</c:v>
                </c:pt>
                <c:pt idx="157">
                  <c:v>1.2437064999999999E+20</c:v>
                </c:pt>
                <c:pt idx="158">
                  <c:v>1.2582064999999999E+20</c:v>
                </c:pt>
                <c:pt idx="159">
                  <c:v>1.2838064999999999E+20</c:v>
                </c:pt>
                <c:pt idx="160">
                  <c:v>1.3086064999999999E+20</c:v>
                </c:pt>
                <c:pt idx="161">
                  <c:v>1.3330064999999999E+20</c:v>
                </c:pt>
                <c:pt idx="162">
                  <c:v>1.3596064999999999E+20</c:v>
                </c:pt>
                <c:pt idx="163">
                  <c:v>1.3864064999999999E+20</c:v>
                </c:pt>
                <c:pt idx="164">
                  <c:v>1.4101064999999999E+20</c:v>
                </c:pt>
                <c:pt idx="165">
                  <c:v>1.4299064999999999E+20</c:v>
                </c:pt>
                <c:pt idx="166">
                  <c:v>1.4553064999999999E+20</c:v>
                </c:pt>
                <c:pt idx="167">
                  <c:v>1.4831064999999999E+20</c:v>
                </c:pt>
                <c:pt idx="168">
                  <c:v>1.5087064999999999E+20</c:v>
                </c:pt>
                <c:pt idx="169">
                  <c:v>1.5200064999999999E+20</c:v>
                </c:pt>
                <c:pt idx="170">
                  <c:v>1.5444064999999999E+20</c:v>
                </c:pt>
                <c:pt idx="171">
                  <c:v>1.5631064999999999E+20</c:v>
                </c:pt>
                <c:pt idx="172">
                  <c:v>1.5684864999999999E+20</c:v>
                </c:pt>
                <c:pt idx="173">
                  <c:v>1.5956864999999999E+20</c:v>
                </c:pt>
                <c:pt idx="174">
                  <c:v>1.6225864999999999E+20</c:v>
                </c:pt>
                <c:pt idx="175">
                  <c:v>1.6475864999999999E+20</c:v>
                </c:pt>
                <c:pt idx="176">
                  <c:v>1.6689864999999999E+20</c:v>
                </c:pt>
                <c:pt idx="177">
                  <c:v>1.6869864999999999E+20</c:v>
                </c:pt>
                <c:pt idx="178">
                  <c:v>1.7125864999999999E+20</c:v>
                </c:pt>
                <c:pt idx="179">
                  <c:v>1.7241864999999999E+20</c:v>
                </c:pt>
                <c:pt idx="180">
                  <c:v>1.7247804999999999E+20</c:v>
                </c:pt>
                <c:pt idx="181">
                  <c:v>1.7247804999999999E+20</c:v>
                </c:pt>
                <c:pt idx="182">
                  <c:v>1.7247804999999999E+20</c:v>
                </c:pt>
                <c:pt idx="183">
                  <c:v>1.7320304999999999E+20</c:v>
                </c:pt>
                <c:pt idx="184">
                  <c:v>1.7556304999999999E+20</c:v>
                </c:pt>
                <c:pt idx="185">
                  <c:v>1.7815304999999999E+20</c:v>
                </c:pt>
                <c:pt idx="186">
                  <c:v>1.8052304999999999E+20</c:v>
                </c:pt>
                <c:pt idx="187">
                  <c:v>1.8276304999999999E+20</c:v>
                </c:pt>
                <c:pt idx="188">
                  <c:v>1.8507304999999999E+20</c:v>
                </c:pt>
                <c:pt idx="189">
                  <c:v>1.8743304999999999E+20</c:v>
                </c:pt>
                <c:pt idx="190">
                  <c:v>1.8767804999999999E+20</c:v>
                </c:pt>
                <c:pt idx="191">
                  <c:v>1.8767804999999999E+20</c:v>
                </c:pt>
                <c:pt idx="192">
                  <c:v>1.8965804999999999E+20</c:v>
                </c:pt>
                <c:pt idx="193">
                  <c:v>1.9217804999999999E+20</c:v>
                </c:pt>
                <c:pt idx="194">
                  <c:v>1.9372804999999999E+20</c:v>
                </c:pt>
                <c:pt idx="195">
                  <c:v>1.9559804999999999E+20</c:v>
                </c:pt>
                <c:pt idx="196">
                  <c:v>1.9559976999999999E+20</c:v>
                </c:pt>
                <c:pt idx="197">
                  <c:v>1.9601076999999999E+20</c:v>
                </c:pt>
                <c:pt idx="198">
                  <c:v>1.9777076999999999E+20</c:v>
                </c:pt>
                <c:pt idx="199">
                  <c:v>2.0028076999999999E+20</c:v>
                </c:pt>
                <c:pt idx="200">
                  <c:v>2.0292076999999999E+20</c:v>
                </c:pt>
                <c:pt idx="201">
                  <c:v>2.0564076999999999E+20</c:v>
                </c:pt>
                <c:pt idx="202">
                  <c:v>2.0825076999999999E+20</c:v>
                </c:pt>
                <c:pt idx="203">
                  <c:v>2.1066076999999999E+20</c:v>
                </c:pt>
                <c:pt idx="204">
                  <c:v>2.1242076999999999E+20</c:v>
                </c:pt>
                <c:pt idx="205">
                  <c:v>2.1325276999999999E+20</c:v>
                </c:pt>
                <c:pt idx="206">
                  <c:v>2.1602276999999999E+20</c:v>
                </c:pt>
                <c:pt idx="207">
                  <c:v>2.1871276999999999E+20</c:v>
                </c:pt>
                <c:pt idx="208">
                  <c:v>2.2141276999999999E+20</c:v>
                </c:pt>
                <c:pt idx="209">
                  <c:v>2.2402276999999999E+20</c:v>
                </c:pt>
                <c:pt idx="210">
                  <c:v>2.2453576999999999E+20</c:v>
                </c:pt>
                <c:pt idx="211">
                  <c:v>2.2557576999999999E+20</c:v>
                </c:pt>
                <c:pt idx="212">
                  <c:v>2.2819576999999999E+20</c:v>
                </c:pt>
                <c:pt idx="213">
                  <c:v>2.3010576999999999E+20</c:v>
                </c:pt>
                <c:pt idx="214">
                  <c:v>2.3265576999999999E+20</c:v>
                </c:pt>
                <c:pt idx="215">
                  <c:v>2.3305976999999999E+20</c:v>
                </c:pt>
                <c:pt idx="216">
                  <c:v>2.3515976999999999E+20</c:v>
                </c:pt>
                <c:pt idx="217">
                  <c:v>2.3768976999999999E+20</c:v>
                </c:pt>
                <c:pt idx="218">
                  <c:v>2.4038976999999999E+20</c:v>
                </c:pt>
                <c:pt idx="219">
                  <c:v>2.4281976999999999E+20</c:v>
                </c:pt>
                <c:pt idx="220">
                  <c:v>2.4355976999999999E+20</c:v>
                </c:pt>
                <c:pt idx="221">
                  <c:v>2.4467976999999999E+20</c:v>
                </c:pt>
                <c:pt idx="222">
                  <c:v>2.4571976999999999E+20</c:v>
                </c:pt>
                <c:pt idx="223">
                  <c:v>2.4815976999999999E+20</c:v>
                </c:pt>
                <c:pt idx="224">
                  <c:v>2.5077976999999999E+20</c:v>
                </c:pt>
                <c:pt idx="225">
                  <c:v>2.5308976999999999E+20</c:v>
                </c:pt>
                <c:pt idx="226">
                  <c:v>2.5543976999999999E+20</c:v>
                </c:pt>
                <c:pt idx="227">
                  <c:v>2.5781976999999999E+20</c:v>
                </c:pt>
                <c:pt idx="228">
                  <c:v>2.5998976999999999E+20</c:v>
                </c:pt>
                <c:pt idx="229">
                  <c:v>2.6254976999999999E+20</c:v>
                </c:pt>
                <c:pt idx="230">
                  <c:v>2.6473976999999999E+20</c:v>
                </c:pt>
                <c:pt idx="231">
                  <c:v>2.6528876999999999E+20</c:v>
                </c:pt>
                <c:pt idx="232">
                  <c:v>2.6760876999999999E+20</c:v>
                </c:pt>
                <c:pt idx="233">
                  <c:v>2.7021876999999999E+20</c:v>
                </c:pt>
                <c:pt idx="234">
                  <c:v>2.7235876999999999E+20</c:v>
                </c:pt>
                <c:pt idx="235">
                  <c:v>2.7496876999999999E+20</c:v>
                </c:pt>
                <c:pt idx="236">
                  <c:v>2.7745876999999999E+20</c:v>
                </c:pt>
                <c:pt idx="237">
                  <c:v>2.7969876999999999E+20</c:v>
                </c:pt>
                <c:pt idx="238">
                  <c:v>2.8228876999999999E+20</c:v>
                </c:pt>
                <c:pt idx="239">
                  <c:v>2.8470876999999999E+20</c:v>
                </c:pt>
                <c:pt idx="240">
                  <c:v>2.8742876999999999E+20</c:v>
                </c:pt>
                <c:pt idx="241">
                  <c:v>2.9004876999999999E+20</c:v>
                </c:pt>
                <c:pt idx="242">
                  <c:v>2.9190876999999999E+20</c:v>
                </c:pt>
                <c:pt idx="243">
                  <c:v>2.9433876999999999E+20</c:v>
                </c:pt>
                <c:pt idx="244">
                  <c:v>2.9542876999999999E+20</c:v>
                </c:pt>
                <c:pt idx="245">
                  <c:v>2.9797876999999999E+20</c:v>
                </c:pt>
                <c:pt idx="246">
                  <c:v>3.0068876999999999E+20</c:v>
                </c:pt>
                <c:pt idx="247">
                  <c:v>3.0303876999999999E+20</c:v>
                </c:pt>
                <c:pt idx="248">
                  <c:v>3.0539876999999999E+20</c:v>
                </c:pt>
                <c:pt idx="249">
                  <c:v>3.0791876999999999E+20</c:v>
                </c:pt>
                <c:pt idx="250">
                  <c:v>3.1046876999999999E+20</c:v>
                </c:pt>
                <c:pt idx="251">
                  <c:v>3.1246876999999999E+20</c:v>
                </c:pt>
                <c:pt idx="252">
                  <c:v>3.1495876999999999E+20</c:v>
                </c:pt>
                <c:pt idx="253">
                  <c:v>3.1592676999999999E+20</c:v>
                </c:pt>
                <c:pt idx="254">
                  <c:v>3.1607577000000002E+20</c:v>
                </c:pt>
                <c:pt idx="255">
                  <c:v>3.1847577000000002E+20</c:v>
                </c:pt>
                <c:pt idx="256">
                  <c:v>3.2096577000000002E+20</c:v>
                </c:pt>
                <c:pt idx="257">
                  <c:v>3.2341577000000002E+20</c:v>
                </c:pt>
                <c:pt idx="258">
                  <c:v>3.2606577000000002E+20</c:v>
                </c:pt>
                <c:pt idx="259">
                  <c:v>3.2843577000000002E+20</c:v>
                </c:pt>
                <c:pt idx="260">
                  <c:v>3.3114577000000002E+20</c:v>
                </c:pt>
                <c:pt idx="261">
                  <c:v>3.3367577000000002E+20</c:v>
                </c:pt>
                <c:pt idx="262">
                  <c:v>3.3621577000000002E+20</c:v>
                </c:pt>
                <c:pt idx="263">
                  <c:v>3.3752577000000002E+20</c:v>
                </c:pt>
                <c:pt idx="264">
                  <c:v>3.3775377000000002E+20</c:v>
                </c:pt>
                <c:pt idx="265">
                  <c:v>3.3842277000000006E+20</c:v>
                </c:pt>
                <c:pt idx="266">
                  <c:v>3.3918577000000009E+20</c:v>
                </c:pt>
                <c:pt idx="267">
                  <c:v>3.4011777000000009E+20</c:v>
                </c:pt>
                <c:pt idx="268">
                  <c:v>3.4111577000000009E+20</c:v>
                </c:pt>
                <c:pt idx="269">
                  <c:v>3.4202177000000009E+20</c:v>
                </c:pt>
                <c:pt idx="270">
                  <c:v>3.4310177000000009E+20</c:v>
                </c:pt>
                <c:pt idx="271">
                  <c:v>3.4420177000000009E+20</c:v>
                </c:pt>
                <c:pt idx="272">
                  <c:v>3.4530177000000009E+20</c:v>
                </c:pt>
                <c:pt idx="273">
                  <c:v>3.4638177000000009E+20</c:v>
                </c:pt>
                <c:pt idx="274">
                  <c:v>3.4749177000000009E+20</c:v>
                </c:pt>
                <c:pt idx="275">
                  <c:v>3.4839577000000009E+20</c:v>
                </c:pt>
                <c:pt idx="276">
                  <c:v>3.4990577000000009E+20</c:v>
                </c:pt>
                <c:pt idx="277">
                  <c:v>3.4990577000000009E+20</c:v>
                </c:pt>
                <c:pt idx="278">
                  <c:v>3.5042737000000009E+20</c:v>
                </c:pt>
                <c:pt idx="279">
                  <c:v>3.5172437000000006E+20</c:v>
                </c:pt>
                <c:pt idx="280">
                  <c:v>3.5335937000000009E+20</c:v>
                </c:pt>
                <c:pt idx="281">
                  <c:v>3.5457737000000009E+20</c:v>
                </c:pt>
                <c:pt idx="282">
                  <c:v>3.5595737000000009E+20</c:v>
                </c:pt>
                <c:pt idx="283">
                  <c:v>3.5822737000000009E+20</c:v>
                </c:pt>
                <c:pt idx="284">
                  <c:v>3.5933737000000009E+20</c:v>
                </c:pt>
                <c:pt idx="285">
                  <c:v>3.6056737000000009E+20</c:v>
                </c:pt>
                <c:pt idx="286">
                  <c:v>3.6131937000000009E+20</c:v>
                </c:pt>
                <c:pt idx="287">
                  <c:v>3.6394937000000009E+20</c:v>
                </c:pt>
                <c:pt idx="288">
                  <c:v>3.6635937000000009E+20</c:v>
                </c:pt>
                <c:pt idx="289">
                  <c:v>3.6881937000000009E+20</c:v>
                </c:pt>
                <c:pt idx="290">
                  <c:v>3.7112937000000009E+20</c:v>
                </c:pt>
                <c:pt idx="291">
                  <c:v>3.7335937000000009E+20</c:v>
                </c:pt>
                <c:pt idx="292">
                  <c:v>3.7483937000000009E+20</c:v>
                </c:pt>
                <c:pt idx="293">
                  <c:v>3.7723937000000009E+20</c:v>
                </c:pt>
                <c:pt idx="294">
                  <c:v>3.7994937000000009E+20</c:v>
                </c:pt>
                <c:pt idx="295">
                  <c:v>3.8264937000000009E+20</c:v>
                </c:pt>
                <c:pt idx="296">
                  <c:v>3.8533937000000009E+20</c:v>
                </c:pt>
                <c:pt idx="297">
                  <c:v>3.8708937000000009E+20</c:v>
                </c:pt>
                <c:pt idx="298">
                  <c:v>3.8855937000000009E+20</c:v>
                </c:pt>
                <c:pt idx="299">
                  <c:v>3.9018937000000009E+20</c:v>
                </c:pt>
                <c:pt idx="300">
                  <c:v>3.9137937000000009E+20</c:v>
                </c:pt>
                <c:pt idx="301">
                  <c:v>3.9304937000000009E+20</c:v>
                </c:pt>
                <c:pt idx="302">
                  <c:v>3.9559937000000009E+20</c:v>
                </c:pt>
                <c:pt idx="303">
                  <c:v>3.9795937000000009E+20</c:v>
                </c:pt>
                <c:pt idx="304">
                  <c:v>3.9992937000000009E+20</c:v>
                </c:pt>
                <c:pt idx="305">
                  <c:v>4.0230937000000009E+20</c:v>
                </c:pt>
                <c:pt idx="306">
                  <c:v>4.0496937000000009E+20</c:v>
                </c:pt>
                <c:pt idx="307">
                  <c:v>4.0760937000000009E+20</c:v>
                </c:pt>
                <c:pt idx="308">
                  <c:v>4.1028937000000009E+20</c:v>
                </c:pt>
                <c:pt idx="309">
                  <c:v>4.1289937000000009E+20</c:v>
                </c:pt>
                <c:pt idx="310">
                  <c:v>4.1521937000000009E+20</c:v>
                </c:pt>
                <c:pt idx="311">
                  <c:v>4.1771937000000009E+20</c:v>
                </c:pt>
                <c:pt idx="312">
                  <c:v>4.1969937000000009E+20</c:v>
                </c:pt>
                <c:pt idx="313">
                  <c:v>4.2241937000000009E+20</c:v>
                </c:pt>
                <c:pt idx="314">
                  <c:v>4.2484937000000009E+20</c:v>
                </c:pt>
                <c:pt idx="315">
                  <c:v>4.2743937000000009E+20</c:v>
                </c:pt>
                <c:pt idx="316">
                  <c:v>4.3012937000000009E+20</c:v>
                </c:pt>
                <c:pt idx="317">
                  <c:v>4.3271937000000009E+20</c:v>
                </c:pt>
                <c:pt idx="318">
                  <c:v>4.3537937000000009E+20</c:v>
                </c:pt>
                <c:pt idx="319">
                  <c:v>4.3651937000000009E+20</c:v>
                </c:pt>
                <c:pt idx="320">
                  <c:v>4.3922937000000009E+20</c:v>
                </c:pt>
                <c:pt idx="321">
                  <c:v>4.4194937000000009E+20</c:v>
                </c:pt>
                <c:pt idx="322">
                  <c:v>4.4465937000000009E+20</c:v>
                </c:pt>
                <c:pt idx="323">
                  <c:v>4.4726937000000009E+20</c:v>
                </c:pt>
                <c:pt idx="324">
                  <c:v>4.5008937000000009E+20</c:v>
                </c:pt>
                <c:pt idx="325">
                  <c:v>4.5273937000000009E+20</c:v>
                </c:pt>
                <c:pt idx="326">
                  <c:v>4.5545937000000009E+20</c:v>
                </c:pt>
                <c:pt idx="327">
                  <c:v>4.5810937000000009E+20</c:v>
                </c:pt>
                <c:pt idx="328">
                  <c:v>4.6015937000000009E+20</c:v>
                </c:pt>
                <c:pt idx="329">
                  <c:v>4.6163937000000009E+20</c:v>
                </c:pt>
                <c:pt idx="330">
                  <c:v>4.6407937000000009E+20</c:v>
                </c:pt>
                <c:pt idx="331">
                  <c:v>4.6661937000000009E+20</c:v>
                </c:pt>
                <c:pt idx="332">
                  <c:v>4.6927937000000009E+20</c:v>
                </c:pt>
                <c:pt idx="333">
                  <c:v>4.7219937000000009E+20</c:v>
                </c:pt>
                <c:pt idx="334">
                  <c:v>4.7485937000000009E+20</c:v>
                </c:pt>
                <c:pt idx="335">
                  <c:v>4.7756937000000009E+20</c:v>
                </c:pt>
                <c:pt idx="336">
                  <c:v>4.8053937000000009E+20</c:v>
                </c:pt>
                <c:pt idx="337">
                  <c:v>4.8342937000000009E+20</c:v>
                </c:pt>
                <c:pt idx="338">
                  <c:v>4.8646937000000009E+20</c:v>
                </c:pt>
                <c:pt idx="339">
                  <c:v>4.8944937000000009E+20</c:v>
                </c:pt>
                <c:pt idx="340">
                  <c:v>4.9205937000000009E+20</c:v>
                </c:pt>
                <c:pt idx="341">
                  <c:v>4.9499937000000009E+20</c:v>
                </c:pt>
                <c:pt idx="342">
                  <c:v>4.9785937000000009E+20</c:v>
                </c:pt>
                <c:pt idx="343">
                  <c:v>5.0074937000000009E+20</c:v>
                </c:pt>
                <c:pt idx="344">
                  <c:v>5.0340937000000009E+20</c:v>
                </c:pt>
                <c:pt idx="345">
                  <c:v>5.0637937000000009E+20</c:v>
                </c:pt>
                <c:pt idx="346">
                  <c:v>5.0801937000000009E+20</c:v>
                </c:pt>
                <c:pt idx="347">
                  <c:v>5.1086937000000009E+20</c:v>
                </c:pt>
                <c:pt idx="348">
                  <c:v>5.1365937000000009E+20</c:v>
                </c:pt>
                <c:pt idx="349">
                  <c:v>5.1662937000000009E+20</c:v>
                </c:pt>
                <c:pt idx="350">
                  <c:v>5.1959937000000009E+20</c:v>
                </c:pt>
                <c:pt idx="351">
                  <c:v>5.2267937000000009E+20</c:v>
                </c:pt>
                <c:pt idx="352">
                  <c:v>5.2522937000000009E+20</c:v>
                </c:pt>
                <c:pt idx="353">
                  <c:v>5.2823937000000009E+20</c:v>
                </c:pt>
                <c:pt idx="354">
                  <c:v>5.3101937000000009E+20</c:v>
                </c:pt>
                <c:pt idx="355">
                  <c:v>5.3383937000000009E+20</c:v>
                </c:pt>
                <c:pt idx="356">
                  <c:v>5.3570937000000009E+20</c:v>
                </c:pt>
                <c:pt idx="357">
                  <c:v>5.3845937000000009E+20</c:v>
                </c:pt>
                <c:pt idx="358">
                  <c:v>5.4115937000000009E+20</c:v>
                </c:pt>
                <c:pt idx="359">
                  <c:v>5.4375937000000009E+20</c:v>
                </c:pt>
                <c:pt idx="360">
                  <c:v>5.4625937000000009E+20</c:v>
                </c:pt>
                <c:pt idx="361">
                  <c:v>5.4903937000000009E+20</c:v>
                </c:pt>
                <c:pt idx="362">
                  <c:v>5.5195937000000009E+20</c:v>
                </c:pt>
                <c:pt idx="363">
                  <c:v>5.5452937000000009E+20</c:v>
                </c:pt>
                <c:pt idx="364">
                  <c:v>5.5714937000000009E+20</c:v>
                </c:pt>
                <c:pt idx="365">
                  <c:v>5.5843937000000009E+20</c:v>
                </c:pt>
                <c:pt idx="366">
                  <c:v>5.6086937000000009E+20</c:v>
                </c:pt>
                <c:pt idx="367">
                  <c:v>5.6361937000000009E+20</c:v>
                </c:pt>
                <c:pt idx="368">
                  <c:v>5.6643937000000009E+20</c:v>
                </c:pt>
                <c:pt idx="369">
                  <c:v>5.6915937000000009E+20</c:v>
                </c:pt>
                <c:pt idx="370">
                  <c:v>5.7197937000000009E+20</c:v>
                </c:pt>
                <c:pt idx="371">
                  <c:v>5.7476937000000009E+20</c:v>
                </c:pt>
                <c:pt idx="372">
                  <c:v>5.7764937000000009E+20</c:v>
                </c:pt>
                <c:pt idx="373">
                  <c:v>5.8062937000000009E+20</c:v>
                </c:pt>
                <c:pt idx="374">
                  <c:v>5.8298937000000009E+20</c:v>
                </c:pt>
                <c:pt idx="375">
                  <c:v>5.8537937000000009E+20</c:v>
                </c:pt>
                <c:pt idx="376">
                  <c:v>5.8804937000000009E+20</c:v>
                </c:pt>
                <c:pt idx="377">
                  <c:v>5.9092937000000002E+20</c:v>
                </c:pt>
                <c:pt idx="378">
                  <c:v>5.9351937000000009E+20</c:v>
                </c:pt>
                <c:pt idx="379">
                  <c:v>5.9628937000000002E+20</c:v>
                </c:pt>
                <c:pt idx="380">
                  <c:v>5.9830937000000002E+20</c:v>
                </c:pt>
                <c:pt idx="381">
                  <c:v>6.0099937000000009E+20</c:v>
                </c:pt>
                <c:pt idx="382">
                  <c:v>6.0381937000000009E+20</c:v>
                </c:pt>
                <c:pt idx="383">
                  <c:v>6.0654937000000016E+20</c:v>
                </c:pt>
                <c:pt idx="384">
                  <c:v>6.0924937000000016E+20</c:v>
                </c:pt>
                <c:pt idx="385">
                  <c:v>6.1180937000000016E+20</c:v>
                </c:pt>
                <c:pt idx="386">
                  <c:v>6.1469937000000022E+20</c:v>
                </c:pt>
                <c:pt idx="387">
                  <c:v>6.1743937000000022E+20</c:v>
                </c:pt>
                <c:pt idx="388">
                  <c:v>6.1816837000000019E+20</c:v>
                </c:pt>
                <c:pt idx="389">
                  <c:v>6.1880037000000019E+20</c:v>
                </c:pt>
                <c:pt idx="390">
                  <c:v>6.2151037000000025E+20</c:v>
                </c:pt>
                <c:pt idx="391">
                  <c:v>6.2375037000000025E+20</c:v>
                </c:pt>
                <c:pt idx="392">
                  <c:v>6.2651037000000025E+20</c:v>
                </c:pt>
                <c:pt idx="393">
                  <c:v>6.2925037000000025E+20</c:v>
                </c:pt>
                <c:pt idx="394">
                  <c:v>6.3146037000000032E+20</c:v>
                </c:pt>
                <c:pt idx="395">
                  <c:v>6.3279037000000025E+20</c:v>
                </c:pt>
                <c:pt idx="396">
                  <c:v>6.3547037000000025E+20</c:v>
                </c:pt>
                <c:pt idx="397">
                  <c:v>6.3780037000000019E+20</c:v>
                </c:pt>
                <c:pt idx="398">
                  <c:v>6.4002037000000019E+20</c:v>
                </c:pt>
                <c:pt idx="399">
                  <c:v>6.4285037000000012E+20</c:v>
                </c:pt>
                <c:pt idx="400">
                  <c:v>6.4567037000000012E+20</c:v>
                </c:pt>
                <c:pt idx="401">
                  <c:v>6.4829037000000012E+20</c:v>
                </c:pt>
                <c:pt idx="402">
                  <c:v>6.5103037000000012E+20</c:v>
                </c:pt>
                <c:pt idx="403">
                  <c:v>6.5350037000000006E+20</c:v>
                </c:pt>
                <c:pt idx="404">
                  <c:v>6.5547036999999999E+20</c:v>
                </c:pt>
                <c:pt idx="405">
                  <c:v>6.5782037000000006E+20</c:v>
                </c:pt>
                <c:pt idx="406">
                  <c:v>6.6015036999999999E+20</c:v>
                </c:pt>
                <c:pt idx="407">
                  <c:v>6.6280036999999993E+20</c:v>
                </c:pt>
                <c:pt idx="408">
                  <c:v>6.6571036999999999E+20</c:v>
                </c:pt>
                <c:pt idx="409">
                  <c:v>6.6841036999999999E+20</c:v>
                </c:pt>
                <c:pt idx="410">
                  <c:v>6.7118037000000006E+20</c:v>
                </c:pt>
                <c:pt idx="411">
                  <c:v>6.7403036999999999E+20</c:v>
                </c:pt>
                <c:pt idx="412">
                  <c:v>6.7678037000000006E+20</c:v>
                </c:pt>
                <c:pt idx="413">
                  <c:v>6.7939036999999999E+20</c:v>
                </c:pt>
                <c:pt idx="414">
                  <c:v>6.8053036999999999E+20</c:v>
                </c:pt>
                <c:pt idx="415">
                  <c:v>6.8331036999999999E+20</c:v>
                </c:pt>
                <c:pt idx="416">
                  <c:v>6.8619036999999999E+20</c:v>
                </c:pt>
                <c:pt idx="417">
                  <c:v>6.8789036999999999E+20</c:v>
                </c:pt>
                <c:pt idx="418">
                  <c:v>6.9057036999999999E+20</c:v>
                </c:pt>
                <c:pt idx="419">
                  <c:v>6.9308036999999993E+20</c:v>
                </c:pt>
                <c:pt idx="420">
                  <c:v>6.9581036999999986E+20</c:v>
                </c:pt>
                <c:pt idx="421">
                  <c:v>6.985403699999998E+20</c:v>
                </c:pt>
                <c:pt idx="422">
                  <c:v>7.006603699999998E+20</c:v>
                </c:pt>
                <c:pt idx="423">
                  <c:v>7.015243699999998E+20</c:v>
                </c:pt>
                <c:pt idx="424">
                  <c:v>7.022003699999998E+20</c:v>
                </c:pt>
                <c:pt idx="425">
                  <c:v>7.030203699999998E+20</c:v>
                </c:pt>
                <c:pt idx="426">
                  <c:v>7.055603699999998E+20</c:v>
                </c:pt>
                <c:pt idx="427">
                  <c:v>7.0825036999999986E+20</c:v>
                </c:pt>
                <c:pt idx="428">
                  <c:v>7.107403699999998E+20</c:v>
                </c:pt>
                <c:pt idx="429">
                  <c:v>7.130403699999998E+20</c:v>
                </c:pt>
                <c:pt idx="430">
                  <c:v>7.159003699999998E+20</c:v>
                </c:pt>
                <c:pt idx="431">
                  <c:v>7.186203699999998E+20</c:v>
                </c:pt>
                <c:pt idx="432">
                  <c:v>7.2059036999999973E+20</c:v>
                </c:pt>
                <c:pt idx="433">
                  <c:v>7.2323036999999973E+20</c:v>
                </c:pt>
                <c:pt idx="434">
                  <c:v>7.261803699999998E+20</c:v>
                </c:pt>
                <c:pt idx="435">
                  <c:v>7.292203699999998E+20</c:v>
                </c:pt>
                <c:pt idx="436">
                  <c:v>7.314003699999998E+20</c:v>
                </c:pt>
                <c:pt idx="437">
                  <c:v>7.334403699999998E+20</c:v>
                </c:pt>
                <c:pt idx="438">
                  <c:v>7.361803699999998E+20</c:v>
                </c:pt>
                <c:pt idx="439">
                  <c:v>7.391803699999998E+20</c:v>
                </c:pt>
                <c:pt idx="440">
                  <c:v>7.404603699999998E+20</c:v>
                </c:pt>
                <c:pt idx="441">
                  <c:v>7.4345036999999986E+20</c:v>
                </c:pt>
                <c:pt idx="442">
                  <c:v>7.4655036999999986E+20</c:v>
                </c:pt>
                <c:pt idx="443">
                  <c:v>7.4928036999999993E+20</c:v>
                </c:pt>
                <c:pt idx="444">
                  <c:v>7.5037036999999986E+20</c:v>
                </c:pt>
                <c:pt idx="445">
                  <c:v>7.5284036999999993E+20</c:v>
                </c:pt>
                <c:pt idx="446">
                  <c:v>7.5507036999999999E+20</c:v>
                </c:pt>
                <c:pt idx="447">
                  <c:v>7.5771036999999999E+20</c:v>
                </c:pt>
                <c:pt idx="448">
                  <c:v>7.6020036999999993E+20</c:v>
                </c:pt>
                <c:pt idx="449">
                  <c:v>7.6308036999999993E+20</c:v>
                </c:pt>
                <c:pt idx="450">
                  <c:v>7.6591036999999999E+20</c:v>
                </c:pt>
                <c:pt idx="451">
                  <c:v>7.6824036999999993E+20</c:v>
                </c:pt>
                <c:pt idx="452">
                  <c:v>7.7106036999999993E+20</c:v>
                </c:pt>
                <c:pt idx="453">
                  <c:v>7.7330036999999993E+20</c:v>
                </c:pt>
                <c:pt idx="454">
                  <c:v>7.7598036999999993E+20</c:v>
                </c:pt>
                <c:pt idx="455">
                  <c:v>7.7807036999999999E+20</c:v>
                </c:pt>
                <c:pt idx="456">
                  <c:v>7.7905436999999999E+20</c:v>
                </c:pt>
                <c:pt idx="457">
                  <c:v>7.8199436999999999E+20</c:v>
                </c:pt>
                <c:pt idx="458">
                  <c:v>7.8468437000000006E+20</c:v>
                </c:pt>
                <c:pt idx="459">
                  <c:v>7.8723437000000012E+20</c:v>
                </c:pt>
                <c:pt idx="460">
                  <c:v>7.9013437000000012E+20</c:v>
                </c:pt>
                <c:pt idx="461">
                  <c:v>7.9266437000000019E+20</c:v>
                </c:pt>
                <c:pt idx="462">
                  <c:v>7.9549437000000025E+20</c:v>
                </c:pt>
                <c:pt idx="463">
                  <c:v>7.9778437000000019E+20</c:v>
                </c:pt>
                <c:pt idx="464">
                  <c:v>8.0062437000000019E+20</c:v>
                </c:pt>
                <c:pt idx="465">
                  <c:v>8.0311437000000012E+20</c:v>
                </c:pt>
                <c:pt idx="466">
                  <c:v>8.0474437000000019E+20</c:v>
                </c:pt>
                <c:pt idx="467">
                  <c:v>8.0756437000000019E+20</c:v>
                </c:pt>
                <c:pt idx="468">
                  <c:v>8.1029437000000025E+20</c:v>
                </c:pt>
                <c:pt idx="469">
                  <c:v>8.1305437000000025E+20</c:v>
                </c:pt>
                <c:pt idx="470">
                  <c:v>8.1557437000000025E+20</c:v>
                </c:pt>
                <c:pt idx="471">
                  <c:v>8.1837437000000025E+20</c:v>
                </c:pt>
                <c:pt idx="472">
                  <c:v>8.2076437000000032E+20</c:v>
                </c:pt>
                <c:pt idx="473">
                  <c:v>8.2296437000000032E+20</c:v>
                </c:pt>
                <c:pt idx="474">
                  <c:v>8.2544437000000032E+20</c:v>
                </c:pt>
                <c:pt idx="475">
                  <c:v>8.2751437000000039E+20</c:v>
                </c:pt>
                <c:pt idx="476">
                  <c:v>8.3012437000000032E+20</c:v>
                </c:pt>
                <c:pt idx="477">
                  <c:v>8.3266437000000032E+20</c:v>
                </c:pt>
                <c:pt idx="478">
                  <c:v>8.3405437000000025E+20</c:v>
                </c:pt>
                <c:pt idx="479">
                  <c:v>8.3652437000000032E+20</c:v>
                </c:pt>
                <c:pt idx="480">
                  <c:v>8.3897437000000025E+20</c:v>
                </c:pt>
                <c:pt idx="481">
                  <c:v>8.4160437000000032E+20</c:v>
                </c:pt>
                <c:pt idx="482">
                  <c:v>8.4431437000000039E+20</c:v>
                </c:pt>
                <c:pt idx="483">
                  <c:v>8.4716437000000032E+20</c:v>
                </c:pt>
                <c:pt idx="484">
                  <c:v>8.4996437000000032E+20</c:v>
                </c:pt>
                <c:pt idx="485">
                  <c:v>8.5276437000000032E+20</c:v>
                </c:pt>
                <c:pt idx="486">
                  <c:v>8.5555437000000039E+20</c:v>
                </c:pt>
                <c:pt idx="487">
                  <c:v>8.5840437000000032E+20</c:v>
                </c:pt>
                <c:pt idx="488">
                  <c:v>8.6102437000000032E+20</c:v>
                </c:pt>
                <c:pt idx="489">
                  <c:v>8.6375437000000039E+20</c:v>
                </c:pt>
                <c:pt idx="490">
                  <c:v>8.6602437000000045E+20</c:v>
                </c:pt>
                <c:pt idx="491">
                  <c:v>8.6883437000000039E+20</c:v>
                </c:pt>
                <c:pt idx="492">
                  <c:v>8.7116437000000032E+20</c:v>
                </c:pt>
                <c:pt idx="493">
                  <c:v>8.7364437000000032E+20</c:v>
                </c:pt>
                <c:pt idx="494">
                  <c:v>8.7612437000000032E+20</c:v>
                </c:pt>
                <c:pt idx="495">
                  <c:v>8.7764437000000032E+20</c:v>
                </c:pt>
                <c:pt idx="496">
                  <c:v>8.7979437000000039E+20</c:v>
                </c:pt>
                <c:pt idx="497">
                  <c:v>8.7979437000000039E+20</c:v>
                </c:pt>
                <c:pt idx="498">
                  <c:v>8.7979437000000039E+20</c:v>
                </c:pt>
                <c:pt idx="499">
                  <c:v>8.7979437000000039E+20</c:v>
                </c:pt>
                <c:pt idx="500">
                  <c:v>8.8004237000000039E+20</c:v>
                </c:pt>
                <c:pt idx="501">
                  <c:v>8.8045637000000045E+20</c:v>
                </c:pt>
                <c:pt idx="502">
                  <c:v>8.8156637000000052E+20</c:v>
                </c:pt>
                <c:pt idx="503">
                  <c:v>8.8282637000000052E+20</c:v>
                </c:pt>
                <c:pt idx="504">
                  <c:v>8.8410637000000052E+20</c:v>
                </c:pt>
                <c:pt idx="505">
                  <c:v>8.8475537000000048E+20</c:v>
                </c:pt>
                <c:pt idx="506">
                  <c:v>8.8606537000000055E+20</c:v>
                </c:pt>
                <c:pt idx="507">
                  <c:v>8.8751537000000048E+20</c:v>
                </c:pt>
                <c:pt idx="508">
                  <c:v>8.8901537000000048E+20</c:v>
                </c:pt>
                <c:pt idx="509">
                  <c:v>8.9046537000000055E+20</c:v>
                </c:pt>
                <c:pt idx="510">
                  <c:v>8.9170537000000055E+20</c:v>
                </c:pt>
                <c:pt idx="511">
                  <c:v>8.9322537000000055E+20</c:v>
                </c:pt>
                <c:pt idx="512">
                  <c:v>8.9475537000000048E+20</c:v>
                </c:pt>
                <c:pt idx="513">
                  <c:v>8.9604537000000042E+20</c:v>
                </c:pt>
                <c:pt idx="514">
                  <c:v>8.9729537000000035E+20</c:v>
                </c:pt>
                <c:pt idx="515">
                  <c:v>8.9800237000000039E+20</c:v>
                </c:pt>
                <c:pt idx="516">
                  <c:v>8.9970237000000039E+20</c:v>
                </c:pt>
                <c:pt idx="517">
                  <c:v>9.0049637000000045E+20</c:v>
                </c:pt>
                <c:pt idx="518">
                  <c:v>9.0180637000000052E+20</c:v>
                </c:pt>
                <c:pt idx="519">
                  <c:v>9.0341637000000045E+20</c:v>
                </c:pt>
                <c:pt idx="520">
                  <c:v>9.0543637000000045E+20</c:v>
                </c:pt>
                <c:pt idx="521">
                  <c:v>9.0753637000000045E+20</c:v>
                </c:pt>
                <c:pt idx="522">
                  <c:v>9.0845537000000048E+20</c:v>
                </c:pt>
                <c:pt idx="523">
                  <c:v>9.1080537000000042E+20</c:v>
                </c:pt>
                <c:pt idx="524">
                  <c:v>9.1281537000000035E+20</c:v>
                </c:pt>
                <c:pt idx="525">
                  <c:v>9.1554537000000029E+20</c:v>
                </c:pt>
                <c:pt idx="526">
                  <c:v>9.1838537000000029E+20</c:v>
                </c:pt>
                <c:pt idx="527">
                  <c:v>9.2123537000000022E+20</c:v>
                </c:pt>
                <c:pt idx="528">
                  <c:v>9.2397537000000022E+20</c:v>
                </c:pt>
                <c:pt idx="529">
                  <c:v>9.2666537000000029E+20</c:v>
                </c:pt>
                <c:pt idx="530">
                  <c:v>9.2953537000000035E+20</c:v>
                </c:pt>
                <c:pt idx="531">
                  <c:v>9.3248537000000042E+20</c:v>
                </c:pt>
                <c:pt idx="532">
                  <c:v>9.3543537000000048E+20</c:v>
                </c:pt>
                <c:pt idx="533">
                  <c:v>9.3827537000000048E+20</c:v>
                </c:pt>
                <c:pt idx="534">
                  <c:v>9.4117537000000048E+20</c:v>
                </c:pt>
                <c:pt idx="535">
                  <c:v>9.4406537000000055E+20</c:v>
                </c:pt>
                <c:pt idx="536">
                  <c:v>9.4663537000000048E+20</c:v>
                </c:pt>
                <c:pt idx="537">
                  <c:v>9.4908537000000042E+20</c:v>
                </c:pt>
                <c:pt idx="538">
                  <c:v>9.5174537000000042E+20</c:v>
                </c:pt>
                <c:pt idx="539">
                  <c:v>9.5481537000000035E+20</c:v>
                </c:pt>
                <c:pt idx="540">
                  <c:v>9.5783537000000035E+20</c:v>
                </c:pt>
                <c:pt idx="541">
                  <c:v>9.6078537000000029E+20</c:v>
                </c:pt>
                <c:pt idx="542">
                  <c:v>9.6383537000000022E+20</c:v>
                </c:pt>
                <c:pt idx="543">
                  <c:v>9.6673537000000022E+20</c:v>
                </c:pt>
                <c:pt idx="544">
                  <c:v>9.6961537000000022E+20</c:v>
                </c:pt>
                <c:pt idx="545">
                  <c:v>9.7242537000000029E+20</c:v>
                </c:pt>
                <c:pt idx="546">
                  <c:v>9.7545537000000035E+20</c:v>
                </c:pt>
                <c:pt idx="547">
                  <c:v>9.7807537000000035E+20</c:v>
                </c:pt>
                <c:pt idx="548">
                  <c:v>9.8084537000000042E+20</c:v>
                </c:pt>
                <c:pt idx="549">
                  <c:v>9.8381537000000035E+20</c:v>
                </c:pt>
                <c:pt idx="550">
                  <c:v>9.8564537000000042E+20</c:v>
                </c:pt>
                <c:pt idx="551">
                  <c:v>9.8847537000000048E+20</c:v>
                </c:pt>
                <c:pt idx="552">
                  <c:v>9.9128537000000042E+20</c:v>
                </c:pt>
                <c:pt idx="553">
                  <c:v>9.9367537000000048E+20</c:v>
                </c:pt>
                <c:pt idx="554">
                  <c:v>9.9531537000000048E+20</c:v>
                </c:pt>
                <c:pt idx="555">
                  <c:v>9.9601337000000042E+20</c:v>
                </c:pt>
                <c:pt idx="556">
                  <c:v>9.9745337000000042E+20</c:v>
                </c:pt>
                <c:pt idx="557">
                  <c:v>9.9939337000000042E+20</c:v>
                </c:pt>
                <c:pt idx="558">
                  <c:v>1.0015933700000004E+21</c:v>
                </c:pt>
                <c:pt idx="559">
                  <c:v>1.0037733700000004E+21</c:v>
                </c:pt>
                <c:pt idx="560">
                  <c:v>1.0065533700000004E+21</c:v>
                </c:pt>
                <c:pt idx="561">
                  <c:v>1.0095833700000004E+21</c:v>
                </c:pt>
                <c:pt idx="562">
                  <c:v>1.0127033700000004E+21</c:v>
                </c:pt>
                <c:pt idx="563">
                  <c:v>1.0158133700000004E+21</c:v>
                </c:pt>
                <c:pt idx="564">
                  <c:v>1.0177233700000005E+21</c:v>
                </c:pt>
                <c:pt idx="565">
                  <c:v>1.0203833700000005E+21</c:v>
                </c:pt>
                <c:pt idx="566">
                  <c:v>1.0228133700000004E+21</c:v>
                </c:pt>
                <c:pt idx="567">
                  <c:v>1.0259233700000005E+21</c:v>
                </c:pt>
                <c:pt idx="568">
                  <c:v>1.0286533700000004E+21</c:v>
                </c:pt>
                <c:pt idx="569">
                  <c:v>1.0317833700000004E+21</c:v>
                </c:pt>
                <c:pt idx="570">
                  <c:v>1.0344333700000003E+21</c:v>
                </c:pt>
                <c:pt idx="571">
                  <c:v>1.0372933700000003E+21</c:v>
                </c:pt>
                <c:pt idx="572">
                  <c:v>1.0401233700000002E+21</c:v>
                </c:pt>
                <c:pt idx="573">
                  <c:v>1.0429033700000002E+21</c:v>
                </c:pt>
                <c:pt idx="574">
                  <c:v>1.0446433700000002E+21</c:v>
                </c:pt>
                <c:pt idx="575">
                  <c:v>1.0446433700000002E+21</c:v>
                </c:pt>
                <c:pt idx="576">
                  <c:v>1.0449083700000002E+21</c:v>
                </c:pt>
                <c:pt idx="577">
                  <c:v>1.0470883700000002E+21</c:v>
                </c:pt>
                <c:pt idx="578">
                  <c:v>1.0498383700000003E+21</c:v>
                </c:pt>
                <c:pt idx="579">
                  <c:v>1.0528783700000003E+21</c:v>
                </c:pt>
                <c:pt idx="580">
                  <c:v>1.0558783700000003E+21</c:v>
                </c:pt>
                <c:pt idx="581">
                  <c:v>1.0590983700000003E+21</c:v>
                </c:pt>
                <c:pt idx="582">
                  <c:v>1.0621783700000003E+21</c:v>
                </c:pt>
                <c:pt idx="583">
                  <c:v>1.0651883700000003E+21</c:v>
                </c:pt>
                <c:pt idx="584">
                  <c:v>1.0682583700000004E+21</c:v>
                </c:pt>
                <c:pt idx="585">
                  <c:v>1.0711883700000003E+21</c:v>
                </c:pt>
                <c:pt idx="586">
                  <c:v>1.0739283700000003E+21</c:v>
                </c:pt>
                <c:pt idx="587">
                  <c:v>1.0770383700000003E+21</c:v>
                </c:pt>
                <c:pt idx="588">
                  <c:v>1.0796283700000003E+21</c:v>
                </c:pt>
                <c:pt idx="589">
                  <c:v>1.0826283700000003E+21</c:v>
                </c:pt>
                <c:pt idx="590">
                  <c:v>1.0856183700000004E+21</c:v>
                </c:pt>
                <c:pt idx="591">
                  <c:v>1.0886283700000003E+21</c:v>
                </c:pt>
                <c:pt idx="592">
                  <c:v>1.0899683700000003E+21</c:v>
                </c:pt>
                <c:pt idx="593">
                  <c:v>1.0928183700000004E+21</c:v>
                </c:pt>
                <c:pt idx="594">
                  <c:v>1.0955583700000004E+21</c:v>
                </c:pt>
                <c:pt idx="595">
                  <c:v>1.0984483700000005E+21</c:v>
                </c:pt>
                <c:pt idx="596">
                  <c:v>1.1012783700000005E+21</c:v>
                </c:pt>
                <c:pt idx="597">
                  <c:v>1.1040383700000005E+21</c:v>
                </c:pt>
                <c:pt idx="598">
                  <c:v>1.1065783700000005E+21</c:v>
                </c:pt>
                <c:pt idx="599">
                  <c:v>1.1069083700000006E+21</c:v>
                </c:pt>
                <c:pt idx="600">
                  <c:v>1.1080183700000006E+21</c:v>
                </c:pt>
                <c:pt idx="601">
                  <c:v>1.1103883700000006E+21</c:v>
                </c:pt>
                <c:pt idx="602">
                  <c:v>1.1130383700000005E+21</c:v>
                </c:pt>
                <c:pt idx="603">
                  <c:v>1.1141383700000005E+21</c:v>
                </c:pt>
                <c:pt idx="604">
                  <c:v>1.1167983700000005E+21</c:v>
                </c:pt>
                <c:pt idx="605">
                  <c:v>1.1191483700000006E+21</c:v>
                </c:pt>
                <c:pt idx="606">
                  <c:v>1.1222883700000006E+21</c:v>
                </c:pt>
                <c:pt idx="607">
                  <c:v>1.1252783700000005E+21</c:v>
                </c:pt>
                <c:pt idx="608">
                  <c:v>1.1278983700000005E+21</c:v>
                </c:pt>
                <c:pt idx="609">
                  <c:v>1.1309083700000006E+21</c:v>
                </c:pt>
                <c:pt idx="610">
                  <c:v>1.1338983700000006E+21</c:v>
                </c:pt>
                <c:pt idx="611">
                  <c:v>1.1369083700000006E+21</c:v>
                </c:pt>
                <c:pt idx="612">
                  <c:v>1.1394883700000006E+21</c:v>
                </c:pt>
                <c:pt idx="613">
                  <c:v>1.1423483700000006E+21</c:v>
                </c:pt>
                <c:pt idx="614">
                  <c:v>1.1454383700000005E+21</c:v>
                </c:pt>
                <c:pt idx="615">
                  <c:v>1.1484383700000005E+21</c:v>
                </c:pt>
                <c:pt idx="616">
                  <c:v>1.1515283700000005E+21</c:v>
                </c:pt>
                <c:pt idx="617">
                  <c:v>1.1540183700000004E+21</c:v>
                </c:pt>
                <c:pt idx="618">
                  <c:v>1.1569483700000003E+21</c:v>
                </c:pt>
                <c:pt idx="619">
                  <c:v>1.1598883700000003E+21</c:v>
                </c:pt>
                <c:pt idx="620">
                  <c:v>1.1615383700000004E+21</c:v>
                </c:pt>
                <c:pt idx="621">
                  <c:v>1.1646183700000004E+21</c:v>
                </c:pt>
                <c:pt idx="622">
                  <c:v>1.1672383700000004E+21</c:v>
                </c:pt>
                <c:pt idx="623">
                  <c:v>1.1702283700000003E+21</c:v>
                </c:pt>
                <c:pt idx="624">
                  <c:v>1.1730883700000003E+21</c:v>
                </c:pt>
                <c:pt idx="625">
                  <c:v>1.1759483700000003E+21</c:v>
                </c:pt>
                <c:pt idx="626">
                  <c:v>1.1767783700000004E+21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7-0749-A55F-D4C13D02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86400"/>
        <c:axId val="2132181088"/>
      </c:scatterChart>
      <c:valAx>
        <c:axId val="2132186400"/>
        <c:scaling>
          <c:orientation val="minMax"/>
          <c:max val="43580"/>
          <c:min val="4250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2181088"/>
        <c:crosses val="autoZero"/>
        <c:crossBetween val="midCat"/>
        <c:majorUnit val="125"/>
        <c:minorUnit val="10"/>
      </c:valAx>
      <c:valAx>
        <c:axId val="2132181088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218640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798885272135435"/>
          <c:y val="9.2666144632473427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844901893037041"/>
          <c:y val="9.1002595670016381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live!$M$1</c:f>
              <c:strCache>
                <c:ptCount val="1"/>
                <c:pt idx="0">
                  <c:v>Delivered             </c:v>
                </c:pt>
              </c:strCache>
            </c:strRef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live!$M$2:$M$995</c:f>
              <c:numCache>
                <c:formatCode>0.000E+00</c:formatCode>
                <c:ptCount val="994"/>
                <c:pt idx="0">
                  <c:v>1.65E+17</c:v>
                </c:pt>
                <c:pt idx="1">
                  <c:v>6.37E+17</c:v>
                </c:pt>
                <c:pt idx="2">
                  <c:v>1.011E+18</c:v>
                </c:pt>
                <c:pt idx="3">
                  <c:v>1.546E+18</c:v>
                </c:pt>
                <c:pt idx="4">
                  <c:v>1.744E+18</c:v>
                </c:pt>
                <c:pt idx="5">
                  <c:v>2.29E+18</c:v>
                </c:pt>
                <c:pt idx="6">
                  <c:v>3.172E+18</c:v>
                </c:pt>
                <c:pt idx="7">
                  <c:v>3.937E+18</c:v>
                </c:pt>
                <c:pt idx="8">
                  <c:v>4.886E+18</c:v>
                </c:pt>
                <c:pt idx="9">
                  <c:v>5.7E+18</c:v>
                </c:pt>
                <c:pt idx="10">
                  <c:v>6.491E+18</c:v>
                </c:pt>
                <c:pt idx="11">
                  <c:v>7.175E+18</c:v>
                </c:pt>
                <c:pt idx="12">
                  <c:v>7.786E+18</c:v>
                </c:pt>
                <c:pt idx="13">
                  <c:v>8.054E+18</c:v>
                </c:pt>
                <c:pt idx="14">
                  <c:v>8.783E+18</c:v>
                </c:pt>
                <c:pt idx="15">
                  <c:v>9.605E+18</c:v>
                </c:pt>
                <c:pt idx="16">
                  <c:v>1.0257E+19</c:v>
                </c:pt>
                <c:pt idx="17">
                  <c:v>1.0952E+19</c:v>
                </c:pt>
                <c:pt idx="18">
                  <c:v>1.1792E+19</c:v>
                </c:pt>
                <c:pt idx="19">
                  <c:v>1.2696E+19</c:v>
                </c:pt>
                <c:pt idx="20">
                  <c:v>1.3736E+19</c:v>
                </c:pt>
                <c:pt idx="21">
                  <c:v>1.4674E+19</c:v>
                </c:pt>
                <c:pt idx="22">
                  <c:v>1.5724E+19</c:v>
                </c:pt>
                <c:pt idx="23">
                  <c:v>1.6804E+19</c:v>
                </c:pt>
                <c:pt idx="24">
                  <c:v>1.7719E+19</c:v>
                </c:pt>
                <c:pt idx="25">
                  <c:v>1.8729E+19</c:v>
                </c:pt>
                <c:pt idx="26">
                  <c:v>1.9849E+19</c:v>
                </c:pt>
                <c:pt idx="27">
                  <c:v>2.0729E+19</c:v>
                </c:pt>
                <c:pt idx="28">
                  <c:v>2.1471E+19</c:v>
                </c:pt>
                <c:pt idx="29">
                  <c:v>2.2395E+19</c:v>
                </c:pt>
                <c:pt idx="30">
                  <c:v>2.3395E+19</c:v>
                </c:pt>
                <c:pt idx="31">
                  <c:v>2.4292E+19</c:v>
                </c:pt>
                <c:pt idx="32">
                  <c:v>2.43187E+19</c:v>
                </c:pt>
                <c:pt idx="33">
                  <c:v>2.431884E+19</c:v>
                </c:pt>
                <c:pt idx="34">
                  <c:v>2.43188702E+19</c:v>
                </c:pt>
                <c:pt idx="35">
                  <c:v>2.47278702E+19</c:v>
                </c:pt>
                <c:pt idx="36">
                  <c:v>2.53718702E+19</c:v>
                </c:pt>
                <c:pt idx="37">
                  <c:v>2.63918702E+19</c:v>
                </c:pt>
                <c:pt idx="38">
                  <c:v>2.73918702E+19</c:v>
                </c:pt>
                <c:pt idx="39">
                  <c:v>2.76568702E+19</c:v>
                </c:pt>
                <c:pt idx="40">
                  <c:v>2.77245702E+19</c:v>
                </c:pt>
                <c:pt idx="41">
                  <c:v>2.84055702E+19</c:v>
                </c:pt>
                <c:pt idx="42">
                  <c:v>2.94155702E+19</c:v>
                </c:pt>
                <c:pt idx="43">
                  <c:v>3.04455702E+19</c:v>
                </c:pt>
                <c:pt idx="44">
                  <c:v>3.13925702E+19</c:v>
                </c:pt>
                <c:pt idx="45">
                  <c:v>3.23605702E+19</c:v>
                </c:pt>
                <c:pt idx="46">
                  <c:v>3.34105702E+19</c:v>
                </c:pt>
                <c:pt idx="47">
                  <c:v>3.36805702E+19</c:v>
                </c:pt>
                <c:pt idx="48">
                  <c:v>3.37216702E+19</c:v>
                </c:pt>
                <c:pt idx="49">
                  <c:v>3.47416702E+19</c:v>
                </c:pt>
                <c:pt idx="50">
                  <c:v>3.59416702E+19</c:v>
                </c:pt>
                <c:pt idx="51">
                  <c:v>3.7041670200000004E+19</c:v>
                </c:pt>
                <c:pt idx="52">
                  <c:v>3.8221670200000004E+19</c:v>
                </c:pt>
                <c:pt idx="53">
                  <c:v>3.8854670200000004E+19</c:v>
                </c:pt>
                <c:pt idx="54">
                  <c:v>3.9146670200000004E+19</c:v>
                </c:pt>
                <c:pt idx="55">
                  <c:v>3.9926670200000004E+19</c:v>
                </c:pt>
                <c:pt idx="56">
                  <c:v>4.0784670200000004E+19</c:v>
                </c:pt>
                <c:pt idx="57">
                  <c:v>4.1884670200000004E+19</c:v>
                </c:pt>
                <c:pt idx="58">
                  <c:v>4.3044670200000004E+19</c:v>
                </c:pt>
                <c:pt idx="59">
                  <c:v>4.4064670200000004E+19</c:v>
                </c:pt>
                <c:pt idx="60">
                  <c:v>4.4253670200000004E+19</c:v>
                </c:pt>
                <c:pt idx="61">
                  <c:v>4.4714670200000004E+19</c:v>
                </c:pt>
                <c:pt idx="62">
                  <c:v>4.5774670200000004E+19</c:v>
                </c:pt>
                <c:pt idx="63">
                  <c:v>4.6794670200000004E+19</c:v>
                </c:pt>
                <c:pt idx="64">
                  <c:v>4.7824670200000004E+19</c:v>
                </c:pt>
                <c:pt idx="65">
                  <c:v>4.8874670200000004E+19</c:v>
                </c:pt>
                <c:pt idx="66">
                  <c:v>4.9884670200000004E+19</c:v>
                </c:pt>
                <c:pt idx="67">
                  <c:v>5.0934670200000004E+19</c:v>
                </c:pt>
                <c:pt idx="68">
                  <c:v>5.2004670200000004E+19</c:v>
                </c:pt>
                <c:pt idx="69">
                  <c:v>5.3094670200000004E+19</c:v>
                </c:pt>
                <c:pt idx="70">
                  <c:v>5.4104670200000004E+19</c:v>
                </c:pt>
                <c:pt idx="71">
                  <c:v>5.5035670200000004E+19</c:v>
                </c:pt>
                <c:pt idx="72">
                  <c:v>5.5578670200000004E+19</c:v>
                </c:pt>
                <c:pt idx="73">
                  <c:v>5.6176670200000004E+19</c:v>
                </c:pt>
                <c:pt idx="74">
                  <c:v>5.7206670200000004E+19</c:v>
                </c:pt>
                <c:pt idx="75">
                  <c:v>5.8192670200000004E+19</c:v>
                </c:pt>
                <c:pt idx="76">
                  <c:v>5.9082670200000004E+19</c:v>
                </c:pt>
                <c:pt idx="77">
                  <c:v>6.0046670200000004E+19</c:v>
                </c:pt>
                <c:pt idx="78">
                  <c:v>6.1003670200000004E+19</c:v>
                </c:pt>
                <c:pt idx="79">
                  <c:v>6.1938670200000004E+19</c:v>
                </c:pt>
                <c:pt idx="80">
                  <c:v>6.2362670200000004E+19</c:v>
                </c:pt>
                <c:pt idx="81">
                  <c:v>6.2504670200000004E+19</c:v>
                </c:pt>
                <c:pt idx="82">
                  <c:v>6.3054670200000004E+19</c:v>
                </c:pt>
                <c:pt idx="83">
                  <c:v>6.4024670200000004E+19</c:v>
                </c:pt>
                <c:pt idx="84">
                  <c:v>6.4965670200000004E+19</c:v>
                </c:pt>
                <c:pt idx="85">
                  <c:v>6.5896670200000004E+19</c:v>
                </c:pt>
                <c:pt idx="86">
                  <c:v>6.6769670200000004E+19</c:v>
                </c:pt>
                <c:pt idx="87">
                  <c:v>6.7672670200000004E+19</c:v>
                </c:pt>
                <c:pt idx="88">
                  <c:v>6.8752670200000004E+19</c:v>
                </c:pt>
                <c:pt idx="89">
                  <c:v>6.8945670200000004E+19</c:v>
                </c:pt>
                <c:pt idx="90">
                  <c:v>6.8945670200000004E+19</c:v>
                </c:pt>
                <c:pt idx="91">
                  <c:v>6.8945670200000004E+19</c:v>
                </c:pt>
                <c:pt idx="92">
                  <c:v>6.9710670200000004E+19</c:v>
                </c:pt>
                <c:pt idx="93">
                  <c:v>7.0467670200000004E+19</c:v>
                </c:pt>
                <c:pt idx="94">
                  <c:v>7.1186670200000004E+19</c:v>
                </c:pt>
                <c:pt idx="95">
                  <c:v>7.2091670200000004E+19</c:v>
                </c:pt>
                <c:pt idx="96">
                  <c:v>7.3026670200000004E+19</c:v>
                </c:pt>
                <c:pt idx="97">
                  <c:v>7.4076670200000004E+19</c:v>
                </c:pt>
                <c:pt idx="98">
                  <c:v>7.5076670200000004E+19</c:v>
                </c:pt>
                <c:pt idx="99">
                  <c:v>7.6186670200000004E+19</c:v>
                </c:pt>
                <c:pt idx="100">
                  <c:v>7.7266670200000004E+19</c:v>
                </c:pt>
                <c:pt idx="101">
                  <c:v>7.8406670200000004E+19</c:v>
                </c:pt>
                <c:pt idx="102">
                  <c:v>7.9466670200000004E+19</c:v>
                </c:pt>
                <c:pt idx="103">
                  <c:v>8.0363670200000004E+19</c:v>
                </c:pt>
                <c:pt idx="104">
                  <c:v>8.1463670200000004E+19</c:v>
                </c:pt>
                <c:pt idx="105">
                  <c:v>8.2513670200000004E+19</c:v>
                </c:pt>
                <c:pt idx="106">
                  <c:v>8.3287670200000004E+19</c:v>
                </c:pt>
                <c:pt idx="107">
                  <c:v>8.4407670200000004E+19</c:v>
                </c:pt>
                <c:pt idx="108">
                  <c:v>8.5497670200000004E+19</c:v>
                </c:pt>
                <c:pt idx="109">
                  <c:v>8.6587670200000004E+19</c:v>
                </c:pt>
                <c:pt idx="110">
                  <c:v>8.7697670200000004E+19</c:v>
                </c:pt>
                <c:pt idx="111">
                  <c:v>8.8737670200000004E+19</c:v>
                </c:pt>
                <c:pt idx="112">
                  <c:v>8.9767670200000004E+19</c:v>
                </c:pt>
                <c:pt idx="113">
                  <c:v>9.0887670200000004E+19</c:v>
                </c:pt>
                <c:pt idx="114">
                  <c:v>9.2037670200000004E+19</c:v>
                </c:pt>
                <c:pt idx="115">
                  <c:v>9.3177670200000004E+19</c:v>
                </c:pt>
                <c:pt idx="116">
                  <c:v>9.4327670200000004E+19</c:v>
                </c:pt>
                <c:pt idx="117">
                  <c:v>9.5447670200000004E+19</c:v>
                </c:pt>
                <c:pt idx="118">
                  <c:v>9.6607670200000004E+19</c:v>
                </c:pt>
                <c:pt idx="119">
                  <c:v>9.7627670200000004E+19</c:v>
                </c:pt>
                <c:pt idx="120">
                  <c:v>9.8777670200000004E+19</c:v>
                </c:pt>
                <c:pt idx="121">
                  <c:v>9.9917670200000004E+19</c:v>
                </c:pt>
                <c:pt idx="122">
                  <c:v>1.009476702E+20</c:v>
                </c:pt>
                <c:pt idx="123">
                  <c:v>1.021176702E+20</c:v>
                </c:pt>
                <c:pt idx="124">
                  <c:v>1.032376702E+20</c:v>
                </c:pt>
                <c:pt idx="125">
                  <c:v>1.043276702E+20</c:v>
                </c:pt>
                <c:pt idx="126">
                  <c:v>1.052616702E+20</c:v>
                </c:pt>
                <c:pt idx="127">
                  <c:v>1.061146702E+20</c:v>
                </c:pt>
                <c:pt idx="128">
                  <c:v>1.072046702E+20</c:v>
                </c:pt>
                <c:pt idx="129">
                  <c:v>1.082346702E+20</c:v>
                </c:pt>
                <c:pt idx="130">
                  <c:v>1.093446702E+20</c:v>
                </c:pt>
                <c:pt idx="131">
                  <c:v>1.104146702E+20</c:v>
                </c:pt>
                <c:pt idx="132">
                  <c:v>1.113536702E+20</c:v>
                </c:pt>
                <c:pt idx="133">
                  <c:v>1.118316702E+20</c:v>
                </c:pt>
                <c:pt idx="134">
                  <c:v>1.121036702E+20</c:v>
                </c:pt>
                <c:pt idx="135">
                  <c:v>1.125456702E+20</c:v>
                </c:pt>
                <c:pt idx="136">
                  <c:v>1.135556702E+20</c:v>
                </c:pt>
                <c:pt idx="137">
                  <c:v>1.142596702E+20</c:v>
                </c:pt>
                <c:pt idx="138">
                  <c:v>1.151816702E+20</c:v>
                </c:pt>
                <c:pt idx="139">
                  <c:v>1.159366702E+20</c:v>
                </c:pt>
                <c:pt idx="140">
                  <c:v>1.168326702E+20</c:v>
                </c:pt>
                <c:pt idx="141">
                  <c:v>1.177746702E+20</c:v>
                </c:pt>
                <c:pt idx="142">
                  <c:v>1.185436702E+20</c:v>
                </c:pt>
                <c:pt idx="143">
                  <c:v>1.194216702E+20</c:v>
                </c:pt>
                <c:pt idx="144">
                  <c:v>1.197506702E+20</c:v>
                </c:pt>
                <c:pt idx="145">
                  <c:v>1.207606702E+20</c:v>
                </c:pt>
                <c:pt idx="146">
                  <c:v>1.218306702E+20</c:v>
                </c:pt>
                <c:pt idx="147">
                  <c:v>1.228706702E+20</c:v>
                </c:pt>
                <c:pt idx="148">
                  <c:v>1.238686702E+20</c:v>
                </c:pt>
                <c:pt idx="149">
                  <c:v>1.248486702E+20</c:v>
                </c:pt>
                <c:pt idx="150">
                  <c:v>1.258886702E+20</c:v>
                </c:pt>
                <c:pt idx="151">
                  <c:v>1.268246702E+20</c:v>
                </c:pt>
                <c:pt idx="152">
                  <c:v>1.273386702E+20</c:v>
                </c:pt>
                <c:pt idx="153">
                  <c:v>1.282246702E+20</c:v>
                </c:pt>
                <c:pt idx="154">
                  <c:v>1.292086702E+20</c:v>
                </c:pt>
                <c:pt idx="155">
                  <c:v>1.302056702E+20</c:v>
                </c:pt>
                <c:pt idx="156">
                  <c:v>1.307226702E+20</c:v>
                </c:pt>
                <c:pt idx="157">
                  <c:v>1.314576702E+20</c:v>
                </c:pt>
                <c:pt idx="158">
                  <c:v>1.321366702E+20</c:v>
                </c:pt>
                <c:pt idx="159">
                  <c:v>1.329386702E+20</c:v>
                </c:pt>
                <c:pt idx="160">
                  <c:v>1.334586702E+20</c:v>
                </c:pt>
                <c:pt idx="161">
                  <c:v>1.340636702E+20</c:v>
                </c:pt>
                <c:pt idx="162">
                  <c:v>1.344646702E+20</c:v>
                </c:pt>
                <c:pt idx="163">
                  <c:v>1.348516702E+20</c:v>
                </c:pt>
                <c:pt idx="164">
                  <c:v>1.353566702E+20</c:v>
                </c:pt>
                <c:pt idx="165">
                  <c:v>1.354576702E+20</c:v>
                </c:pt>
                <c:pt idx="166">
                  <c:v>1.354576702E+20</c:v>
                </c:pt>
                <c:pt idx="167">
                  <c:v>1.355966702E+20</c:v>
                </c:pt>
                <c:pt idx="168">
                  <c:v>1.356371702E+20</c:v>
                </c:pt>
                <c:pt idx="169">
                  <c:v>1.365521702E+20</c:v>
                </c:pt>
                <c:pt idx="170">
                  <c:v>1.375001702E+20</c:v>
                </c:pt>
                <c:pt idx="171">
                  <c:v>1.384741702E+20</c:v>
                </c:pt>
                <c:pt idx="172">
                  <c:v>1.394671702E+20</c:v>
                </c:pt>
                <c:pt idx="173">
                  <c:v>1.404601702E+20</c:v>
                </c:pt>
                <c:pt idx="174">
                  <c:v>1.415301702E+20</c:v>
                </c:pt>
                <c:pt idx="175">
                  <c:v>1.426201702E+20</c:v>
                </c:pt>
                <c:pt idx="176">
                  <c:v>1.436201702E+20</c:v>
                </c:pt>
                <c:pt idx="177">
                  <c:v>1.444741702E+20</c:v>
                </c:pt>
                <c:pt idx="178">
                  <c:v>1.452971702E+20</c:v>
                </c:pt>
                <c:pt idx="179">
                  <c:v>1.464271702E+20</c:v>
                </c:pt>
                <c:pt idx="180">
                  <c:v>1.472971702E+20</c:v>
                </c:pt>
                <c:pt idx="181">
                  <c:v>1.483471702E+20</c:v>
                </c:pt>
                <c:pt idx="182">
                  <c:v>1.491621702E+20</c:v>
                </c:pt>
                <c:pt idx="183">
                  <c:v>1.501611702E+20</c:v>
                </c:pt>
                <c:pt idx="184">
                  <c:v>1.510701702E+20</c:v>
                </c:pt>
                <c:pt idx="185">
                  <c:v>1.521201702E+20</c:v>
                </c:pt>
                <c:pt idx="186">
                  <c:v>1.530251702E+20</c:v>
                </c:pt>
                <c:pt idx="187">
                  <c:v>1.538071702E+20</c:v>
                </c:pt>
                <c:pt idx="188">
                  <c:v>1.549171702E+20</c:v>
                </c:pt>
                <c:pt idx="189">
                  <c:v>1.559771702E+20</c:v>
                </c:pt>
                <c:pt idx="190">
                  <c:v>1.570871702E+20</c:v>
                </c:pt>
                <c:pt idx="191">
                  <c:v>1.581771702E+20</c:v>
                </c:pt>
                <c:pt idx="192">
                  <c:v>1.592071702E+20</c:v>
                </c:pt>
                <c:pt idx="193">
                  <c:v>1.603171702E+20</c:v>
                </c:pt>
                <c:pt idx="194">
                  <c:v>1.614271702E+20</c:v>
                </c:pt>
                <c:pt idx="195">
                  <c:v>1.625071702E+20</c:v>
                </c:pt>
                <c:pt idx="196">
                  <c:v>1.635871702E+20</c:v>
                </c:pt>
                <c:pt idx="197">
                  <c:v>1.646571702E+20</c:v>
                </c:pt>
                <c:pt idx="198">
                  <c:v>1.657171702E+20</c:v>
                </c:pt>
                <c:pt idx="199">
                  <c:v>1.668771702E+20</c:v>
                </c:pt>
                <c:pt idx="200">
                  <c:v>1.680771702E+20</c:v>
                </c:pt>
                <c:pt idx="201">
                  <c:v>1.682701702E+20</c:v>
                </c:pt>
                <c:pt idx="202">
                  <c:v>1.6827026260000001E+20</c:v>
                </c:pt>
                <c:pt idx="203">
                  <c:v>1.6844626260000001E+20</c:v>
                </c:pt>
                <c:pt idx="204">
                  <c:v>1.6946626260000001E+20</c:v>
                </c:pt>
                <c:pt idx="205">
                  <c:v>1.7038226260000001E+20</c:v>
                </c:pt>
                <c:pt idx="206">
                  <c:v>1.7105626260000001E+20</c:v>
                </c:pt>
                <c:pt idx="207">
                  <c:v>1.7209626260000001E+20</c:v>
                </c:pt>
                <c:pt idx="208">
                  <c:v>1.7315626260000001E+20</c:v>
                </c:pt>
                <c:pt idx="209">
                  <c:v>1.7398226260000001E+20</c:v>
                </c:pt>
                <c:pt idx="210">
                  <c:v>1.7494226260000001E+20</c:v>
                </c:pt>
                <c:pt idx="211">
                  <c:v>1.7598226260000001E+20</c:v>
                </c:pt>
                <c:pt idx="212">
                  <c:v>1.7700226260000001E+20</c:v>
                </c:pt>
                <c:pt idx="213">
                  <c:v>1.7805226260000001E+20</c:v>
                </c:pt>
                <c:pt idx="214">
                  <c:v>1.7880126260000001E+20</c:v>
                </c:pt>
                <c:pt idx="215">
                  <c:v>1.7971226260000001E+20</c:v>
                </c:pt>
                <c:pt idx="216">
                  <c:v>1.8061926260000001E+20</c:v>
                </c:pt>
                <c:pt idx="217">
                  <c:v>1.8170926260000001E+20</c:v>
                </c:pt>
                <c:pt idx="218">
                  <c:v>1.8272926260000001E+20</c:v>
                </c:pt>
                <c:pt idx="219">
                  <c:v>1.8377926260000001E+20</c:v>
                </c:pt>
                <c:pt idx="220">
                  <c:v>1.8481926260000001E+20</c:v>
                </c:pt>
                <c:pt idx="221">
                  <c:v>1.8588926260000001E+20</c:v>
                </c:pt>
                <c:pt idx="222">
                  <c:v>1.8699926260000001E+20</c:v>
                </c:pt>
                <c:pt idx="223">
                  <c:v>1.8808926260000001E+20</c:v>
                </c:pt>
                <c:pt idx="224">
                  <c:v>1.8913926260000001E+20</c:v>
                </c:pt>
                <c:pt idx="225">
                  <c:v>1.9024926260000001E+20</c:v>
                </c:pt>
                <c:pt idx="226">
                  <c:v>1.9132926260000001E+20</c:v>
                </c:pt>
                <c:pt idx="227">
                  <c:v>1.9241926260000001E+20</c:v>
                </c:pt>
                <c:pt idx="228">
                  <c:v>1.9343926260000001E+20</c:v>
                </c:pt>
                <c:pt idx="229">
                  <c:v>1.9426226260000001E+20</c:v>
                </c:pt>
                <c:pt idx="230">
                  <c:v>1.9539226260000001E+20</c:v>
                </c:pt>
                <c:pt idx="231">
                  <c:v>1.9654226260000001E+20</c:v>
                </c:pt>
                <c:pt idx="232">
                  <c:v>1.9763226260000001E+20</c:v>
                </c:pt>
                <c:pt idx="233">
                  <c:v>1.9851526260000001E+20</c:v>
                </c:pt>
                <c:pt idx="234">
                  <c:v>1.9952526260000001E+20</c:v>
                </c:pt>
                <c:pt idx="235">
                  <c:v>2.0061526260000001E+20</c:v>
                </c:pt>
                <c:pt idx="236">
                  <c:v>2.0168526260000001E+20</c:v>
                </c:pt>
                <c:pt idx="237">
                  <c:v>2.0270526260000001E+20</c:v>
                </c:pt>
                <c:pt idx="238">
                  <c:v>2.0378526260000001E+20</c:v>
                </c:pt>
                <c:pt idx="239">
                  <c:v>2.0491526260000001E+20</c:v>
                </c:pt>
                <c:pt idx="240">
                  <c:v>2.0585726260000001E+20</c:v>
                </c:pt>
                <c:pt idx="241">
                  <c:v>2.0688726260000001E+20</c:v>
                </c:pt>
                <c:pt idx="242">
                  <c:v>2.0774326260000001E+20</c:v>
                </c:pt>
                <c:pt idx="243">
                  <c:v>2.0879326260000001E+20</c:v>
                </c:pt>
                <c:pt idx="244">
                  <c:v>2.0983326260000001E+20</c:v>
                </c:pt>
                <c:pt idx="245">
                  <c:v>2.1083126260000001E+20</c:v>
                </c:pt>
                <c:pt idx="246">
                  <c:v>2.1181826260000001E+20</c:v>
                </c:pt>
                <c:pt idx="247">
                  <c:v>2.1285826260000001E+20</c:v>
                </c:pt>
                <c:pt idx="248">
                  <c:v>2.1359826260000001E+20</c:v>
                </c:pt>
                <c:pt idx="249">
                  <c:v>2.1376226260000001E+20</c:v>
                </c:pt>
                <c:pt idx="250">
                  <c:v>2.1376226260000001E+20</c:v>
                </c:pt>
                <c:pt idx="251">
                  <c:v>2.1376638260000001E+20</c:v>
                </c:pt>
                <c:pt idx="252">
                  <c:v>2.1460238260000001E+20</c:v>
                </c:pt>
                <c:pt idx="253">
                  <c:v>2.1550138260000001E+20</c:v>
                </c:pt>
                <c:pt idx="254">
                  <c:v>2.1654138260000001E+20</c:v>
                </c:pt>
                <c:pt idx="255">
                  <c:v>2.1751838260000001E+20</c:v>
                </c:pt>
                <c:pt idx="256">
                  <c:v>2.1841238260000001E+20</c:v>
                </c:pt>
                <c:pt idx="257">
                  <c:v>2.1948238260000001E+20</c:v>
                </c:pt>
                <c:pt idx="258">
                  <c:v>2.2051238260000001E+20</c:v>
                </c:pt>
                <c:pt idx="259">
                  <c:v>2.2162238260000001E+20</c:v>
                </c:pt>
                <c:pt idx="260">
                  <c:v>2.2272238260000001E+20</c:v>
                </c:pt>
                <c:pt idx="261">
                  <c:v>2.2358938260000001E+20</c:v>
                </c:pt>
                <c:pt idx="262">
                  <c:v>2.2466938260000001E+20</c:v>
                </c:pt>
                <c:pt idx="263">
                  <c:v>2.2559038260000001E+20</c:v>
                </c:pt>
                <c:pt idx="264">
                  <c:v>2.2668038260000001E+20</c:v>
                </c:pt>
                <c:pt idx="265">
                  <c:v>2.2755838260000001E+20</c:v>
                </c:pt>
                <c:pt idx="266">
                  <c:v>2.2867838260000001E+20</c:v>
                </c:pt>
                <c:pt idx="267">
                  <c:v>2.2974838260000001E+20</c:v>
                </c:pt>
                <c:pt idx="268">
                  <c:v>2.3082838260000001E+20</c:v>
                </c:pt>
                <c:pt idx="269">
                  <c:v>2.3184838260000001E+20</c:v>
                </c:pt>
                <c:pt idx="270">
                  <c:v>2.3289838260000001E+20</c:v>
                </c:pt>
                <c:pt idx="271">
                  <c:v>2.3399838260000001E+20</c:v>
                </c:pt>
                <c:pt idx="272">
                  <c:v>2.3500838260000001E+20</c:v>
                </c:pt>
                <c:pt idx="273">
                  <c:v>2.3609838260000001E+20</c:v>
                </c:pt>
                <c:pt idx="274">
                  <c:v>2.3721838260000001E+20</c:v>
                </c:pt>
                <c:pt idx="275">
                  <c:v>2.3824838260000001E+20</c:v>
                </c:pt>
                <c:pt idx="276">
                  <c:v>2.3923338260000001E+20</c:v>
                </c:pt>
                <c:pt idx="277">
                  <c:v>2.3961438260000001E+20</c:v>
                </c:pt>
                <c:pt idx="278">
                  <c:v>2.4035638260000001E+20</c:v>
                </c:pt>
                <c:pt idx="279">
                  <c:v>2.4120838260000001E+20</c:v>
                </c:pt>
                <c:pt idx="280">
                  <c:v>2.4211838260000001E+20</c:v>
                </c:pt>
                <c:pt idx="281">
                  <c:v>2.4316838260000001E+20</c:v>
                </c:pt>
                <c:pt idx="282">
                  <c:v>2.4421838260000001E+20</c:v>
                </c:pt>
                <c:pt idx="283">
                  <c:v>2.4517338260000001E+20</c:v>
                </c:pt>
                <c:pt idx="284">
                  <c:v>2.4626338260000001E+20</c:v>
                </c:pt>
                <c:pt idx="285">
                  <c:v>2.4709338260000001E+20</c:v>
                </c:pt>
                <c:pt idx="286">
                  <c:v>2.4810338260000001E+20</c:v>
                </c:pt>
                <c:pt idx="287">
                  <c:v>2.4920338260000001E+20</c:v>
                </c:pt>
                <c:pt idx="288">
                  <c:v>2.5029338260000001E+20</c:v>
                </c:pt>
                <c:pt idx="289">
                  <c:v>2.5138338260000001E+20</c:v>
                </c:pt>
                <c:pt idx="290">
                  <c:v>2.5248338260000001E+20</c:v>
                </c:pt>
                <c:pt idx="291">
                  <c:v>2.5349338260000001E+20</c:v>
                </c:pt>
                <c:pt idx="292">
                  <c:v>2.5456338260000001E+20</c:v>
                </c:pt>
                <c:pt idx="293">
                  <c:v>2.5528638260000001E+20</c:v>
                </c:pt>
                <c:pt idx="294">
                  <c:v>2.5635638260000001E+20</c:v>
                </c:pt>
                <c:pt idx="295">
                  <c:v>2.5748638260000001E+20</c:v>
                </c:pt>
                <c:pt idx="296">
                  <c:v>2.5843138260000001E+20</c:v>
                </c:pt>
                <c:pt idx="297">
                  <c:v>2.5946138260000001E+20</c:v>
                </c:pt>
                <c:pt idx="298">
                  <c:v>2.6050138260000001E+20</c:v>
                </c:pt>
                <c:pt idx="299">
                  <c:v>2.6153138260000001E+20</c:v>
                </c:pt>
                <c:pt idx="300">
                  <c:v>2.6259138260000001E+20</c:v>
                </c:pt>
                <c:pt idx="301">
                  <c:v>2.6347738260000001E+20</c:v>
                </c:pt>
                <c:pt idx="302">
                  <c:v>2.6455738260000001E+20</c:v>
                </c:pt>
                <c:pt idx="303">
                  <c:v>2.6564738260000001E+20</c:v>
                </c:pt>
                <c:pt idx="304">
                  <c:v>2.6658038260000001E+20</c:v>
                </c:pt>
                <c:pt idx="305">
                  <c:v>2.6724638260000001E+20</c:v>
                </c:pt>
                <c:pt idx="306">
                  <c:v>2.6779338260000001E+20</c:v>
                </c:pt>
                <c:pt idx="307">
                  <c:v>2.6871338260000001E+20</c:v>
                </c:pt>
                <c:pt idx="308">
                  <c:v>2.6972338260000001E+20</c:v>
                </c:pt>
                <c:pt idx="309">
                  <c:v>2.7077338260000001E+20</c:v>
                </c:pt>
                <c:pt idx="310">
                  <c:v>2.7183338260000001E+20</c:v>
                </c:pt>
                <c:pt idx="311">
                  <c:v>2.7261338260000001E+20</c:v>
                </c:pt>
                <c:pt idx="312">
                  <c:v>2.7369338260000001E+20</c:v>
                </c:pt>
                <c:pt idx="313">
                  <c:v>2.7469138260000001E+20</c:v>
                </c:pt>
                <c:pt idx="314">
                  <c:v>2.7590138260000001E+20</c:v>
                </c:pt>
                <c:pt idx="315">
                  <c:v>2.7702138260000001E+20</c:v>
                </c:pt>
                <c:pt idx="316">
                  <c:v>2.7818138260000001E+20</c:v>
                </c:pt>
                <c:pt idx="317">
                  <c:v>2.7936138260000001E+20</c:v>
                </c:pt>
                <c:pt idx="318">
                  <c:v>2.8050138260000001E+20</c:v>
                </c:pt>
                <c:pt idx="319">
                  <c:v>2.8069038260000001E+20</c:v>
                </c:pt>
                <c:pt idx="320">
                  <c:v>2.8069038260000001E+20</c:v>
                </c:pt>
                <c:pt idx="321">
                  <c:v>2.8111838260000001E+20</c:v>
                </c:pt>
                <c:pt idx="322">
                  <c:v>2.8218838260000001E+20</c:v>
                </c:pt>
                <c:pt idx="323">
                  <c:v>2.8311738260000001E+20</c:v>
                </c:pt>
                <c:pt idx="324">
                  <c:v>2.8379038260000001E+20</c:v>
                </c:pt>
                <c:pt idx="325">
                  <c:v>2.8466638260000001E+20</c:v>
                </c:pt>
                <c:pt idx="326">
                  <c:v>2.8466638260000001E+20</c:v>
                </c:pt>
                <c:pt idx="327">
                  <c:v>2.8466638260000001E+20</c:v>
                </c:pt>
                <c:pt idx="328">
                  <c:v>2.8512638260000001E+20</c:v>
                </c:pt>
                <c:pt idx="329">
                  <c:v>2.8617638260000001E+20</c:v>
                </c:pt>
                <c:pt idx="330">
                  <c:v>2.8740638260000001E+20</c:v>
                </c:pt>
                <c:pt idx="331">
                  <c:v>2.8845638260000001E+20</c:v>
                </c:pt>
                <c:pt idx="332">
                  <c:v>2.8953638260000001E+20</c:v>
                </c:pt>
                <c:pt idx="333">
                  <c:v>2.9086638260000001E+20</c:v>
                </c:pt>
                <c:pt idx="334">
                  <c:v>2.9218638260000001E+20</c:v>
                </c:pt>
                <c:pt idx="335">
                  <c:v>2.9340638260000001E+20</c:v>
                </c:pt>
                <c:pt idx="336">
                  <c:v>2.9474638260000001E+20</c:v>
                </c:pt>
                <c:pt idx="337">
                  <c:v>2.9609638260000005E+20</c:v>
                </c:pt>
                <c:pt idx="338">
                  <c:v>2.9739638260000005E+20</c:v>
                </c:pt>
                <c:pt idx="339">
                  <c:v>2.9875638260000005E+20</c:v>
                </c:pt>
                <c:pt idx="340">
                  <c:v>2.9989638260000005E+20</c:v>
                </c:pt>
                <c:pt idx="341">
                  <c:v>3.0129638260000005E+20</c:v>
                </c:pt>
                <c:pt idx="342">
                  <c:v>3.0228338260000008E+20</c:v>
                </c:pt>
                <c:pt idx="343">
                  <c:v>3.0361338260000008E+20</c:v>
                </c:pt>
                <c:pt idx="344">
                  <c:v>3.0496338260000008E+20</c:v>
                </c:pt>
                <c:pt idx="345">
                  <c:v>3.0626338260000008E+20</c:v>
                </c:pt>
                <c:pt idx="346">
                  <c:v>3.0760338260000008E+20</c:v>
                </c:pt>
                <c:pt idx="347">
                  <c:v>3.0885338260000008E+20</c:v>
                </c:pt>
                <c:pt idx="348">
                  <c:v>3.1019338260000008E+20</c:v>
                </c:pt>
                <c:pt idx="349">
                  <c:v>3.1058438260000005E+20</c:v>
                </c:pt>
                <c:pt idx="350">
                  <c:v>3.1114738260000008E+20</c:v>
                </c:pt>
                <c:pt idx="351">
                  <c:v>3.1227738260000008E+20</c:v>
                </c:pt>
                <c:pt idx="352">
                  <c:v>3.1363738260000008E+20</c:v>
                </c:pt>
                <c:pt idx="353">
                  <c:v>3.1470738260000008E+20</c:v>
                </c:pt>
                <c:pt idx="354">
                  <c:v>3.1603738260000008E+20</c:v>
                </c:pt>
                <c:pt idx="355">
                  <c:v>3.1742738260000008E+20</c:v>
                </c:pt>
                <c:pt idx="356">
                  <c:v>3.1873738260000008E+20</c:v>
                </c:pt>
                <c:pt idx="357">
                  <c:v>3.1985738260000008E+20</c:v>
                </c:pt>
                <c:pt idx="358">
                  <c:v>3.2095738260000008E+20</c:v>
                </c:pt>
                <c:pt idx="359">
                  <c:v>3.2203738260000008E+20</c:v>
                </c:pt>
                <c:pt idx="360">
                  <c:v>3.2306738260000008E+20</c:v>
                </c:pt>
                <c:pt idx="361">
                  <c:v>3.2394938260000008E+20</c:v>
                </c:pt>
                <c:pt idx="362">
                  <c:v>3.2493238260000005E+20</c:v>
                </c:pt>
                <c:pt idx="363">
                  <c:v>3.2593238260000005E+20</c:v>
                </c:pt>
                <c:pt idx="364">
                  <c:v>3.2608938260000001E+20</c:v>
                </c:pt>
                <c:pt idx="365">
                  <c:v>3.2609998259999998E+20</c:v>
                </c:pt>
                <c:pt idx="366">
                  <c:v>3.2670498259999995E+20</c:v>
                </c:pt>
                <c:pt idx="367">
                  <c:v>3.2762498259999995E+20</c:v>
                </c:pt>
                <c:pt idx="368">
                  <c:v>3.2852498259999995E+20</c:v>
                </c:pt>
                <c:pt idx="369">
                  <c:v>3.2956498259999995E+20</c:v>
                </c:pt>
                <c:pt idx="370">
                  <c:v>3.3062498259999995E+20</c:v>
                </c:pt>
                <c:pt idx="371">
                  <c:v>3.3150998259999991E+20</c:v>
                </c:pt>
                <c:pt idx="372">
                  <c:v>3.3208398259999991E+20</c:v>
                </c:pt>
                <c:pt idx="373">
                  <c:v>3.3263698259999995E+20</c:v>
                </c:pt>
                <c:pt idx="374">
                  <c:v>3.3326498259999995E+20</c:v>
                </c:pt>
                <c:pt idx="375">
                  <c:v>3.3417698259999995E+20</c:v>
                </c:pt>
                <c:pt idx="376">
                  <c:v>3.3442198259999991E+20</c:v>
                </c:pt>
                <c:pt idx="377">
                  <c:v>3.3452698259999988E+20</c:v>
                </c:pt>
                <c:pt idx="378">
                  <c:v>3.3524798259999985E+20</c:v>
                </c:pt>
                <c:pt idx="379">
                  <c:v>3.3614998259999985E+20</c:v>
                </c:pt>
                <c:pt idx="380">
                  <c:v>3.3719998259999985E+20</c:v>
                </c:pt>
                <c:pt idx="381">
                  <c:v>3.3825998259999985E+20</c:v>
                </c:pt>
                <c:pt idx="382">
                  <c:v>3.3932998259999985E+20</c:v>
                </c:pt>
                <c:pt idx="383">
                  <c:v>3.4007098259999988E+20</c:v>
                </c:pt>
                <c:pt idx="384">
                  <c:v>3.4093598259999985E+20</c:v>
                </c:pt>
                <c:pt idx="385">
                  <c:v>3.4187598259999985E+20</c:v>
                </c:pt>
                <c:pt idx="386">
                  <c:v>3.4299598259999985E+20</c:v>
                </c:pt>
                <c:pt idx="387">
                  <c:v>3.4411598259999985E+20</c:v>
                </c:pt>
                <c:pt idx="388">
                  <c:v>3.4526598259999985E+20</c:v>
                </c:pt>
                <c:pt idx="389">
                  <c:v>3.4560998259999985E+20</c:v>
                </c:pt>
                <c:pt idx="390">
                  <c:v>3.4649398259999985E+20</c:v>
                </c:pt>
                <c:pt idx="391">
                  <c:v>3.4756398259999985E+20</c:v>
                </c:pt>
                <c:pt idx="392">
                  <c:v>3.4875398259999985E+20</c:v>
                </c:pt>
                <c:pt idx="393">
                  <c:v>3.5010398259999985E+20</c:v>
                </c:pt>
                <c:pt idx="394">
                  <c:v>3.5152398259999985E+20</c:v>
                </c:pt>
                <c:pt idx="395">
                  <c:v>3.5273398259999985E+20</c:v>
                </c:pt>
                <c:pt idx="396">
                  <c:v>3.5394398259999985E+20</c:v>
                </c:pt>
                <c:pt idx="397">
                  <c:v>3.5519398259999985E+20</c:v>
                </c:pt>
                <c:pt idx="398">
                  <c:v>3.5655398259999985E+20</c:v>
                </c:pt>
                <c:pt idx="399">
                  <c:v>3.5796398259999985E+20</c:v>
                </c:pt>
                <c:pt idx="400">
                  <c:v>3.5937398259999985E+20</c:v>
                </c:pt>
                <c:pt idx="401">
                  <c:v>3.6060398259999985E+20</c:v>
                </c:pt>
                <c:pt idx="402">
                  <c:v>3.6194398259999985E+20</c:v>
                </c:pt>
                <c:pt idx="403">
                  <c:v>3.6320398259999985E+20</c:v>
                </c:pt>
                <c:pt idx="404">
                  <c:v>3.6352898259999982E+20</c:v>
                </c:pt>
                <c:pt idx="405">
                  <c:v>3.6468898259999982E+20</c:v>
                </c:pt>
                <c:pt idx="406">
                  <c:v>3.6607898259999982E+20</c:v>
                </c:pt>
                <c:pt idx="407">
                  <c:v>3.6743898259999982E+20</c:v>
                </c:pt>
                <c:pt idx="408">
                  <c:v>3.6883898259999982E+20</c:v>
                </c:pt>
                <c:pt idx="409">
                  <c:v>3.7021898259999982E+20</c:v>
                </c:pt>
                <c:pt idx="410">
                  <c:v>3.7103298259999982E+20</c:v>
                </c:pt>
                <c:pt idx="411">
                  <c:v>3.7240298259999982E+20</c:v>
                </c:pt>
                <c:pt idx="412">
                  <c:v>3.7380298259999982E+20</c:v>
                </c:pt>
                <c:pt idx="413">
                  <c:v>3.7520298259999982E+20</c:v>
                </c:pt>
                <c:pt idx="414">
                  <c:v>3.7630298259999982E+20</c:v>
                </c:pt>
                <c:pt idx="415">
                  <c:v>3.7765298259999982E+20</c:v>
                </c:pt>
                <c:pt idx="416">
                  <c:v>3.7901298259999982E+20</c:v>
                </c:pt>
                <c:pt idx="417">
                  <c:v>3.8033298259999982E+20</c:v>
                </c:pt>
                <c:pt idx="418">
                  <c:v>3.8172298259999982E+20</c:v>
                </c:pt>
                <c:pt idx="419">
                  <c:v>3.8306298259999982E+20</c:v>
                </c:pt>
                <c:pt idx="420">
                  <c:v>3.8438298259999982E+20</c:v>
                </c:pt>
                <c:pt idx="421">
                  <c:v>3.8578298259999982E+20</c:v>
                </c:pt>
                <c:pt idx="422">
                  <c:v>3.8718298259999982E+20</c:v>
                </c:pt>
                <c:pt idx="423">
                  <c:v>3.8850298259999982E+20</c:v>
                </c:pt>
                <c:pt idx="424">
                  <c:v>3.8980298259999982E+20</c:v>
                </c:pt>
                <c:pt idx="425">
                  <c:v>3.9112298259999982E+20</c:v>
                </c:pt>
                <c:pt idx="426">
                  <c:v>3.9248298259999982E+20</c:v>
                </c:pt>
                <c:pt idx="427">
                  <c:v>3.9385298259999982E+20</c:v>
                </c:pt>
                <c:pt idx="428">
                  <c:v>3.9520298259999982E+20</c:v>
                </c:pt>
                <c:pt idx="429">
                  <c:v>3.9605398259999978E+20</c:v>
                </c:pt>
                <c:pt idx="430">
                  <c:v>3.9740398259999978E+20</c:v>
                </c:pt>
                <c:pt idx="431">
                  <c:v>3.9862398259999978E+20</c:v>
                </c:pt>
                <c:pt idx="432">
                  <c:v>3.9976398259999978E+20</c:v>
                </c:pt>
                <c:pt idx="433">
                  <c:v>4.0115398259999978E+20</c:v>
                </c:pt>
                <c:pt idx="434">
                  <c:v>4.0257398259999978E+20</c:v>
                </c:pt>
                <c:pt idx="435">
                  <c:v>4.0379398259999978E+20</c:v>
                </c:pt>
                <c:pt idx="436">
                  <c:v>4.0507398259999978E+20</c:v>
                </c:pt>
                <c:pt idx="437">
                  <c:v>4.0641398259999978E+20</c:v>
                </c:pt>
                <c:pt idx="438">
                  <c:v>4.0777398259999978E+20</c:v>
                </c:pt>
                <c:pt idx="439">
                  <c:v>4.0903398259999978E+20</c:v>
                </c:pt>
                <c:pt idx="440">
                  <c:v>4.1034398259999978E+20</c:v>
                </c:pt>
                <c:pt idx="441">
                  <c:v>4.1172398259999978E+20</c:v>
                </c:pt>
                <c:pt idx="442">
                  <c:v>4.1309398259999978E+20</c:v>
                </c:pt>
                <c:pt idx="443">
                  <c:v>4.1446398259999978E+20</c:v>
                </c:pt>
                <c:pt idx="444">
                  <c:v>4.1579398259999978E+20</c:v>
                </c:pt>
                <c:pt idx="445">
                  <c:v>4.1707398259999978E+20</c:v>
                </c:pt>
                <c:pt idx="446">
                  <c:v>4.1844398259999978E+20</c:v>
                </c:pt>
                <c:pt idx="447">
                  <c:v>4.1872498259999982E+20</c:v>
                </c:pt>
                <c:pt idx="448">
                  <c:v>4.1872498259999982E+20</c:v>
                </c:pt>
                <c:pt idx="449">
                  <c:v>4.1872498259999982E+20</c:v>
                </c:pt>
                <c:pt idx="450">
                  <c:v>4.1872498259999982E+20</c:v>
                </c:pt>
                <c:pt idx="451">
                  <c:v>4.1872498259999982E+20</c:v>
                </c:pt>
                <c:pt idx="452">
                  <c:v>4.1872498259999982E+20</c:v>
                </c:pt>
                <c:pt idx="453">
                  <c:v>4.1872498259999982E+20</c:v>
                </c:pt>
                <c:pt idx="454">
                  <c:v>4.1872498259999982E+20</c:v>
                </c:pt>
                <c:pt idx="455">
                  <c:v>4.1872498728999984E+20</c:v>
                </c:pt>
                <c:pt idx="456">
                  <c:v>4.1872499426999986E+20</c:v>
                </c:pt>
                <c:pt idx="457">
                  <c:v>4.1894199426999989E+20</c:v>
                </c:pt>
                <c:pt idx="458">
                  <c:v>4.1996199426999989E+20</c:v>
                </c:pt>
                <c:pt idx="459">
                  <c:v>4.2123199426999989E+20</c:v>
                </c:pt>
                <c:pt idx="460">
                  <c:v>4.2250199426999989E+20</c:v>
                </c:pt>
                <c:pt idx="461">
                  <c:v>4.2369199426999989E+20</c:v>
                </c:pt>
                <c:pt idx="462">
                  <c:v>4.2501199426999989E+20</c:v>
                </c:pt>
                <c:pt idx="463">
                  <c:v>4.2632199426999989E+20</c:v>
                </c:pt>
                <c:pt idx="464">
                  <c:v>4.2767199426999989E+20</c:v>
                </c:pt>
                <c:pt idx="465">
                  <c:v>4.2881199426999989E+20</c:v>
                </c:pt>
                <c:pt idx="466">
                  <c:v>4.3009199426999989E+20</c:v>
                </c:pt>
                <c:pt idx="467">
                  <c:v>4.3130199426999989E+20</c:v>
                </c:pt>
                <c:pt idx="468">
                  <c:v>4.3236199426999989E+20</c:v>
                </c:pt>
                <c:pt idx="469">
                  <c:v>4.3269699426999992E+20</c:v>
                </c:pt>
                <c:pt idx="470">
                  <c:v>4.3391699426999992E+20</c:v>
                </c:pt>
                <c:pt idx="471">
                  <c:v>4.3489299426999992E+20</c:v>
                </c:pt>
                <c:pt idx="472">
                  <c:v>4.3596299426999992E+20</c:v>
                </c:pt>
                <c:pt idx="473">
                  <c:v>4.3726299426999992E+20</c:v>
                </c:pt>
                <c:pt idx="474">
                  <c:v>4.3828299426999992E+20</c:v>
                </c:pt>
                <c:pt idx="475">
                  <c:v>4.3946299426999992E+20</c:v>
                </c:pt>
                <c:pt idx="476">
                  <c:v>4.4072299426999992E+20</c:v>
                </c:pt>
                <c:pt idx="477">
                  <c:v>4.4184299426999992E+20</c:v>
                </c:pt>
                <c:pt idx="478">
                  <c:v>4.4302299426999992E+20</c:v>
                </c:pt>
                <c:pt idx="479">
                  <c:v>4.4408299426999992E+20</c:v>
                </c:pt>
                <c:pt idx="480">
                  <c:v>4.4512299426999992E+20</c:v>
                </c:pt>
                <c:pt idx="481">
                  <c:v>4.4628299426999992E+20</c:v>
                </c:pt>
                <c:pt idx="482">
                  <c:v>4.4665799426999989E+20</c:v>
                </c:pt>
                <c:pt idx="483">
                  <c:v>4.4786799426999989E+20</c:v>
                </c:pt>
                <c:pt idx="484">
                  <c:v>4.4911799426999989E+20</c:v>
                </c:pt>
                <c:pt idx="485">
                  <c:v>4.5036799426999989E+20</c:v>
                </c:pt>
                <c:pt idx="486">
                  <c:v>4.5167799426999989E+20</c:v>
                </c:pt>
                <c:pt idx="487">
                  <c:v>4.5293799426999989E+20</c:v>
                </c:pt>
                <c:pt idx="488">
                  <c:v>4.5419799426999989E+20</c:v>
                </c:pt>
                <c:pt idx="489">
                  <c:v>4.5543799426999989E+20</c:v>
                </c:pt>
                <c:pt idx="490">
                  <c:v>4.5687799426999989E+20</c:v>
                </c:pt>
                <c:pt idx="491">
                  <c:v>4.5811799426999989E+20</c:v>
                </c:pt>
                <c:pt idx="492">
                  <c:v>4.5951799426999989E+20</c:v>
                </c:pt>
                <c:pt idx="493">
                  <c:v>4.6081799426999989E+20</c:v>
                </c:pt>
                <c:pt idx="494">
                  <c:v>4.6219799426999989E+20</c:v>
                </c:pt>
                <c:pt idx="495">
                  <c:v>4.6252599426999989E+20</c:v>
                </c:pt>
                <c:pt idx="496">
                  <c:v>4.6349999426999989E+20</c:v>
                </c:pt>
                <c:pt idx="497">
                  <c:v>4.6493999426999989E+20</c:v>
                </c:pt>
                <c:pt idx="498">
                  <c:v>4.6632999426999989E+20</c:v>
                </c:pt>
                <c:pt idx="499">
                  <c:v>4.6776999426999989E+20</c:v>
                </c:pt>
                <c:pt idx="500">
                  <c:v>4.6928999426999989E+20</c:v>
                </c:pt>
                <c:pt idx="501">
                  <c:v>4.7080999426999989E+20</c:v>
                </c:pt>
                <c:pt idx="502">
                  <c:v>4.7206999426999989E+20</c:v>
                </c:pt>
                <c:pt idx="503">
                  <c:v>4.7338999426999989E+20</c:v>
                </c:pt>
                <c:pt idx="504">
                  <c:v>4.7485999426999989E+20</c:v>
                </c:pt>
                <c:pt idx="505">
                  <c:v>4.7632999426999989E+20</c:v>
                </c:pt>
                <c:pt idx="506">
                  <c:v>4.7800999426999989E+20</c:v>
                </c:pt>
                <c:pt idx="507">
                  <c:v>4.7966999426999989E+20</c:v>
                </c:pt>
                <c:pt idx="508">
                  <c:v>4.8107999426999989E+20</c:v>
                </c:pt>
                <c:pt idx="509">
                  <c:v>4.8264999426999989E+20</c:v>
                </c:pt>
                <c:pt idx="510">
                  <c:v>4.8345899426999986E+20</c:v>
                </c:pt>
                <c:pt idx="511">
                  <c:v>4.8492899426999986E+20</c:v>
                </c:pt>
                <c:pt idx="512">
                  <c:v>4.8651899426999986E+20</c:v>
                </c:pt>
                <c:pt idx="513">
                  <c:v>4.8788899426999986E+20</c:v>
                </c:pt>
                <c:pt idx="514">
                  <c:v>4.8931899426999986E+20</c:v>
                </c:pt>
                <c:pt idx="515">
                  <c:v>4.9078899426999986E+20</c:v>
                </c:pt>
                <c:pt idx="516">
                  <c:v>4.9232899426999986E+20</c:v>
                </c:pt>
                <c:pt idx="517">
                  <c:v>4.9393899426999986E+20</c:v>
                </c:pt>
                <c:pt idx="518">
                  <c:v>4.9564899426999986E+20</c:v>
                </c:pt>
                <c:pt idx="519">
                  <c:v>4.9743899426999986E+20</c:v>
                </c:pt>
                <c:pt idx="520">
                  <c:v>4.9903899426999986E+20</c:v>
                </c:pt>
                <c:pt idx="521">
                  <c:v>5.0066899426999986E+20</c:v>
                </c:pt>
                <c:pt idx="522">
                  <c:v>5.0145099426999986E+20</c:v>
                </c:pt>
                <c:pt idx="523">
                  <c:v>5.0313099426999986E+20</c:v>
                </c:pt>
                <c:pt idx="524">
                  <c:v>5.0450099426999986E+20</c:v>
                </c:pt>
                <c:pt idx="525">
                  <c:v>5.0617099426999986E+20</c:v>
                </c:pt>
                <c:pt idx="526">
                  <c:v>5.0792099426999986E+20</c:v>
                </c:pt>
                <c:pt idx="527">
                  <c:v>5.0967099426999986E+20</c:v>
                </c:pt>
                <c:pt idx="528">
                  <c:v>5.1140099426999986E+20</c:v>
                </c:pt>
                <c:pt idx="529">
                  <c:v>5.1317099426999986E+20</c:v>
                </c:pt>
                <c:pt idx="530">
                  <c:v>5.1490099426999986E+20</c:v>
                </c:pt>
                <c:pt idx="531">
                  <c:v>5.1623099426999986E+20</c:v>
                </c:pt>
                <c:pt idx="532">
                  <c:v>5.1793099426999986E+20</c:v>
                </c:pt>
                <c:pt idx="533">
                  <c:v>5.1928099426999986E+20</c:v>
                </c:pt>
                <c:pt idx="534">
                  <c:v>5.2057099426999986E+20</c:v>
                </c:pt>
                <c:pt idx="535">
                  <c:v>5.2241099426999986E+20</c:v>
                </c:pt>
                <c:pt idx="536">
                  <c:v>5.2413099426999986E+20</c:v>
                </c:pt>
                <c:pt idx="537">
                  <c:v>5.2603099426999986E+20</c:v>
                </c:pt>
                <c:pt idx="538">
                  <c:v>5.2784099426999986E+20</c:v>
                </c:pt>
                <c:pt idx="539">
                  <c:v>5.2955099426999986E+20</c:v>
                </c:pt>
                <c:pt idx="540">
                  <c:v>5.3128099426999986E+20</c:v>
                </c:pt>
                <c:pt idx="541">
                  <c:v>5.3305099426999986E+20</c:v>
                </c:pt>
                <c:pt idx="542">
                  <c:v>5.3488099426999986E+20</c:v>
                </c:pt>
                <c:pt idx="543">
                  <c:v>5.3673099426999986E+20</c:v>
                </c:pt>
                <c:pt idx="544">
                  <c:v>5.3709899426999986E+20</c:v>
                </c:pt>
                <c:pt idx="545">
                  <c:v>5.3732599426999989E+20</c:v>
                </c:pt>
                <c:pt idx="546">
                  <c:v>5.3895599426999989E+20</c:v>
                </c:pt>
                <c:pt idx="547">
                  <c:v>5.4070599426999989E+20</c:v>
                </c:pt>
                <c:pt idx="548">
                  <c:v>5.4253599426999989E+20</c:v>
                </c:pt>
                <c:pt idx="549">
                  <c:v>5.4441599426999989E+20</c:v>
                </c:pt>
                <c:pt idx="550">
                  <c:v>5.4616599426999989E+20</c:v>
                </c:pt>
                <c:pt idx="551">
                  <c:v>5.4758599426999989E+20</c:v>
                </c:pt>
                <c:pt idx="552">
                  <c:v>5.4839399426999989E+20</c:v>
                </c:pt>
                <c:pt idx="553">
                  <c:v>5.5034399426999989E+20</c:v>
                </c:pt>
                <c:pt idx="554">
                  <c:v>5.5219399426999989E+20</c:v>
                </c:pt>
                <c:pt idx="555">
                  <c:v>5.5365399426999989E+20</c:v>
                </c:pt>
                <c:pt idx="556">
                  <c:v>5.5530399426999989E+20</c:v>
                </c:pt>
                <c:pt idx="557">
                  <c:v>5.5678399426999989E+20</c:v>
                </c:pt>
                <c:pt idx="558">
                  <c:v>5.5857399426999989E+20</c:v>
                </c:pt>
                <c:pt idx="559">
                  <c:v>5.6038399426999989E+20</c:v>
                </c:pt>
                <c:pt idx="560">
                  <c:v>5.6202399426999989E+20</c:v>
                </c:pt>
                <c:pt idx="561">
                  <c:v>5.6380399426999989E+20</c:v>
                </c:pt>
                <c:pt idx="562">
                  <c:v>5.6563399426999989E+20</c:v>
                </c:pt>
                <c:pt idx="563">
                  <c:v>5.6749399426999989E+20</c:v>
                </c:pt>
                <c:pt idx="564">
                  <c:v>5.6903399426999989E+20</c:v>
                </c:pt>
                <c:pt idx="565">
                  <c:v>5.6937699426999992E+20</c:v>
                </c:pt>
                <c:pt idx="566">
                  <c:v>5.6937699426999992E+20</c:v>
                </c:pt>
                <c:pt idx="567">
                  <c:v>5.7001299426999992E+20</c:v>
                </c:pt>
                <c:pt idx="568">
                  <c:v>5.7166299426999992E+20</c:v>
                </c:pt>
                <c:pt idx="569">
                  <c:v>5.7342299426999992E+20</c:v>
                </c:pt>
                <c:pt idx="570">
                  <c:v>5.7518299426999992E+20</c:v>
                </c:pt>
                <c:pt idx="571">
                  <c:v>5.7693299426999992E+20</c:v>
                </c:pt>
                <c:pt idx="572">
                  <c:v>5.7866299426999992E+20</c:v>
                </c:pt>
                <c:pt idx="573">
                  <c:v>5.7969299426999992E+20</c:v>
                </c:pt>
                <c:pt idx="574">
                  <c:v>5.8092299426999992E+20</c:v>
                </c:pt>
                <c:pt idx="575">
                  <c:v>5.8278299426999992E+20</c:v>
                </c:pt>
                <c:pt idx="576">
                  <c:v>5.8430299426999992E+20</c:v>
                </c:pt>
                <c:pt idx="577">
                  <c:v>5.8614299426999992E+20</c:v>
                </c:pt>
                <c:pt idx="578">
                  <c:v>5.8705899426999992E+20</c:v>
                </c:pt>
                <c:pt idx="579">
                  <c:v>5.8869899426999992E+20</c:v>
                </c:pt>
                <c:pt idx="580">
                  <c:v>5.9052899426999992E+20</c:v>
                </c:pt>
                <c:pt idx="581">
                  <c:v>5.9140699426999999E+20</c:v>
                </c:pt>
                <c:pt idx="582">
                  <c:v>5.9273699426999992E+20</c:v>
                </c:pt>
                <c:pt idx="583">
                  <c:v>5.9447699426999992E+20</c:v>
                </c:pt>
                <c:pt idx="584">
                  <c:v>5.9626699426999986E+20</c:v>
                </c:pt>
                <c:pt idx="585">
                  <c:v>5.9784699426999986E+20</c:v>
                </c:pt>
                <c:pt idx="586">
                  <c:v>5.9954699426999986E+20</c:v>
                </c:pt>
                <c:pt idx="587">
                  <c:v>6.0137699426999992E+20</c:v>
                </c:pt>
                <c:pt idx="588">
                  <c:v>6.0309699426999992E+20</c:v>
                </c:pt>
                <c:pt idx="589">
                  <c:v>6.0472699426999999E+20</c:v>
                </c:pt>
                <c:pt idx="590">
                  <c:v>6.0650699426999999E+20</c:v>
                </c:pt>
                <c:pt idx="591">
                  <c:v>6.0797699426999992E+20</c:v>
                </c:pt>
                <c:pt idx="592">
                  <c:v>6.0978699426999986E+20</c:v>
                </c:pt>
                <c:pt idx="593">
                  <c:v>6.1122699426999986E+20</c:v>
                </c:pt>
                <c:pt idx="594">
                  <c:v>6.1258699426999986E+20</c:v>
                </c:pt>
                <c:pt idx="595">
                  <c:v>6.1434699426999986E+20</c:v>
                </c:pt>
                <c:pt idx="596">
                  <c:v>6.1616699426999986E+20</c:v>
                </c:pt>
                <c:pt idx="597">
                  <c:v>6.1703799426999989E+20</c:v>
                </c:pt>
                <c:pt idx="598">
                  <c:v>6.1840799426999982E+20</c:v>
                </c:pt>
                <c:pt idx="599">
                  <c:v>6.2000799426999982E+20</c:v>
                </c:pt>
                <c:pt idx="600">
                  <c:v>6.2113799426999976E+20</c:v>
                </c:pt>
                <c:pt idx="601">
                  <c:v>6.2127799426999976E+20</c:v>
                </c:pt>
                <c:pt idx="602">
                  <c:v>6.2127806436999981E+20</c:v>
                </c:pt>
                <c:pt idx="603">
                  <c:v>6.2189206436999987E+20</c:v>
                </c:pt>
                <c:pt idx="604">
                  <c:v>6.2360206436999994E+20</c:v>
                </c:pt>
                <c:pt idx="605">
                  <c:v>6.2530206436999994E+20</c:v>
                </c:pt>
                <c:pt idx="606">
                  <c:v>6.2696206436999994E+20</c:v>
                </c:pt>
                <c:pt idx="607">
                  <c:v>6.2810206436999994E+20</c:v>
                </c:pt>
                <c:pt idx="608">
                  <c:v>6.2980206436999994E+20</c:v>
                </c:pt>
                <c:pt idx="609">
                  <c:v>6.3139206437E+20</c:v>
                </c:pt>
                <c:pt idx="610">
                  <c:v>6.3267206437E+20</c:v>
                </c:pt>
                <c:pt idx="611">
                  <c:v>6.3356006437E+20</c:v>
                </c:pt>
                <c:pt idx="612">
                  <c:v>6.3444406437E+20</c:v>
                </c:pt>
                <c:pt idx="613">
                  <c:v>6.3526906436999997E+20</c:v>
                </c:pt>
                <c:pt idx="614">
                  <c:v>6.3606706437000004E+20</c:v>
                </c:pt>
                <c:pt idx="615">
                  <c:v>6.3687406437000007E+20</c:v>
                </c:pt>
                <c:pt idx="616">
                  <c:v>6.3769406437000007E+20</c:v>
                </c:pt>
                <c:pt idx="617">
                  <c:v>6.3845106437000004E+20</c:v>
                </c:pt>
                <c:pt idx="618">
                  <c:v>6.3860806437E+20</c:v>
                </c:pt>
                <c:pt idx="619">
                  <c:v>6.3944606437000007E+20</c:v>
                </c:pt>
                <c:pt idx="620">
                  <c:v>6.4021006437000007E+20</c:v>
                </c:pt>
                <c:pt idx="621">
                  <c:v>6.4108206437000007E+20</c:v>
                </c:pt>
                <c:pt idx="622">
                  <c:v>6.4206306437000004E+20</c:v>
                </c:pt>
                <c:pt idx="623">
                  <c:v>6.4301006437000007E+20</c:v>
                </c:pt>
                <c:pt idx="624">
                  <c:v>6.434050643700001E+20</c:v>
                </c:pt>
                <c:pt idx="625">
                  <c:v>6.443050643700001E+20</c:v>
                </c:pt>
                <c:pt idx="626">
                  <c:v>6.453250643700001E+20</c:v>
                </c:pt>
                <c:pt idx="627">
                  <c:v>6.4641506437000017E+20</c:v>
                </c:pt>
                <c:pt idx="628">
                  <c:v>6.4729306437000023E+20</c:v>
                </c:pt>
                <c:pt idx="629">
                  <c:v>6.479300643700002E+20</c:v>
                </c:pt>
                <c:pt idx="630">
                  <c:v>6.4884306437000017E+20</c:v>
                </c:pt>
                <c:pt idx="631">
                  <c:v>6.498020643700002E+20</c:v>
                </c:pt>
                <c:pt idx="632">
                  <c:v>6.5060806437000027E+20</c:v>
                </c:pt>
                <c:pt idx="633">
                  <c:v>6.5098806437000027E+20</c:v>
                </c:pt>
                <c:pt idx="634">
                  <c:v>6.5187706437000023E+20</c:v>
                </c:pt>
                <c:pt idx="635">
                  <c:v>6.521660643700002E+20</c:v>
                </c:pt>
                <c:pt idx="636">
                  <c:v>6.5228406437000013E+20</c:v>
                </c:pt>
                <c:pt idx="637">
                  <c:v>6.529170643700001E+20</c:v>
                </c:pt>
                <c:pt idx="638">
                  <c:v>6.5334306437000017E+20</c:v>
                </c:pt>
                <c:pt idx="639">
                  <c:v>6.5417506437000017E+20</c:v>
                </c:pt>
                <c:pt idx="640">
                  <c:v>6.552250643700001E+20</c:v>
                </c:pt>
                <c:pt idx="641">
                  <c:v>6.5611906437000017E+20</c:v>
                </c:pt>
                <c:pt idx="642">
                  <c:v>6.5692006437000013E+20</c:v>
                </c:pt>
                <c:pt idx="643">
                  <c:v>6.5795006437000007E+20</c:v>
                </c:pt>
                <c:pt idx="644">
                  <c:v>6.5886306437000004E+20</c:v>
                </c:pt>
                <c:pt idx="645">
                  <c:v>6.601530643700001E+20</c:v>
                </c:pt>
                <c:pt idx="646">
                  <c:v>6.614330643700001E+20</c:v>
                </c:pt>
                <c:pt idx="647">
                  <c:v>6.626330643700001E+20</c:v>
                </c:pt>
                <c:pt idx="648">
                  <c:v>6.639330643700001E+20</c:v>
                </c:pt>
                <c:pt idx="649">
                  <c:v>6.6500306437000004E+20</c:v>
                </c:pt>
                <c:pt idx="650">
                  <c:v>6.6614306437000004E+20</c:v>
                </c:pt>
                <c:pt idx="651">
                  <c:v>6.675130643700001E+20</c:v>
                </c:pt>
                <c:pt idx="652">
                  <c:v>6.6886306437000017E+20</c:v>
                </c:pt>
                <c:pt idx="653">
                  <c:v>6.7024306437000017E+20</c:v>
                </c:pt>
                <c:pt idx="654">
                  <c:v>6.7165306437000023E+20</c:v>
                </c:pt>
                <c:pt idx="655">
                  <c:v>6.7305306437000023E+20</c:v>
                </c:pt>
                <c:pt idx="656">
                  <c:v>6.7445306437000023E+20</c:v>
                </c:pt>
                <c:pt idx="657">
                  <c:v>6.758430643700003E+20</c:v>
                </c:pt>
                <c:pt idx="658">
                  <c:v>6.767470643700003E+20</c:v>
                </c:pt>
                <c:pt idx="659">
                  <c:v>6.7809706437000036E+20</c:v>
                </c:pt>
                <c:pt idx="660">
                  <c:v>6.7940706437000043E+20</c:v>
                </c:pt>
                <c:pt idx="661">
                  <c:v>6.8075706437000049E+20</c:v>
                </c:pt>
                <c:pt idx="662">
                  <c:v>6.8212706437000043E+20</c:v>
                </c:pt>
                <c:pt idx="663">
                  <c:v>6.8347706437000049E+20</c:v>
                </c:pt>
                <c:pt idx="664">
                  <c:v>6.8463706437000049E+20</c:v>
                </c:pt>
                <c:pt idx="665">
                  <c:v>6.8499106437000043E+20</c:v>
                </c:pt>
                <c:pt idx="666">
                  <c:v>6.8611106437000043E+20</c:v>
                </c:pt>
                <c:pt idx="667">
                  <c:v>6.8741106437000043E+20</c:v>
                </c:pt>
                <c:pt idx="668">
                  <c:v>6.8868106437000036E+20</c:v>
                </c:pt>
                <c:pt idx="669">
                  <c:v>6.8984106437000036E+20</c:v>
                </c:pt>
                <c:pt idx="670">
                  <c:v>6.9076706437000043E+20</c:v>
                </c:pt>
                <c:pt idx="671">
                  <c:v>6.9214706437000043E+20</c:v>
                </c:pt>
                <c:pt idx="672">
                  <c:v>6.9334706437000043E+20</c:v>
                </c:pt>
                <c:pt idx="673">
                  <c:v>6.9479706437000049E+20</c:v>
                </c:pt>
                <c:pt idx="674">
                  <c:v>6.9625706437000049E+20</c:v>
                </c:pt>
                <c:pt idx="675">
                  <c:v>6.9767706437000049E+20</c:v>
                </c:pt>
                <c:pt idx="676">
                  <c:v>6.9920706437000043E+20</c:v>
                </c:pt>
                <c:pt idx="677">
                  <c:v>7.0065706437000036E+20</c:v>
                </c:pt>
                <c:pt idx="678">
                  <c:v>7.0199706437000036E+20</c:v>
                </c:pt>
                <c:pt idx="679">
                  <c:v>7.0339706437000036E+20</c:v>
                </c:pt>
                <c:pt idx="680">
                  <c:v>7.0483706437000036E+20</c:v>
                </c:pt>
                <c:pt idx="681">
                  <c:v>7.0621706437000036E+20</c:v>
                </c:pt>
                <c:pt idx="682">
                  <c:v>7.077870643700003E+20</c:v>
                </c:pt>
                <c:pt idx="683">
                  <c:v>7.0937706437000036E+20</c:v>
                </c:pt>
                <c:pt idx="684">
                  <c:v>7.109870643700003E+20</c:v>
                </c:pt>
                <c:pt idx="685">
                  <c:v>7.122070643700003E+20</c:v>
                </c:pt>
                <c:pt idx="686">
                  <c:v>7.1318806437000027E+20</c:v>
                </c:pt>
                <c:pt idx="687">
                  <c:v>7.1468806437000027E+20</c:v>
                </c:pt>
                <c:pt idx="688">
                  <c:v>7.161780643700002E+20</c:v>
                </c:pt>
                <c:pt idx="689">
                  <c:v>7.1752806437000027E+20</c:v>
                </c:pt>
                <c:pt idx="690">
                  <c:v>7.1899806437000033E+20</c:v>
                </c:pt>
                <c:pt idx="691">
                  <c:v>7.2051806437000033E+20</c:v>
                </c:pt>
                <c:pt idx="692">
                  <c:v>7.2196256437000038E+20</c:v>
                </c:pt>
                <c:pt idx="693">
                  <c:v>7.2353256437000045E+20</c:v>
                </c:pt>
                <c:pt idx="694">
                  <c:v>7.2516256437000051E+20</c:v>
                </c:pt>
                <c:pt idx="695">
                  <c:v>7.2657256437000045E+20</c:v>
                </c:pt>
                <c:pt idx="696">
                  <c:v>7.2820256437000051E+20</c:v>
                </c:pt>
                <c:pt idx="697">
                  <c:v>7.2972256437000051E+20</c:v>
                </c:pt>
                <c:pt idx="698">
                  <c:v>7.3089256437000045E+20</c:v>
                </c:pt>
                <c:pt idx="699">
                  <c:v>7.3238256437000038E+20</c:v>
                </c:pt>
                <c:pt idx="700">
                  <c:v>7.3367256437000031E+20</c:v>
                </c:pt>
                <c:pt idx="701">
                  <c:v>7.3455856437000038E+20</c:v>
                </c:pt>
                <c:pt idx="702">
                  <c:v>7.3504456437000045E+20</c:v>
                </c:pt>
                <c:pt idx="703">
                  <c:v>7.3671456437000051E+20</c:v>
                </c:pt>
                <c:pt idx="704">
                  <c:v>7.3847456437000051E+20</c:v>
                </c:pt>
                <c:pt idx="705">
                  <c:v>7.4017456437000051E+20</c:v>
                </c:pt>
                <c:pt idx="706">
                  <c:v>7.4198456437000058E+20</c:v>
                </c:pt>
                <c:pt idx="707">
                  <c:v>7.4368456437000058E+20</c:v>
                </c:pt>
                <c:pt idx="708">
                  <c:v>7.4517456437000064E+20</c:v>
                </c:pt>
                <c:pt idx="709">
                  <c:v>7.4658456437000058E+20</c:v>
                </c:pt>
                <c:pt idx="710">
                  <c:v>7.4827456437000051E+20</c:v>
                </c:pt>
                <c:pt idx="711">
                  <c:v>7.5006456437000058E+20</c:v>
                </c:pt>
                <c:pt idx="712">
                  <c:v>7.5162456437000058E+20</c:v>
                </c:pt>
                <c:pt idx="713">
                  <c:v>7.5333456437000064E+20</c:v>
                </c:pt>
                <c:pt idx="714">
                  <c:v>7.5516456437000071E+20</c:v>
                </c:pt>
                <c:pt idx="715">
                  <c:v>7.5671456437000077E+20</c:v>
                </c:pt>
                <c:pt idx="716">
                  <c:v>7.5829456437000077E+20</c:v>
                </c:pt>
                <c:pt idx="717">
                  <c:v>7.6014456437000084E+20</c:v>
                </c:pt>
                <c:pt idx="718">
                  <c:v>7.6204456437000084E+20</c:v>
                </c:pt>
                <c:pt idx="719">
                  <c:v>7.6384456437000084E+20</c:v>
                </c:pt>
                <c:pt idx="720">
                  <c:v>7.6430356437000087E+20</c:v>
                </c:pt>
                <c:pt idx="721">
                  <c:v>7.6430361057000083E+20</c:v>
                </c:pt>
                <c:pt idx="722">
                  <c:v>7.6500675057000081E+20</c:v>
                </c:pt>
                <c:pt idx="723">
                  <c:v>7.6677125057000086E+20</c:v>
                </c:pt>
                <c:pt idx="724">
                  <c:v>7.6892185057000083E+20</c:v>
                </c:pt>
                <c:pt idx="725">
                  <c:v>7.7122005057000086E+20</c:v>
                </c:pt>
                <c:pt idx="726">
                  <c:v>7.7343175057000091E+20</c:v>
                </c:pt>
                <c:pt idx="727">
                  <c:v>7.7565765057000086E+20</c:v>
                </c:pt>
                <c:pt idx="728">
                  <c:v>7.7788185057000083E+20</c:v>
                </c:pt>
                <c:pt idx="729">
                  <c:v>7.8015855057000084E+20</c:v>
                </c:pt>
                <c:pt idx="730">
                  <c:v>7.8222535057000078E+20</c:v>
                </c:pt>
                <c:pt idx="731">
                  <c:v>7.8460625057000076E+20</c:v>
                </c:pt>
                <c:pt idx="732">
                  <c:v>7.8686035057000081E+20</c:v>
                </c:pt>
                <c:pt idx="733">
                  <c:v>7.8890725057000086E+20</c:v>
                </c:pt>
                <c:pt idx="734">
                  <c:v>7.9086835057000081E+20</c:v>
                </c:pt>
                <c:pt idx="735">
                  <c:v>7.9287655057000078E+20</c:v>
                </c:pt>
                <c:pt idx="736">
                  <c:v>7.9481565057000079E+20</c:v>
                </c:pt>
                <c:pt idx="737">
                  <c:v>7.9563901057000079E+20</c:v>
                </c:pt>
                <c:pt idx="738">
                  <c:v>7.9802241057000076E+20</c:v>
                </c:pt>
                <c:pt idx="739">
                  <c:v>8.0047321057000083E+20</c:v>
                </c:pt>
                <c:pt idx="740">
                  <c:v>8.0230031057000084E+20</c:v>
                </c:pt>
                <c:pt idx="741">
                  <c:v>8.0265374057000088E+20</c:v>
                </c:pt>
                <c:pt idx="742">
                  <c:v>8.0427354057000092E+20</c:v>
                </c:pt>
                <c:pt idx="743">
                  <c:v>8.0637324057000097E+20</c:v>
                </c:pt>
                <c:pt idx="744">
                  <c:v>8.0830494057000101E+20</c:v>
                </c:pt>
                <c:pt idx="745">
                  <c:v>8.1048294057000095E+20</c:v>
                </c:pt>
                <c:pt idx="746">
                  <c:v>8.1267594057000092E+20</c:v>
                </c:pt>
                <c:pt idx="747">
                  <c:v>8.1480994057000085E+20</c:v>
                </c:pt>
                <c:pt idx="748">
                  <c:v>8.159376405700009E+20</c:v>
                </c:pt>
                <c:pt idx="749">
                  <c:v>8.1805664057000093E+20</c:v>
                </c:pt>
                <c:pt idx="750">
                  <c:v>8.2005104057000093E+20</c:v>
                </c:pt>
                <c:pt idx="751">
                  <c:v>8.2218234057000092E+20</c:v>
                </c:pt>
                <c:pt idx="752">
                  <c:v>8.2228127457000096E+20</c:v>
                </c:pt>
                <c:pt idx="753">
                  <c:v>8.2418137457000094E+20</c:v>
                </c:pt>
                <c:pt idx="754">
                  <c:v>8.2610957457000091E+20</c:v>
                </c:pt>
                <c:pt idx="755">
                  <c:v>8.2822837457000097E+20</c:v>
                </c:pt>
                <c:pt idx="756">
                  <c:v>8.3052077457000104E+20</c:v>
                </c:pt>
                <c:pt idx="757">
                  <c:v>8.3240877457000104E+20</c:v>
                </c:pt>
                <c:pt idx="758">
                  <c:v>8.3464537457000107E+20</c:v>
                </c:pt>
                <c:pt idx="759">
                  <c:v>8.3693207457000102E+20</c:v>
                </c:pt>
                <c:pt idx="760">
                  <c:v>8.3913557457000097E+20</c:v>
                </c:pt>
                <c:pt idx="761">
                  <c:v>8.4139297457000101E+20</c:v>
                </c:pt>
                <c:pt idx="762">
                  <c:v>8.4348677457000097E+20</c:v>
                </c:pt>
                <c:pt idx="763">
                  <c:v>8.4560917457000097E+20</c:v>
                </c:pt>
                <c:pt idx="764">
                  <c:v>8.4748587457000099E+20</c:v>
                </c:pt>
                <c:pt idx="765">
                  <c:v>8.4961167457000096E+20</c:v>
                </c:pt>
                <c:pt idx="766">
                  <c:v>8.5196047457000096E+20</c:v>
                </c:pt>
                <c:pt idx="767">
                  <c:v>8.5424017457000101E+20</c:v>
                </c:pt>
                <c:pt idx="768">
                  <c:v>8.5646647457000102E+20</c:v>
                </c:pt>
                <c:pt idx="769">
                  <c:v>8.5857037457000104E+20</c:v>
                </c:pt>
                <c:pt idx="770">
                  <c:v>8.6083267457000106E+20</c:v>
                </c:pt>
                <c:pt idx="771">
                  <c:v>8.6293577457000107E+20</c:v>
                </c:pt>
                <c:pt idx="772">
                  <c:v>8.6481747457000106E+20</c:v>
                </c:pt>
                <c:pt idx="773">
                  <c:v>8.6697377457000101E+20</c:v>
                </c:pt>
                <c:pt idx="774">
                  <c:v>8.6929317457000097E+20</c:v>
                </c:pt>
                <c:pt idx="775">
                  <c:v>8.7158687457000096E+20</c:v>
                </c:pt>
                <c:pt idx="776">
                  <c:v>8.7379607457000089E+20</c:v>
                </c:pt>
                <c:pt idx="777">
                  <c:v>8.7518217457000094E+20</c:v>
                </c:pt>
                <c:pt idx="778">
                  <c:v>8.7733777457000088E+20</c:v>
                </c:pt>
                <c:pt idx="779">
                  <c:v>8.7940417457000088E+20</c:v>
                </c:pt>
                <c:pt idx="780">
                  <c:v>8.8166927457000083E+20</c:v>
                </c:pt>
                <c:pt idx="781">
                  <c:v>8.8398337457000088E+20</c:v>
                </c:pt>
                <c:pt idx="782">
                  <c:v>8.8629517457000091E+20</c:v>
                </c:pt>
                <c:pt idx="783">
                  <c:v>8.8861727457000096E+20</c:v>
                </c:pt>
                <c:pt idx="784">
                  <c:v>8.8953206457000093E+20</c:v>
                </c:pt>
                <c:pt idx="785">
                  <c:v>8.9168076457000095E+20</c:v>
                </c:pt>
                <c:pt idx="786">
                  <c:v>8.9388406457000093E+20</c:v>
                </c:pt>
                <c:pt idx="787">
                  <c:v>8.9608956457000095E+20</c:v>
                </c:pt>
                <c:pt idx="788">
                  <c:v>8.98266864570001E+20</c:v>
                </c:pt>
                <c:pt idx="789">
                  <c:v>9.00416464570001E+20</c:v>
                </c:pt>
                <c:pt idx="790">
                  <c:v>9.0270056457000098E+20</c:v>
                </c:pt>
                <c:pt idx="791">
                  <c:v>9.0502246457000093E+20</c:v>
                </c:pt>
                <c:pt idx="792">
                  <c:v>9.0732226457000097E+20</c:v>
                </c:pt>
                <c:pt idx="793">
                  <c:v>9.0953296457000092E+20</c:v>
                </c:pt>
                <c:pt idx="794">
                  <c:v>9.116490645700009E+20</c:v>
                </c:pt>
                <c:pt idx="795">
                  <c:v>9.1380396457000095E+20</c:v>
                </c:pt>
                <c:pt idx="796">
                  <c:v>9.1613056457000092E+20</c:v>
                </c:pt>
                <c:pt idx="797">
                  <c:v>9.1847036457000095E+20</c:v>
                </c:pt>
                <c:pt idx="798">
                  <c:v>9.2070716457000095E+20</c:v>
                </c:pt>
                <c:pt idx="799">
                  <c:v>9.229586645700009E+20</c:v>
                </c:pt>
                <c:pt idx="800">
                  <c:v>9.2447396457000088E+20</c:v>
                </c:pt>
                <c:pt idx="801">
                  <c:v>9.2587556457000088E+20</c:v>
                </c:pt>
                <c:pt idx="802">
                  <c:v>9.2683469457000091E+20</c:v>
                </c:pt>
                <c:pt idx="803">
                  <c:v>9.2804259457000092E+20</c:v>
                </c:pt>
                <c:pt idx="804">
                  <c:v>9.2927869457000091E+20</c:v>
                </c:pt>
                <c:pt idx="805">
                  <c:v>9.3060659457000092E+20</c:v>
                </c:pt>
                <c:pt idx="806">
                  <c:v>9.3194419457000092E+20</c:v>
                </c:pt>
                <c:pt idx="807">
                  <c:v>9.3320009457000094E+20</c:v>
                </c:pt>
                <c:pt idx="808">
                  <c:v>9.3453579457000099E+20</c:v>
                </c:pt>
                <c:pt idx="809">
                  <c:v>9.3585719457000102E+20</c:v>
                </c:pt>
                <c:pt idx="810">
                  <c:v>9.3718939457000099E+20</c:v>
                </c:pt>
                <c:pt idx="811">
                  <c:v>9.3851899457000099E+20</c:v>
                </c:pt>
                <c:pt idx="812">
                  <c:v>9.3989119457000096E+20</c:v>
                </c:pt>
                <c:pt idx="813">
                  <c:v>9.408220245700009E+20</c:v>
                </c:pt>
                <c:pt idx="814">
                  <c:v>9.4219602457000097E+20</c:v>
                </c:pt>
                <c:pt idx="815">
                  <c:v>9.4351682457000097E+20</c:v>
                </c:pt>
                <c:pt idx="816">
                  <c:v>9.446892245700009E+20</c:v>
                </c:pt>
                <c:pt idx="817">
                  <c:v>9.4596302457000087E+20</c:v>
                </c:pt>
                <c:pt idx="818">
                  <c:v>9.472788245700009E+20</c:v>
                </c:pt>
                <c:pt idx="819">
                  <c:v>9.4776342457000093E+20</c:v>
                </c:pt>
                <c:pt idx="820">
                  <c:v>9.4892662457000093E+20</c:v>
                </c:pt>
                <c:pt idx="821">
                  <c:v>9.5039152457000092E+20</c:v>
                </c:pt>
                <c:pt idx="822">
                  <c:v>9.5236212457000088E+20</c:v>
                </c:pt>
                <c:pt idx="823">
                  <c:v>9.5439232457000092E+20</c:v>
                </c:pt>
                <c:pt idx="824">
                  <c:v>9.5674862457000087E+20</c:v>
                </c:pt>
                <c:pt idx="825">
                  <c:v>9.5902372457000088E+20</c:v>
                </c:pt>
                <c:pt idx="826">
                  <c:v>9.612820245700009E+20</c:v>
                </c:pt>
                <c:pt idx="827">
                  <c:v>9.6353192457000085E+20</c:v>
                </c:pt>
                <c:pt idx="828">
                  <c:v>9.6555452457000082E+20</c:v>
                </c:pt>
                <c:pt idx="829">
                  <c:v>9.678738245700008E+20</c:v>
                </c:pt>
                <c:pt idx="830">
                  <c:v>9.6998482457000083E+20</c:v>
                </c:pt>
                <c:pt idx="831">
                  <c:v>9.7212452457000088E+20</c:v>
                </c:pt>
                <c:pt idx="832">
                  <c:v>9.7431102457000087E+20</c:v>
                </c:pt>
                <c:pt idx="833">
                  <c:v>9.7617052457000082E+20</c:v>
                </c:pt>
                <c:pt idx="834">
                  <c:v>9.7834402457000083E+20</c:v>
                </c:pt>
                <c:pt idx="835">
                  <c:v>9.800642245700008E+20</c:v>
                </c:pt>
                <c:pt idx="836">
                  <c:v>9.822770245700008E+20</c:v>
                </c:pt>
                <c:pt idx="837">
                  <c:v>9.8432682457000077E+20</c:v>
                </c:pt>
                <c:pt idx="838">
                  <c:v>9.8566762457000077E+20</c:v>
                </c:pt>
                <c:pt idx="839">
                  <c:v>9.8787892457000075E+20</c:v>
                </c:pt>
                <c:pt idx="840">
                  <c:v>9.900792245700007E+20</c:v>
                </c:pt>
                <c:pt idx="841">
                  <c:v>9.9232442457000064E+20</c:v>
                </c:pt>
                <c:pt idx="842">
                  <c:v>9.9444142457000061E+20</c:v>
                </c:pt>
                <c:pt idx="843">
                  <c:v>9.9638432457000065E+20</c:v>
                </c:pt>
                <c:pt idx="844">
                  <c:v>9.9780572457000069E+20</c:v>
                </c:pt>
                <c:pt idx="845">
                  <c:v>9.9852346457000064E+20</c:v>
                </c:pt>
                <c:pt idx="846">
                  <c:v>1.0004536645700007E+21</c:v>
                </c:pt>
                <c:pt idx="847">
                  <c:v>1.0027312645700007E+21</c:v>
                </c:pt>
                <c:pt idx="848">
                  <c:v>1.0049674645700006E+21</c:v>
                </c:pt>
                <c:pt idx="849">
                  <c:v>1.0072997645700006E+21</c:v>
                </c:pt>
                <c:pt idx="850">
                  <c:v>1.0095191645700006E+21</c:v>
                </c:pt>
                <c:pt idx="851">
                  <c:v>1.0117644645700006E+21</c:v>
                </c:pt>
                <c:pt idx="852">
                  <c:v>1.0139721645700007E+21</c:v>
                </c:pt>
                <c:pt idx="853">
                  <c:v>1.0161757645700006E+21</c:v>
                </c:pt>
                <c:pt idx="854">
                  <c:v>1.0181943645700006E+21</c:v>
                </c:pt>
                <c:pt idx="855">
                  <c:v>1.0204613645700006E+21</c:v>
                </c:pt>
                <c:pt idx="856">
                  <c:v>1.0228467645700006E+21</c:v>
                </c:pt>
                <c:pt idx="857">
                  <c:v>1.0251557645700006E+21</c:v>
                </c:pt>
                <c:pt idx="858">
                  <c:v>1.0273471645700006E+21</c:v>
                </c:pt>
                <c:pt idx="859">
                  <c:v>1.0291293645700006E+21</c:v>
                </c:pt>
                <c:pt idx="860">
                  <c:v>1.0314608645700005E+21</c:v>
                </c:pt>
                <c:pt idx="861">
                  <c:v>1.0337353645700005E+21</c:v>
                </c:pt>
                <c:pt idx="862">
                  <c:v>1.0361062645700006E+21</c:v>
                </c:pt>
                <c:pt idx="863">
                  <c:v>1.0385472645700005E+21</c:v>
                </c:pt>
                <c:pt idx="864">
                  <c:v>1.0407477645700006E+21</c:v>
                </c:pt>
                <c:pt idx="865">
                  <c:v>1.0431358645700006E+21</c:v>
                </c:pt>
                <c:pt idx="866">
                  <c:v>1.0454554645700005E+21</c:v>
                </c:pt>
                <c:pt idx="867">
                  <c:v>1.0478753645700005E+21</c:v>
                </c:pt>
                <c:pt idx="868">
                  <c:v>1.0478753645700005E+21</c:v>
                </c:pt>
                <c:pt idx="869">
                  <c:v>1.0478753645700005E+21</c:v>
                </c:pt>
                <c:pt idx="870">
                  <c:v>1.0478753645700005E+21</c:v>
                </c:pt>
                <c:pt idx="871">
                  <c:v>1.0478753645700005E+21</c:v>
                </c:pt>
                <c:pt idx="872">
                  <c:v>1.0478753645700005E+21</c:v>
                </c:pt>
                <c:pt idx="873">
                  <c:v>1.0478753645700005E+21</c:v>
                </c:pt>
                <c:pt idx="874">
                  <c:v>1.0478753645700005E+21</c:v>
                </c:pt>
                <c:pt idx="875">
                  <c:v>1.0478753645700005E+21</c:v>
                </c:pt>
                <c:pt idx="876">
                  <c:v>1.0478753645700005E+21</c:v>
                </c:pt>
                <c:pt idx="877">
                  <c:v>1.0478753645700005E+21</c:v>
                </c:pt>
                <c:pt idx="878">
                  <c:v>1.0478753645700005E+21</c:v>
                </c:pt>
                <c:pt idx="879">
                  <c:v>1.0478753645700005E+21</c:v>
                </c:pt>
                <c:pt idx="880">
                  <c:v>1.0478753645700005E+21</c:v>
                </c:pt>
                <c:pt idx="881">
                  <c:v>1.0478753645700005E+21</c:v>
                </c:pt>
                <c:pt idx="882">
                  <c:v>1.0478753645700005E+21</c:v>
                </c:pt>
                <c:pt idx="883">
                  <c:v>1.0478753645700005E+21</c:v>
                </c:pt>
                <c:pt idx="884">
                  <c:v>1.0478753645700005E+21</c:v>
                </c:pt>
                <c:pt idx="885">
                  <c:v>1.0478753645700005E+21</c:v>
                </c:pt>
                <c:pt idx="886">
                  <c:v>1.0478753645700005E+21</c:v>
                </c:pt>
                <c:pt idx="887">
                  <c:v>1.0478753645700005E+21</c:v>
                </c:pt>
                <c:pt idx="888">
                  <c:v>1.0478753645700005E+21</c:v>
                </c:pt>
                <c:pt idx="889">
                  <c:v>1.0478753645700005E+21</c:v>
                </c:pt>
                <c:pt idx="890">
                  <c:v>1.0478753645700005E+21</c:v>
                </c:pt>
                <c:pt idx="891">
                  <c:v>1.0478753645700005E+21</c:v>
                </c:pt>
                <c:pt idx="892">
                  <c:v>1.0478753645700005E+21</c:v>
                </c:pt>
                <c:pt idx="893">
                  <c:v>1.0478753645700005E+21</c:v>
                </c:pt>
                <c:pt idx="894">
                  <c:v>1.0478753645700005E+21</c:v>
                </c:pt>
                <c:pt idx="895">
                  <c:v>1.0478753645700005E+21</c:v>
                </c:pt>
                <c:pt idx="896">
                  <c:v>1.0478753645700005E+21</c:v>
                </c:pt>
                <c:pt idx="897">
                  <c:v>1.0478753645700005E+21</c:v>
                </c:pt>
                <c:pt idx="898">
                  <c:v>1.0478753645700005E+21</c:v>
                </c:pt>
                <c:pt idx="899">
                  <c:v>1.0487961645700005E+21</c:v>
                </c:pt>
                <c:pt idx="900">
                  <c:v>1.0501831645700006E+21</c:v>
                </c:pt>
                <c:pt idx="901">
                  <c:v>1.0516051645700005E+21</c:v>
                </c:pt>
                <c:pt idx="902">
                  <c:v>1.0530151645700004E+21</c:v>
                </c:pt>
                <c:pt idx="903">
                  <c:v>1.0541391645700004E+21</c:v>
                </c:pt>
                <c:pt idx="904">
                  <c:v>1.0551411645700005E+21</c:v>
                </c:pt>
                <c:pt idx="905">
                  <c:v>1.0567211645700005E+21</c:v>
                </c:pt>
                <c:pt idx="906">
                  <c:v>1.0583491645700005E+21</c:v>
                </c:pt>
                <c:pt idx="907">
                  <c:v>1.0597621645700005E+21</c:v>
                </c:pt>
                <c:pt idx="908">
                  <c:v>1.0611211645700005E+21</c:v>
                </c:pt>
                <c:pt idx="909">
                  <c:v>1.0628371645700005E+21</c:v>
                </c:pt>
                <c:pt idx="910">
                  <c:v>1.0644471645700004E+21</c:v>
                </c:pt>
                <c:pt idx="911">
                  <c:v>1.0661411645700005E+21</c:v>
                </c:pt>
                <c:pt idx="912">
                  <c:v>1.0677061645700005E+21</c:v>
                </c:pt>
                <c:pt idx="913">
                  <c:v>1.0692151645700004E+21</c:v>
                </c:pt>
                <c:pt idx="914">
                  <c:v>1.0694374645700004E+21</c:v>
                </c:pt>
                <c:pt idx="915">
                  <c:v>1.0707434645700005E+21</c:v>
                </c:pt>
                <c:pt idx="916">
                  <c:v>1.0722304645700005E+21</c:v>
                </c:pt>
                <c:pt idx="917">
                  <c:v>1.0740254645700006E+21</c:v>
                </c:pt>
                <c:pt idx="918">
                  <c:v>1.0757804645700006E+21</c:v>
                </c:pt>
                <c:pt idx="919">
                  <c:v>1.0761451645700006E+21</c:v>
                </c:pt>
                <c:pt idx="920">
                  <c:v>1.0764297645700007E+21</c:v>
                </c:pt>
                <c:pt idx="921">
                  <c:v>1.0776537645700007E+21</c:v>
                </c:pt>
                <c:pt idx="922">
                  <c:v>1.0793317645700007E+21</c:v>
                </c:pt>
                <c:pt idx="923">
                  <c:v>1.0810227645700008E+21</c:v>
                </c:pt>
                <c:pt idx="924">
                  <c:v>1.0828087645700007E+21</c:v>
                </c:pt>
                <c:pt idx="925">
                  <c:v>1.0846357645700007E+21</c:v>
                </c:pt>
                <c:pt idx="926">
                  <c:v>1.0864347645700008E+21</c:v>
                </c:pt>
                <c:pt idx="927">
                  <c:v>1.0883287645700007E+21</c:v>
                </c:pt>
                <c:pt idx="928">
                  <c:v>1.0901547645700006E+21</c:v>
                </c:pt>
                <c:pt idx="929">
                  <c:v>1.0923337645700007E+21</c:v>
                </c:pt>
                <c:pt idx="930">
                  <c:v>1.0945537645700007E+21</c:v>
                </c:pt>
                <c:pt idx="931">
                  <c:v>1.0966777645700007E+21</c:v>
                </c:pt>
                <c:pt idx="932">
                  <c:v>1.0988547645700006E+21</c:v>
                </c:pt>
                <c:pt idx="933">
                  <c:v>1.1010907645700006E+21</c:v>
                </c:pt>
                <c:pt idx="934">
                  <c:v>1.1033377645700007E+21</c:v>
                </c:pt>
                <c:pt idx="935">
                  <c:v>1.1056997645700007E+21</c:v>
                </c:pt>
                <c:pt idx="936">
                  <c:v>1.1079417645700007E+21</c:v>
                </c:pt>
                <c:pt idx="937">
                  <c:v>1.1100297645700007E+21</c:v>
                </c:pt>
                <c:pt idx="938">
                  <c:v>1.1118897645700007E+21</c:v>
                </c:pt>
                <c:pt idx="939">
                  <c:v>1.1138527645700007E+21</c:v>
                </c:pt>
                <c:pt idx="940">
                  <c:v>1.1155437645700007E+21</c:v>
                </c:pt>
                <c:pt idx="941">
                  <c:v>1.1181277645700007E+21</c:v>
                </c:pt>
                <c:pt idx="942">
                  <c:v>1.1206237645700007E+21</c:v>
                </c:pt>
                <c:pt idx="943">
                  <c:v>1.1230197645700007E+21</c:v>
                </c:pt>
                <c:pt idx="944">
                  <c:v>1.1256497645700008E+21</c:v>
                </c:pt>
                <c:pt idx="945">
                  <c:v>1.1283177645700008E+21</c:v>
                </c:pt>
                <c:pt idx="946">
                  <c:v>1.1307457645700008E+21</c:v>
                </c:pt>
                <c:pt idx="947">
                  <c:v>1.1333077645700007E+21</c:v>
                </c:pt>
                <c:pt idx="948">
                  <c:v>1.1360477645700007E+21</c:v>
                </c:pt>
                <c:pt idx="949">
                  <c:v>1.1387017645700007E+21</c:v>
                </c:pt>
                <c:pt idx="950">
                  <c:v>1.1406897645700007E+21</c:v>
                </c:pt>
                <c:pt idx="951">
                  <c:v>1.1434297645700007E+21</c:v>
                </c:pt>
                <c:pt idx="952">
                  <c:v>1.1447227645700006E+21</c:v>
                </c:pt>
                <c:pt idx="953">
                  <c:v>1.1450041645700007E+21</c:v>
                </c:pt>
                <c:pt idx="954">
                  <c:v>1.1452385645700007E+21</c:v>
                </c:pt>
                <c:pt idx="955">
                  <c:v>1.1473825645700007E+21</c:v>
                </c:pt>
                <c:pt idx="956">
                  <c:v>1.1498945645700007E+21</c:v>
                </c:pt>
                <c:pt idx="957">
                  <c:v>1.1525255645700007E+21</c:v>
                </c:pt>
                <c:pt idx="958">
                  <c:v>1.1550635645700006E+21</c:v>
                </c:pt>
                <c:pt idx="959">
                  <c:v>1.1577965645700006E+21</c:v>
                </c:pt>
                <c:pt idx="960">
                  <c:v>1.1588685645700006E+21</c:v>
                </c:pt>
                <c:pt idx="961">
                  <c:v>1.1608965645700006E+21</c:v>
                </c:pt>
                <c:pt idx="962">
                  <c:v>1.1626975645700006E+21</c:v>
                </c:pt>
                <c:pt idx="963">
                  <c:v>1.1651235645700005E+21</c:v>
                </c:pt>
                <c:pt idx="964">
                  <c:v>1.1675565645700005E+21</c:v>
                </c:pt>
                <c:pt idx="965">
                  <c:v>1.1698595645700005E+21</c:v>
                </c:pt>
                <c:pt idx="966">
                  <c:v>1.1724665645700005E+21</c:v>
                </c:pt>
                <c:pt idx="967">
                  <c:v>1.1749905645700005E+21</c:v>
                </c:pt>
                <c:pt idx="968">
                  <c:v>1.1778355645700005E+21</c:v>
                </c:pt>
                <c:pt idx="969">
                  <c:v>1.1805015645700004E+21</c:v>
                </c:pt>
                <c:pt idx="970">
                  <c:v>1.1832015645700003E+21</c:v>
                </c:pt>
                <c:pt idx="971">
                  <c:v>1.1860185645700004E+21</c:v>
                </c:pt>
                <c:pt idx="972">
                  <c:v>1.1887505645700005E+21</c:v>
                </c:pt>
                <c:pt idx="973">
                  <c:v>1.1914405645700005E+21</c:v>
                </c:pt>
                <c:pt idx="974">
                  <c:v>1.1931995645700004E+21</c:v>
                </c:pt>
                <c:pt idx="975">
                  <c:v>1.1956425645700004E+21</c:v>
                </c:pt>
                <c:pt idx="976">
                  <c:v>1.1982395645700004E+21</c:v>
                </c:pt>
                <c:pt idx="977">
                  <c:v>1.2009205645700005E+21</c:v>
                </c:pt>
                <c:pt idx="978">
                  <c:v>1.2037115645700004E+21</c:v>
                </c:pt>
                <c:pt idx="979">
                  <c:v>1.2064535645700004E+21</c:v>
                </c:pt>
                <c:pt idx="980">
                  <c:v>1.2089205645700005E+21</c:v>
                </c:pt>
                <c:pt idx="981">
                  <c:v>1.2106505645700004E+21</c:v>
                </c:pt>
                <c:pt idx="982">
                  <c:v>1.2132135645700004E+21</c:v>
                </c:pt>
                <c:pt idx="983">
                  <c:v>1.2158645645700005E+21</c:v>
                </c:pt>
                <c:pt idx="984">
                  <c:v>1.2187155645700005E+21</c:v>
                </c:pt>
                <c:pt idx="985">
                  <c:v>1.2209805645700006E+21</c:v>
                </c:pt>
                <c:pt idx="986">
                  <c:v>1.2237755645700006E+21</c:v>
                </c:pt>
                <c:pt idx="987">
                  <c:v>1.2264455645700007E+21</c:v>
                </c:pt>
                <c:pt idx="988">
                  <c:v>1.2291465645700007E+21</c:v>
                </c:pt>
                <c:pt idx="989">
                  <c:v>1.2309295645700006E+21</c:v>
                </c:pt>
                <c:pt idx="990">
                  <c:v>1.2331455645700006E+21</c:v>
                </c:pt>
                <c:pt idx="991">
                  <c:v>1.2349625645700007E+21</c:v>
                </c:pt>
                <c:pt idx="992">
                  <c:v>1.2376515645700008E+21</c:v>
                </c:pt>
                <c:pt idx="993">
                  <c:v>1.2400955645700006E+21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9-EA44-A78B-9AD9545D4BAB}"/>
            </c:ext>
          </c:extLst>
        </c:ser>
        <c:ser>
          <c:idx val="1"/>
          <c:order val="1"/>
          <c:tx>
            <c:strRef>
              <c:f>live!$P$1</c:f>
              <c:strCache>
                <c:ptCount val="1"/>
                <c:pt idx="0">
                  <c:v>    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live!$P$870:$P$2000</c:f>
              <c:numCache>
                <c:formatCode>0.000E+00</c:formatCode>
                <c:ptCount val="1131"/>
                <c:pt idx="0">
                  <c:v>7.1018E+17</c:v>
                </c:pt>
                <c:pt idx="1">
                  <c:v>3.10268E+18</c:v>
                </c:pt>
                <c:pt idx="2">
                  <c:v>4.47738E+18</c:v>
                </c:pt>
                <c:pt idx="3">
                  <c:v>6.79398E+18</c:v>
                </c:pt>
                <c:pt idx="4">
                  <c:v>9.10498E+18</c:v>
                </c:pt>
                <c:pt idx="5">
                  <c:v>1.139388E+19</c:v>
                </c:pt>
                <c:pt idx="6">
                  <c:v>1.319258E+19</c:v>
                </c:pt>
                <c:pt idx="7">
                  <c:v>1.538258E+19</c:v>
                </c:pt>
                <c:pt idx="8">
                  <c:v>1.750788E+19</c:v>
                </c:pt>
                <c:pt idx="9">
                  <c:v>1.983748E+19</c:v>
                </c:pt>
                <c:pt idx="10">
                  <c:v>2.222018E+19</c:v>
                </c:pt>
                <c:pt idx="11">
                  <c:v>2.436638E+19</c:v>
                </c:pt>
                <c:pt idx="12">
                  <c:v>2.663958E+19</c:v>
                </c:pt>
                <c:pt idx="13">
                  <c:v>2.899888E+19</c:v>
                </c:pt>
                <c:pt idx="14">
                  <c:v>3.129388E+19</c:v>
                </c:pt>
                <c:pt idx="15">
                  <c:v>3.314038E+19</c:v>
                </c:pt>
                <c:pt idx="16">
                  <c:v>3.553358E+19</c:v>
                </c:pt>
                <c:pt idx="17">
                  <c:v>3.794618E+19</c:v>
                </c:pt>
                <c:pt idx="18">
                  <c:v>4.030468E+19</c:v>
                </c:pt>
                <c:pt idx="19">
                  <c:v>4.269488E+19</c:v>
                </c:pt>
                <c:pt idx="20">
                  <c:v>4.444818E+19</c:v>
                </c:pt>
                <c:pt idx="21">
                  <c:v>4.658928E+19</c:v>
                </c:pt>
                <c:pt idx="22">
                  <c:v>4.889628E+19</c:v>
                </c:pt>
                <c:pt idx="23">
                  <c:v>5.130648E+19</c:v>
                </c:pt>
                <c:pt idx="24">
                  <c:v>5.339988E+19</c:v>
                </c:pt>
                <c:pt idx="25">
                  <c:v>5.555448E+19</c:v>
                </c:pt>
                <c:pt idx="26">
                  <c:v>5.757788E+19</c:v>
                </c:pt>
                <c:pt idx="27">
                  <c:v>5.958138E+19</c:v>
                </c:pt>
                <c:pt idx="28">
                  <c:v>6.187448E+19</c:v>
                </c:pt>
                <c:pt idx="29">
                  <c:v>6.422298E+19</c:v>
                </c:pt>
                <c:pt idx="30">
                  <c:v>6.564058E+19</c:v>
                </c:pt>
                <c:pt idx="31">
                  <c:v>6.564058E+19</c:v>
                </c:pt>
                <c:pt idx="32">
                  <c:v>6.564058E+19</c:v>
                </c:pt>
                <c:pt idx="33">
                  <c:v>6.564058E+19</c:v>
                </c:pt>
                <c:pt idx="34">
                  <c:v>6.564058E+19</c:v>
                </c:pt>
                <c:pt idx="35">
                  <c:v>6.564058E+19</c:v>
                </c:pt>
                <c:pt idx="36">
                  <c:v>6.564058E+19</c:v>
                </c:pt>
                <c:pt idx="37">
                  <c:v>6.564058E+19</c:v>
                </c:pt>
                <c:pt idx="38">
                  <c:v>6.564058E+19</c:v>
                </c:pt>
                <c:pt idx="39">
                  <c:v>6.564058E+19</c:v>
                </c:pt>
                <c:pt idx="40">
                  <c:v>6.564058E+19</c:v>
                </c:pt>
                <c:pt idx="41">
                  <c:v>6.564058E+19</c:v>
                </c:pt>
                <c:pt idx="42">
                  <c:v>6.564058E+19</c:v>
                </c:pt>
                <c:pt idx="43">
                  <c:v>6.564058E+19</c:v>
                </c:pt>
                <c:pt idx="44">
                  <c:v>6.564058E+19</c:v>
                </c:pt>
                <c:pt idx="45">
                  <c:v>6.564058E+19</c:v>
                </c:pt>
                <c:pt idx="46">
                  <c:v>6.564058E+19</c:v>
                </c:pt>
                <c:pt idx="47">
                  <c:v>6.564058E+19</c:v>
                </c:pt>
                <c:pt idx="48">
                  <c:v>6.564058E+19</c:v>
                </c:pt>
                <c:pt idx="49">
                  <c:v>6.564058E+19</c:v>
                </c:pt>
                <c:pt idx="50">
                  <c:v>6.564058E+19</c:v>
                </c:pt>
                <c:pt idx="51">
                  <c:v>6.564058E+19</c:v>
                </c:pt>
                <c:pt idx="52">
                  <c:v>6.564058E+19</c:v>
                </c:pt>
                <c:pt idx="53">
                  <c:v>6.564058E+19</c:v>
                </c:pt>
                <c:pt idx="54">
                  <c:v>6.564058E+19</c:v>
                </c:pt>
                <c:pt idx="55">
                  <c:v>6.564058E+19</c:v>
                </c:pt>
                <c:pt idx="56">
                  <c:v>6.564058E+19</c:v>
                </c:pt>
                <c:pt idx="57">
                  <c:v>6.564058E+19</c:v>
                </c:pt>
                <c:pt idx="58">
                  <c:v>6.564058E+19</c:v>
                </c:pt>
                <c:pt idx="59">
                  <c:v>6.564058E+19</c:v>
                </c:pt>
                <c:pt idx="60">
                  <c:v>6.564058E+19</c:v>
                </c:pt>
                <c:pt idx="61">
                  <c:v>6.564058E+19</c:v>
                </c:pt>
                <c:pt idx="62">
                  <c:v>6.564058E+19</c:v>
                </c:pt>
                <c:pt idx="63">
                  <c:v>6.564058E+19</c:v>
                </c:pt>
                <c:pt idx="64">
                  <c:v>6.564058E+19</c:v>
                </c:pt>
                <c:pt idx="65">
                  <c:v>6.564058E+19</c:v>
                </c:pt>
                <c:pt idx="66">
                  <c:v>6.564058E+19</c:v>
                </c:pt>
                <c:pt idx="67">
                  <c:v>6.564058E+19</c:v>
                </c:pt>
                <c:pt idx="68">
                  <c:v>6.564058E+19</c:v>
                </c:pt>
                <c:pt idx="69">
                  <c:v>6.564058E+19</c:v>
                </c:pt>
                <c:pt idx="70">
                  <c:v>6.564058E+19</c:v>
                </c:pt>
                <c:pt idx="71">
                  <c:v>6.564058E+19</c:v>
                </c:pt>
                <c:pt idx="72">
                  <c:v>6.564058E+19</c:v>
                </c:pt>
                <c:pt idx="73">
                  <c:v>6.564058E+19</c:v>
                </c:pt>
                <c:pt idx="74">
                  <c:v>6.564058E+19</c:v>
                </c:pt>
                <c:pt idx="75">
                  <c:v>6.564058E+19</c:v>
                </c:pt>
                <c:pt idx="76">
                  <c:v>6.564058E+19</c:v>
                </c:pt>
                <c:pt idx="77">
                  <c:v>6.564058E+19</c:v>
                </c:pt>
                <c:pt idx="78">
                  <c:v>6.564058E+19</c:v>
                </c:pt>
                <c:pt idx="79">
                  <c:v>6.564058E+19</c:v>
                </c:pt>
                <c:pt idx="80">
                  <c:v>6.564058E+19</c:v>
                </c:pt>
                <c:pt idx="81">
                  <c:v>6.564058E+19</c:v>
                </c:pt>
                <c:pt idx="82">
                  <c:v>6.564058E+19</c:v>
                </c:pt>
                <c:pt idx="83">
                  <c:v>6.564058E+19</c:v>
                </c:pt>
                <c:pt idx="84">
                  <c:v>6.564058E+19</c:v>
                </c:pt>
                <c:pt idx="85">
                  <c:v>6.564058E+19</c:v>
                </c:pt>
                <c:pt idx="86">
                  <c:v>6.564058E+19</c:v>
                </c:pt>
                <c:pt idx="87">
                  <c:v>6.564058E+19</c:v>
                </c:pt>
                <c:pt idx="88">
                  <c:v>6.564058E+19</c:v>
                </c:pt>
                <c:pt idx="89">
                  <c:v>6.564058E+19</c:v>
                </c:pt>
                <c:pt idx="90">
                  <c:v>6.564058E+19</c:v>
                </c:pt>
                <c:pt idx="91">
                  <c:v>6.564058E+19</c:v>
                </c:pt>
                <c:pt idx="92">
                  <c:v>6.564058E+19</c:v>
                </c:pt>
                <c:pt idx="93">
                  <c:v>6.564058E+19</c:v>
                </c:pt>
                <c:pt idx="94">
                  <c:v>6.564058E+19</c:v>
                </c:pt>
                <c:pt idx="95">
                  <c:v>6.564058E+19</c:v>
                </c:pt>
                <c:pt idx="96">
                  <c:v>6.564058E+19</c:v>
                </c:pt>
                <c:pt idx="97">
                  <c:v>6.564058E+19</c:v>
                </c:pt>
                <c:pt idx="98">
                  <c:v>6.564058E+19</c:v>
                </c:pt>
                <c:pt idx="99">
                  <c:v>6.564058E+19</c:v>
                </c:pt>
                <c:pt idx="100">
                  <c:v>6.564058E+19</c:v>
                </c:pt>
                <c:pt idx="101">
                  <c:v>6.564058E+19</c:v>
                </c:pt>
                <c:pt idx="102">
                  <c:v>6.564058E+19</c:v>
                </c:pt>
                <c:pt idx="103">
                  <c:v>6.564058E+19</c:v>
                </c:pt>
                <c:pt idx="104">
                  <c:v>6.564058E+19</c:v>
                </c:pt>
                <c:pt idx="105">
                  <c:v>6.564058E+19</c:v>
                </c:pt>
                <c:pt idx="106">
                  <c:v>6.564058E+19</c:v>
                </c:pt>
                <c:pt idx="107">
                  <c:v>6.564058E+19</c:v>
                </c:pt>
                <c:pt idx="108">
                  <c:v>6.564058E+19</c:v>
                </c:pt>
                <c:pt idx="109">
                  <c:v>6.564058E+19</c:v>
                </c:pt>
                <c:pt idx="110">
                  <c:v>6.564058E+19</c:v>
                </c:pt>
                <c:pt idx="111">
                  <c:v>6.564058E+19</c:v>
                </c:pt>
                <c:pt idx="112">
                  <c:v>6.564058E+19</c:v>
                </c:pt>
                <c:pt idx="113">
                  <c:v>6.564058E+19</c:v>
                </c:pt>
                <c:pt idx="114">
                  <c:v>6.564058E+19</c:v>
                </c:pt>
                <c:pt idx="115">
                  <c:v>6.564058E+19</c:v>
                </c:pt>
                <c:pt idx="116">
                  <c:v>6.564058E+19</c:v>
                </c:pt>
                <c:pt idx="117">
                  <c:v>6.564058E+19</c:v>
                </c:pt>
                <c:pt idx="118">
                  <c:v>6.564058E+19</c:v>
                </c:pt>
                <c:pt idx="119">
                  <c:v>6.564058E+19</c:v>
                </c:pt>
                <c:pt idx="120">
                  <c:v>6.564058E+19</c:v>
                </c:pt>
                <c:pt idx="121">
                  <c:v>6.564058E+19</c:v>
                </c:pt>
                <c:pt idx="122">
                  <c:v>6.564058E+19</c:v>
                </c:pt>
                <c:pt idx="123">
                  <c:v>6.564058E+19</c:v>
                </c:pt>
                <c:pt idx="124">
                  <c:v>6.564058E+19</c:v>
                </c:pt>
                <c:pt idx="125">
                  <c:v>6.564058E+19</c:v>
                </c:pt>
                <c:pt idx="126">
                  <c:v>6.796758E+19</c:v>
                </c:pt>
                <c:pt idx="127">
                  <c:v>7.041158E+19</c:v>
                </c:pt>
                <c:pt idx="128">
                  <c:v>7.308258E+19</c:v>
                </c:pt>
                <c:pt idx="129">
                  <c:v>7.562258E+19</c:v>
                </c:pt>
                <c:pt idx="130">
                  <c:v>7.815958E+19</c:v>
                </c:pt>
                <c:pt idx="131">
                  <c:v>8.093858E+19</c:v>
                </c:pt>
                <c:pt idx="132">
                  <c:v>8.360058E+19</c:v>
                </c:pt>
                <c:pt idx="133">
                  <c:v>8.640658E+19</c:v>
                </c:pt>
                <c:pt idx="134">
                  <c:v>8.906958E+19</c:v>
                </c:pt>
                <c:pt idx="135">
                  <c:v>8.954308E+19</c:v>
                </c:pt>
                <c:pt idx="136">
                  <c:v>9.005418E+19</c:v>
                </c:pt>
                <c:pt idx="137">
                  <c:v>9.254018E+19</c:v>
                </c:pt>
                <c:pt idx="138">
                  <c:v>9.503418E+19</c:v>
                </c:pt>
                <c:pt idx="139">
                  <c:v>9.766318E+19</c:v>
                </c:pt>
                <c:pt idx="140">
                  <c:v>9.905318E+19</c:v>
                </c:pt>
                <c:pt idx="141">
                  <c:v>1.0176318E+20</c:v>
                </c:pt>
                <c:pt idx="142">
                  <c:v>1.0466518E+20</c:v>
                </c:pt>
                <c:pt idx="143">
                  <c:v>1.0726918E+20</c:v>
                </c:pt>
                <c:pt idx="144">
                  <c:v>1.1018118E+20</c:v>
                </c:pt>
                <c:pt idx="145">
                  <c:v>1.1198918E+20</c:v>
                </c:pt>
                <c:pt idx="146">
                  <c:v>1.1457618E+20</c:v>
                </c:pt>
                <c:pt idx="147">
                  <c:v>1.1732218E+20</c:v>
                </c:pt>
                <c:pt idx="148">
                  <c:v>1.2012218E+20</c:v>
                </c:pt>
                <c:pt idx="149">
                  <c:v>1.2275018E+20</c:v>
                </c:pt>
                <c:pt idx="150">
                  <c:v>1.2563118E+20</c:v>
                </c:pt>
                <c:pt idx="151">
                  <c:v>1.2856218E+20</c:v>
                </c:pt>
                <c:pt idx="152">
                  <c:v>1.3130318E+20</c:v>
                </c:pt>
                <c:pt idx="153">
                  <c:v>1.3399418E+20</c:v>
                </c:pt>
                <c:pt idx="154">
                  <c:v>1.3679018E+20</c:v>
                </c:pt>
                <c:pt idx="155">
                  <c:v>1.3960518E+20</c:v>
                </c:pt>
                <c:pt idx="156">
                  <c:v>1.4209618E+20</c:v>
                </c:pt>
                <c:pt idx="157">
                  <c:v>1.4469618E+20</c:v>
                </c:pt>
                <c:pt idx="158">
                  <c:v>1.4693918E+20</c:v>
                </c:pt>
                <c:pt idx="159">
                  <c:v>1.4960318000000002E+20</c:v>
                </c:pt>
                <c:pt idx="160">
                  <c:v>1.5236018000000002E+20</c:v>
                </c:pt>
                <c:pt idx="161">
                  <c:v>1.5511518000000002E+20</c:v>
                </c:pt>
                <c:pt idx="162">
                  <c:v>1.5785918000000002E+20</c:v>
                </c:pt>
                <c:pt idx="163">
                  <c:v>1.6059418000000002E+20</c:v>
                </c:pt>
                <c:pt idx="164">
                  <c:v>1.6329118000000002E+20</c:v>
                </c:pt>
                <c:pt idx="165">
                  <c:v>1.6541118000000002E+20</c:v>
                </c:pt>
                <c:pt idx="166">
                  <c:v>1.6799818000000002E+20</c:v>
                </c:pt>
                <c:pt idx="167">
                  <c:v>1.7083518000000002E+20</c:v>
                </c:pt>
                <c:pt idx="168">
                  <c:v>1.7344318000000002E+20</c:v>
                </c:pt>
                <c:pt idx="169">
                  <c:v>1.7459618000000002E+20</c:v>
                </c:pt>
                <c:pt idx="170">
                  <c:v>1.7709418000000002E+20</c:v>
                </c:pt>
                <c:pt idx="171">
                  <c:v>1.7981618000000002E+20</c:v>
                </c:pt>
                <c:pt idx="172">
                  <c:v>1.8179318000000002E+20</c:v>
                </c:pt>
                <c:pt idx="173">
                  <c:v>1.8456418000000002E+20</c:v>
                </c:pt>
                <c:pt idx="174">
                  <c:v>1.8741718000000002E+20</c:v>
                </c:pt>
                <c:pt idx="175">
                  <c:v>1.9002418000000002E+20</c:v>
                </c:pt>
                <c:pt idx="176">
                  <c:v>1.9223618000000002E+20</c:v>
                </c:pt>
                <c:pt idx="177">
                  <c:v>1.9410418000000002E+20</c:v>
                </c:pt>
                <c:pt idx="178">
                  <c:v>1.9691418000000002E+20</c:v>
                </c:pt>
                <c:pt idx="179">
                  <c:v>1.9960818000000002E+20</c:v>
                </c:pt>
                <c:pt idx="180">
                  <c:v>2.0152018000000002E+20</c:v>
                </c:pt>
                <c:pt idx="181">
                  <c:v>2.0445318000000002E+20</c:v>
                </c:pt>
                <c:pt idx="182">
                  <c:v>2.0524098000000002E+20</c:v>
                </c:pt>
                <c:pt idx="183">
                  <c:v>2.0597658000000002E+20</c:v>
                </c:pt>
                <c:pt idx="184">
                  <c:v>2.0845258000000002E+20</c:v>
                </c:pt>
                <c:pt idx="185">
                  <c:v>2.1113358000000002E+20</c:v>
                </c:pt>
                <c:pt idx="186">
                  <c:v>2.1357958000000002E+20</c:v>
                </c:pt>
                <c:pt idx="187">
                  <c:v>2.1587158000000002E+20</c:v>
                </c:pt>
                <c:pt idx="188">
                  <c:v>2.1828358000000002E+20</c:v>
                </c:pt>
                <c:pt idx="189">
                  <c:v>2.2070358000000002E+20</c:v>
                </c:pt>
                <c:pt idx="190">
                  <c:v>2.2099818000000002E+20</c:v>
                </c:pt>
                <c:pt idx="191">
                  <c:v>2.2099820759E+20</c:v>
                </c:pt>
                <c:pt idx="192">
                  <c:v>2.2309420759E+20</c:v>
                </c:pt>
                <c:pt idx="193">
                  <c:v>2.2574720759E+20</c:v>
                </c:pt>
                <c:pt idx="194">
                  <c:v>2.2787920759E+20</c:v>
                </c:pt>
                <c:pt idx="195">
                  <c:v>2.3032120759E+20</c:v>
                </c:pt>
                <c:pt idx="196">
                  <c:v>2.3052640759E+20</c:v>
                </c:pt>
                <c:pt idx="197">
                  <c:v>2.3094390759000002E+20</c:v>
                </c:pt>
                <c:pt idx="198">
                  <c:v>2.3286190759000002E+20</c:v>
                </c:pt>
                <c:pt idx="199">
                  <c:v>2.3561690759000002E+20</c:v>
                </c:pt>
                <c:pt idx="200">
                  <c:v>2.3843990759000002E+20</c:v>
                </c:pt>
                <c:pt idx="201">
                  <c:v>2.4122990759000002E+20</c:v>
                </c:pt>
                <c:pt idx="202">
                  <c:v>2.4393790759000002E+20</c:v>
                </c:pt>
                <c:pt idx="203">
                  <c:v>2.4639290759000002E+20</c:v>
                </c:pt>
                <c:pt idx="204">
                  <c:v>2.4822690759000002E+20</c:v>
                </c:pt>
                <c:pt idx="205">
                  <c:v>2.4907950759000002E+20</c:v>
                </c:pt>
                <c:pt idx="206">
                  <c:v>2.5190750759000002E+20</c:v>
                </c:pt>
                <c:pt idx="207">
                  <c:v>2.5469450759000002E+20</c:v>
                </c:pt>
                <c:pt idx="208">
                  <c:v>2.5748950759000002E+20</c:v>
                </c:pt>
                <c:pt idx="209">
                  <c:v>2.6028150759000002E+20</c:v>
                </c:pt>
                <c:pt idx="210">
                  <c:v>2.6083560759E+20</c:v>
                </c:pt>
                <c:pt idx="211">
                  <c:v>2.6191660759E+20</c:v>
                </c:pt>
                <c:pt idx="212">
                  <c:v>2.6459460759E+20</c:v>
                </c:pt>
                <c:pt idx="213">
                  <c:v>2.6675160759E+20</c:v>
                </c:pt>
                <c:pt idx="214">
                  <c:v>2.6934460759E+20</c:v>
                </c:pt>
                <c:pt idx="215">
                  <c:v>2.6975610758999998E+20</c:v>
                </c:pt>
                <c:pt idx="216">
                  <c:v>2.7190510758999998E+20</c:v>
                </c:pt>
                <c:pt idx="217">
                  <c:v>2.7448610758999998E+20</c:v>
                </c:pt>
                <c:pt idx="218">
                  <c:v>2.7726810758999998E+20</c:v>
                </c:pt>
                <c:pt idx="219">
                  <c:v>2.8015410758999998E+20</c:v>
                </c:pt>
                <c:pt idx="220">
                  <c:v>2.8090620758999997E+20</c:v>
                </c:pt>
                <c:pt idx="221">
                  <c:v>2.8204320758999997E+20</c:v>
                </c:pt>
                <c:pt idx="222">
                  <c:v>2.8311020758999997E+20</c:v>
                </c:pt>
                <c:pt idx="223">
                  <c:v>2.8560120758999997E+20</c:v>
                </c:pt>
                <c:pt idx="224">
                  <c:v>2.8827820758999997E+20</c:v>
                </c:pt>
                <c:pt idx="225">
                  <c:v>2.9066920758999997E+20</c:v>
                </c:pt>
                <c:pt idx="226">
                  <c:v>2.9306320758999997E+20</c:v>
                </c:pt>
                <c:pt idx="227">
                  <c:v>2.9549020758999997E+20</c:v>
                </c:pt>
                <c:pt idx="228">
                  <c:v>2.9774620758999997E+20</c:v>
                </c:pt>
                <c:pt idx="229">
                  <c:v>3.0035420758999997E+20</c:v>
                </c:pt>
                <c:pt idx="230">
                  <c:v>3.0306420758999997E+20</c:v>
                </c:pt>
                <c:pt idx="231">
                  <c:v>3.0576020758999997E+20</c:v>
                </c:pt>
                <c:pt idx="232">
                  <c:v>3.0812320758999994E+20</c:v>
                </c:pt>
                <c:pt idx="233">
                  <c:v>3.1080320758999994E+20</c:v>
                </c:pt>
                <c:pt idx="234">
                  <c:v>3.130322075899999E+20</c:v>
                </c:pt>
                <c:pt idx="235">
                  <c:v>3.1571520758999994E+20</c:v>
                </c:pt>
                <c:pt idx="236">
                  <c:v>3.1853120758999994E+20</c:v>
                </c:pt>
                <c:pt idx="237">
                  <c:v>3.2085720758999994E+20</c:v>
                </c:pt>
                <c:pt idx="238">
                  <c:v>3.2353320758999994E+20</c:v>
                </c:pt>
                <c:pt idx="239">
                  <c:v>3.2618720758999994E+20</c:v>
                </c:pt>
                <c:pt idx="240">
                  <c:v>3.289922075899999E+20</c:v>
                </c:pt>
                <c:pt idx="241">
                  <c:v>3.3166720758999994E+20</c:v>
                </c:pt>
                <c:pt idx="242">
                  <c:v>3.3355820758999997E+20</c:v>
                </c:pt>
                <c:pt idx="243">
                  <c:v>3.3621220758999997E+20</c:v>
                </c:pt>
                <c:pt idx="244">
                  <c:v>3.3734820758999997E+20</c:v>
                </c:pt>
                <c:pt idx="245">
                  <c:v>3.3995020758999997E+20</c:v>
                </c:pt>
                <c:pt idx="246">
                  <c:v>3.4271620758999997E+20</c:v>
                </c:pt>
                <c:pt idx="247">
                  <c:v>3.4514720758999994E+20</c:v>
                </c:pt>
                <c:pt idx="248">
                  <c:v>3.4754520758999994E+20</c:v>
                </c:pt>
                <c:pt idx="249">
                  <c:v>3.5014120758999994E+20</c:v>
                </c:pt>
                <c:pt idx="250">
                  <c:v>3.5280120758999994E+20</c:v>
                </c:pt>
                <c:pt idx="251">
                  <c:v>3.5563920758999994E+20</c:v>
                </c:pt>
                <c:pt idx="252">
                  <c:v>3.5822120758999994E+20</c:v>
                </c:pt>
                <c:pt idx="253">
                  <c:v>3.5920630758999995E+20</c:v>
                </c:pt>
                <c:pt idx="254">
                  <c:v>3.5942820758999997E+20</c:v>
                </c:pt>
                <c:pt idx="255">
                  <c:v>3.6195820758999997E+20</c:v>
                </c:pt>
                <c:pt idx="256">
                  <c:v>3.6451020758999997E+20</c:v>
                </c:pt>
                <c:pt idx="257">
                  <c:v>3.6703220758999997E+20</c:v>
                </c:pt>
                <c:pt idx="258">
                  <c:v>3.6973820758999997E+20</c:v>
                </c:pt>
                <c:pt idx="259">
                  <c:v>3.7215720759E+20</c:v>
                </c:pt>
                <c:pt idx="260">
                  <c:v>3.7491920759E+20</c:v>
                </c:pt>
                <c:pt idx="261">
                  <c:v>3.7750120759E+20</c:v>
                </c:pt>
                <c:pt idx="262">
                  <c:v>3.8009020758999997E+20</c:v>
                </c:pt>
                <c:pt idx="263">
                  <c:v>3.8141720759E+20</c:v>
                </c:pt>
                <c:pt idx="264">
                  <c:v>3.8164820759000003E+20</c:v>
                </c:pt>
                <c:pt idx="265">
                  <c:v>3.8232720759000007E+20</c:v>
                </c:pt>
                <c:pt idx="266">
                  <c:v>3.8310320759000007E+20</c:v>
                </c:pt>
                <c:pt idx="267">
                  <c:v>3.840502075900001E+20</c:v>
                </c:pt>
                <c:pt idx="268">
                  <c:v>3.850602075900001E+20</c:v>
                </c:pt>
                <c:pt idx="269">
                  <c:v>3.8598520759000013E+20</c:v>
                </c:pt>
                <c:pt idx="270">
                  <c:v>3.8709520759000013E+20</c:v>
                </c:pt>
                <c:pt idx="271">
                  <c:v>3.8821520759000013E+20</c:v>
                </c:pt>
                <c:pt idx="272">
                  <c:v>3.8934520759000013E+20</c:v>
                </c:pt>
                <c:pt idx="273">
                  <c:v>3.9044520759000013E+20</c:v>
                </c:pt>
                <c:pt idx="274">
                  <c:v>3.9157520759000013E+20</c:v>
                </c:pt>
                <c:pt idx="275">
                  <c:v>3.9251120759000013E+20</c:v>
                </c:pt>
                <c:pt idx="276">
                  <c:v>3.9407120759000013E+20</c:v>
                </c:pt>
                <c:pt idx="277">
                  <c:v>3.9407120759000013E+20</c:v>
                </c:pt>
                <c:pt idx="278">
                  <c:v>3.9483530759000012E+20</c:v>
                </c:pt>
                <c:pt idx="279">
                  <c:v>3.9670430759000015E+20</c:v>
                </c:pt>
                <c:pt idx="280">
                  <c:v>3.9847530759000018E+20</c:v>
                </c:pt>
                <c:pt idx="281">
                  <c:v>4.0013630759000015E+20</c:v>
                </c:pt>
                <c:pt idx="282">
                  <c:v>4.0175630759000015E+20</c:v>
                </c:pt>
                <c:pt idx="283">
                  <c:v>4.0407630759000015E+20</c:v>
                </c:pt>
                <c:pt idx="284">
                  <c:v>4.0597630759000015E+20</c:v>
                </c:pt>
                <c:pt idx="285">
                  <c:v>4.0723630759000015E+20</c:v>
                </c:pt>
                <c:pt idx="286">
                  <c:v>4.0802530759000012E+20</c:v>
                </c:pt>
                <c:pt idx="287">
                  <c:v>4.1070530759000012E+20</c:v>
                </c:pt>
                <c:pt idx="288">
                  <c:v>4.1342530759000012E+20</c:v>
                </c:pt>
                <c:pt idx="289">
                  <c:v>4.1592530759000012E+20</c:v>
                </c:pt>
                <c:pt idx="290">
                  <c:v>4.1829530759000012E+20</c:v>
                </c:pt>
                <c:pt idx="291">
                  <c:v>4.2079530759000012E+20</c:v>
                </c:pt>
                <c:pt idx="292">
                  <c:v>4.2339530759000012E+20</c:v>
                </c:pt>
                <c:pt idx="293">
                  <c:v>4.2584530759000012E+20</c:v>
                </c:pt>
                <c:pt idx="294">
                  <c:v>4.2861530759000012E+20</c:v>
                </c:pt>
                <c:pt idx="295">
                  <c:v>4.3136530759000012E+20</c:v>
                </c:pt>
                <c:pt idx="296">
                  <c:v>4.3411530759000012E+20</c:v>
                </c:pt>
                <c:pt idx="297">
                  <c:v>4.3589530759000012E+20</c:v>
                </c:pt>
                <c:pt idx="298">
                  <c:v>4.3739530759000012E+20</c:v>
                </c:pt>
                <c:pt idx="299">
                  <c:v>4.3906530759000012E+20</c:v>
                </c:pt>
                <c:pt idx="300">
                  <c:v>4.4029530759000012E+20</c:v>
                </c:pt>
                <c:pt idx="301">
                  <c:v>4.4200530759000012E+20</c:v>
                </c:pt>
                <c:pt idx="302">
                  <c:v>4.4464530759000012E+20</c:v>
                </c:pt>
                <c:pt idx="303">
                  <c:v>4.4705530759000012E+20</c:v>
                </c:pt>
                <c:pt idx="304">
                  <c:v>4.4907530759000012E+20</c:v>
                </c:pt>
                <c:pt idx="305">
                  <c:v>4.5150530759000012E+20</c:v>
                </c:pt>
                <c:pt idx="306">
                  <c:v>4.5421530759000012E+20</c:v>
                </c:pt>
                <c:pt idx="307">
                  <c:v>4.5702530759000012E+20</c:v>
                </c:pt>
                <c:pt idx="308">
                  <c:v>4.5976530759000012E+20</c:v>
                </c:pt>
                <c:pt idx="309">
                  <c:v>4.6245530759000012E+20</c:v>
                </c:pt>
                <c:pt idx="310">
                  <c:v>4.6482530759000012E+20</c:v>
                </c:pt>
                <c:pt idx="311">
                  <c:v>4.6737530759000012E+20</c:v>
                </c:pt>
                <c:pt idx="312">
                  <c:v>4.6939530759000012E+20</c:v>
                </c:pt>
                <c:pt idx="313">
                  <c:v>4.7216530759000012E+20</c:v>
                </c:pt>
                <c:pt idx="314">
                  <c:v>4.7474530759000012E+20</c:v>
                </c:pt>
                <c:pt idx="315">
                  <c:v>4.7738530759000012E+20</c:v>
                </c:pt>
                <c:pt idx="316">
                  <c:v>4.8013530759000012E+20</c:v>
                </c:pt>
                <c:pt idx="317">
                  <c:v>4.8277530759000012E+20</c:v>
                </c:pt>
                <c:pt idx="318">
                  <c:v>4.8550530759000012E+20</c:v>
                </c:pt>
                <c:pt idx="319">
                  <c:v>4.8666530759000012E+20</c:v>
                </c:pt>
                <c:pt idx="320">
                  <c:v>4.8942530759000012E+20</c:v>
                </c:pt>
                <c:pt idx="321">
                  <c:v>4.9219530759000012E+20</c:v>
                </c:pt>
                <c:pt idx="322">
                  <c:v>4.9495530759000012E+20</c:v>
                </c:pt>
                <c:pt idx="323">
                  <c:v>4.9761530759000012E+20</c:v>
                </c:pt>
                <c:pt idx="324">
                  <c:v>5.0049530759000012E+20</c:v>
                </c:pt>
                <c:pt idx="325">
                  <c:v>5.0320530759000012E+20</c:v>
                </c:pt>
                <c:pt idx="326">
                  <c:v>5.0601530759000012E+20</c:v>
                </c:pt>
                <c:pt idx="327">
                  <c:v>5.0872530759000012E+20</c:v>
                </c:pt>
                <c:pt idx="328">
                  <c:v>5.1162530759000012E+20</c:v>
                </c:pt>
                <c:pt idx="329">
                  <c:v>5.1312530759000012E+20</c:v>
                </c:pt>
                <c:pt idx="330">
                  <c:v>5.1563530759000012E+20</c:v>
                </c:pt>
                <c:pt idx="331">
                  <c:v>5.1822530759000012E+20</c:v>
                </c:pt>
                <c:pt idx="332">
                  <c:v>5.2093530759000012E+20</c:v>
                </c:pt>
                <c:pt idx="333">
                  <c:v>5.2397530759000012E+20</c:v>
                </c:pt>
                <c:pt idx="334">
                  <c:v>5.2674530759000012E+20</c:v>
                </c:pt>
                <c:pt idx="335">
                  <c:v>5.2960530759000012E+20</c:v>
                </c:pt>
                <c:pt idx="336">
                  <c:v>5.3270530759000012E+20</c:v>
                </c:pt>
                <c:pt idx="337">
                  <c:v>5.3564530759000012E+20</c:v>
                </c:pt>
                <c:pt idx="338">
                  <c:v>5.3875530759000012E+20</c:v>
                </c:pt>
                <c:pt idx="339">
                  <c:v>5.4179530759000012E+20</c:v>
                </c:pt>
                <c:pt idx="340">
                  <c:v>5.4444530759000012E+20</c:v>
                </c:pt>
                <c:pt idx="341">
                  <c:v>5.4744530759000012E+20</c:v>
                </c:pt>
                <c:pt idx="342">
                  <c:v>5.5041530759000012E+20</c:v>
                </c:pt>
                <c:pt idx="343">
                  <c:v>5.5339530759000012E+20</c:v>
                </c:pt>
                <c:pt idx="344">
                  <c:v>5.5610530759000012E+20</c:v>
                </c:pt>
                <c:pt idx="345">
                  <c:v>5.5913530759000012E+20</c:v>
                </c:pt>
                <c:pt idx="346">
                  <c:v>5.6081530759000012E+20</c:v>
                </c:pt>
                <c:pt idx="347">
                  <c:v>5.6372530759000012E+20</c:v>
                </c:pt>
                <c:pt idx="348">
                  <c:v>5.6660530759000012E+20</c:v>
                </c:pt>
                <c:pt idx="349">
                  <c:v>5.6966530759000012E+20</c:v>
                </c:pt>
                <c:pt idx="350">
                  <c:v>5.7271530759000012E+20</c:v>
                </c:pt>
                <c:pt idx="351">
                  <c:v>5.7586530759000012E+20</c:v>
                </c:pt>
                <c:pt idx="352">
                  <c:v>5.7892530759000012E+20</c:v>
                </c:pt>
                <c:pt idx="353">
                  <c:v>5.8200530759000012E+20</c:v>
                </c:pt>
                <c:pt idx="354">
                  <c:v>5.8484530759000012E+20</c:v>
                </c:pt>
                <c:pt idx="355">
                  <c:v>5.8780530759000012E+20</c:v>
                </c:pt>
                <c:pt idx="356">
                  <c:v>5.8987530759000012E+20</c:v>
                </c:pt>
                <c:pt idx="357">
                  <c:v>5.9268530759000012E+20</c:v>
                </c:pt>
                <c:pt idx="358">
                  <c:v>5.9544530759000012E+20</c:v>
                </c:pt>
                <c:pt idx="359">
                  <c:v>5.9809530759000018E+20</c:v>
                </c:pt>
                <c:pt idx="360">
                  <c:v>6.0064530759000025E+20</c:v>
                </c:pt>
                <c:pt idx="361">
                  <c:v>6.0348530759000025E+20</c:v>
                </c:pt>
                <c:pt idx="362">
                  <c:v>6.0647530759000031E+20</c:v>
                </c:pt>
                <c:pt idx="363">
                  <c:v>6.0909530759000031E+20</c:v>
                </c:pt>
                <c:pt idx="364">
                  <c:v>6.1192530759000025E+20</c:v>
                </c:pt>
                <c:pt idx="365">
                  <c:v>6.1338530759000025E+20</c:v>
                </c:pt>
                <c:pt idx="366">
                  <c:v>6.1592530759000025E+20</c:v>
                </c:pt>
                <c:pt idx="367">
                  <c:v>6.1873530759000018E+20</c:v>
                </c:pt>
                <c:pt idx="368">
                  <c:v>6.2161530759000018E+20</c:v>
                </c:pt>
                <c:pt idx="369">
                  <c:v>6.2439530759000018E+20</c:v>
                </c:pt>
                <c:pt idx="370">
                  <c:v>6.2726530759000012E+20</c:v>
                </c:pt>
                <c:pt idx="371">
                  <c:v>6.3011530759000005E+20</c:v>
                </c:pt>
                <c:pt idx="372">
                  <c:v>6.3305530759000005E+20</c:v>
                </c:pt>
                <c:pt idx="373">
                  <c:v>6.3609530759000005E+20</c:v>
                </c:pt>
                <c:pt idx="374">
                  <c:v>6.3850530759000012E+20</c:v>
                </c:pt>
                <c:pt idx="375">
                  <c:v>6.4094530759000012E+20</c:v>
                </c:pt>
                <c:pt idx="376">
                  <c:v>6.4370530759000012E+20</c:v>
                </c:pt>
                <c:pt idx="377">
                  <c:v>6.4664530759000012E+20</c:v>
                </c:pt>
                <c:pt idx="378">
                  <c:v>6.4944530759000012E+20</c:v>
                </c:pt>
                <c:pt idx="379">
                  <c:v>6.5227530759000005E+20</c:v>
                </c:pt>
                <c:pt idx="380">
                  <c:v>6.5432530758999998E+20</c:v>
                </c:pt>
                <c:pt idx="381">
                  <c:v>6.5707530759000005E+20</c:v>
                </c:pt>
                <c:pt idx="382">
                  <c:v>6.5995530759000005E+20</c:v>
                </c:pt>
                <c:pt idx="383">
                  <c:v>6.6274530759000012E+20</c:v>
                </c:pt>
                <c:pt idx="384">
                  <c:v>6.6558530759000012E+20</c:v>
                </c:pt>
                <c:pt idx="385">
                  <c:v>6.6831530759000005E+20</c:v>
                </c:pt>
                <c:pt idx="386">
                  <c:v>6.7129530759000005E+20</c:v>
                </c:pt>
                <c:pt idx="387">
                  <c:v>6.7413530759000005E+20</c:v>
                </c:pt>
                <c:pt idx="388">
                  <c:v>6.7487330759000012E+20</c:v>
                </c:pt>
                <c:pt idx="389">
                  <c:v>6.7551530759000005E+20</c:v>
                </c:pt>
                <c:pt idx="390">
                  <c:v>6.7826530759000012E+20</c:v>
                </c:pt>
                <c:pt idx="391">
                  <c:v>6.8078530759000012E+20</c:v>
                </c:pt>
                <c:pt idx="392">
                  <c:v>6.8360530759000012E+20</c:v>
                </c:pt>
                <c:pt idx="393">
                  <c:v>6.8640530759000012E+20</c:v>
                </c:pt>
                <c:pt idx="394">
                  <c:v>6.8924530759000012E+20</c:v>
                </c:pt>
                <c:pt idx="395">
                  <c:v>6.9215530759000005E+20</c:v>
                </c:pt>
                <c:pt idx="396">
                  <c:v>6.9488530758999998E+20</c:v>
                </c:pt>
                <c:pt idx="397">
                  <c:v>6.9743530759000005E+20</c:v>
                </c:pt>
                <c:pt idx="398">
                  <c:v>6.9983530759000005E+20</c:v>
                </c:pt>
                <c:pt idx="399">
                  <c:v>7.0271530759000005E+20</c:v>
                </c:pt>
                <c:pt idx="400">
                  <c:v>7.0558530759000012E+20</c:v>
                </c:pt>
                <c:pt idx="401">
                  <c:v>7.0825530759000018E+20</c:v>
                </c:pt>
                <c:pt idx="402">
                  <c:v>7.1108530759000025E+20</c:v>
                </c:pt>
                <c:pt idx="403">
                  <c:v>7.1392530759000025E+20</c:v>
                </c:pt>
                <c:pt idx="404">
                  <c:v>7.1592530759000025E+20</c:v>
                </c:pt>
                <c:pt idx="405">
                  <c:v>7.1832530759000025E+20</c:v>
                </c:pt>
                <c:pt idx="406">
                  <c:v>7.2070530759000025E+20</c:v>
                </c:pt>
                <c:pt idx="407">
                  <c:v>7.2340530759000025E+20</c:v>
                </c:pt>
                <c:pt idx="408">
                  <c:v>7.2640530759000025E+20</c:v>
                </c:pt>
                <c:pt idx="409">
                  <c:v>7.2919530759000031E+20</c:v>
                </c:pt>
                <c:pt idx="410">
                  <c:v>7.3215530759000031E+20</c:v>
                </c:pt>
                <c:pt idx="411">
                  <c:v>7.3513530759000031E+20</c:v>
                </c:pt>
                <c:pt idx="412">
                  <c:v>7.3793530759000031E+20</c:v>
                </c:pt>
                <c:pt idx="413">
                  <c:v>7.4059530759000031E+20</c:v>
                </c:pt>
                <c:pt idx="414">
                  <c:v>7.4175530759000031E+20</c:v>
                </c:pt>
                <c:pt idx="415">
                  <c:v>7.4459530759000031E+20</c:v>
                </c:pt>
                <c:pt idx="416">
                  <c:v>7.4753530759000031E+20</c:v>
                </c:pt>
                <c:pt idx="417">
                  <c:v>7.4929530759000031E+20</c:v>
                </c:pt>
                <c:pt idx="418">
                  <c:v>7.5202530759000038E+20</c:v>
                </c:pt>
                <c:pt idx="419">
                  <c:v>7.5458530759000038E+20</c:v>
                </c:pt>
                <c:pt idx="420">
                  <c:v>7.5736530759000038E+20</c:v>
                </c:pt>
                <c:pt idx="421">
                  <c:v>7.6014530759000038E+20</c:v>
                </c:pt>
                <c:pt idx="422">
                  <c:v>7.6288530759000038E+20</c:v>
                </c:pt>
                <c:pt idx="423">
                  <c:v>7.6561530759000044E+20</c:v>
                </c:pt>
                <c:pt idx="424">
                  <c:v>7.6632930759000038E+20</c:v>
                </c:pt>
                <c:pt idx="425">
                  <c:v>7.6716230759000035E+20</c:v>
                </c:pt>
                <c:pt idx="426">
                  <c:v>7.6976230759000035E+20</c:v>
                </c:pt>
                <c:pt idx="427">
                  <c:v>7.7250230759000035E+20</c:v>
                </c:pt>
                <c:pt idx="428">
                  <c:v>7.7516230759000035E+20</c:v>
                </c:pt>
                <c:pt idx="429">
                  <c:v>7.7750230759000035E+20</c:v>
                </c:pt>
                <c:pt idx="430">
                  <c:v>7.8041230759000041E+20</c:v>
                </c:pt>
                <c:pt idx="431">
                  <c:v>7.8317230759000041E+20</c:v>
                </c:pt>
                <c:pt idx="432">
                  <c:v>7.8517230759000041E+20</c:v>
                </c:pt>
                <c:pt idx="433">
                  <c:v>7.8786230759000035E+20</c:v>
                </c:pt>
                <c:pt idx="434">
                  <c:v>7.9087230759000028E+20</c:v>
                </c:pt>
                <c:pt idx="435">
                  <c:v>7.9397230759000028E+20</c:v>
                </c:pt>
                <c:pt idx="436">
                  <c:v>7.9623230759000028E+20</c:v>
                </c:pt>
                <c:pt idx="437">
                  <c:v>7.9837230759000028E+20</c:v>
                </c:pt>
                <c:pt idx="438">
                  <c:v>8.0136230759000021E+20</c:v>
                </c:pt>
                <c:pt idx="439">
                  <c:v>8.0442230759000021E+20</c:v>
                </c:pt>
                <c:pt idx="440">
                  <c:v>8.0572230759000021E+20</c:v>
                </c:pt>
                <c:pt idx="441">
                  <c:v>8.0877230759000015E+20</c:v>
                </c:pt>
                <c:pt idx="442">
                  <c:v>8.1194230759000008E+20</c:v>
                </c:pt>
                <c:pt idx="443">
                  <c:v>8.1473230759000015E+20</c:v>
                </c:pt>
                <c:pt idx="444">
                  <c:v>8.1583230759000015E+20</c:v>
                </c:pt>
                <c:pt idx="445">
                  <c:v>8.1840230759000021E+20</c:v>
                </c:pt>
                <c:pt idx="446">
                  <c:v>8.2067230759000028E+20</c:v>
                </c:pt>
                <c:pt idx="447">
                  <c:v>8.2336230759000021E+20</c:v>
                </c:pt>
                <c:pt idx="448">
                  <c:v>8.2591230759000028E+20</c:v>
                </c:pt>
                <c:pt idx="449">
                  <c:v>8.2886230759000035E+20</c:v>
                </c:pt>
                <c:pt idx="450">
                  <c:v>8.3175230759000028E+20</c:v>
                </c:pt>
                <c:pt idx="451">
                  <c:v>8.3413230759000028E+20</c:v>
                </c:pt>
                <c:pt idx="452">
                  <c:v>8.3701230759000028E+20</c:v>
                </c:pt>
                <c:pt idx="453">
                  <c:v>8.3929230759000028E+20</c:v>
                </c:pt>
                <c:pt idx="454">
                  <c:v>8.4206230759000035E+20</c:v>
                </c:pt>
                <c:pt idx="455">
                  <c:v>8.4419230759000028E+20</c:v>
                </c:pt>
                <c:pt idx="456">
                  <c:v>8.4688230759000021E+20</c:v>
                </c:pt>
                <c:pt idx="457">
                  <c:v>8.4988230759000021E+20</c:v>
                </c:pt>
                <c:pt idx="458">
                  <c:v>8.5276230759000021E+20</c:v>
                </c:pt>
                <c:pt idx="459">
                  <c:v>8.5536230759000021E+20</c:v>
                </c:pt>
                <c:pt idx="460">
                  <c:v>8.5834230759000021E+20</c:v>
                </c:pt>
                <c:pt idx="461">
                  <c:v>8.6092230759000021E+20</c:v>
                </c:pt>
                <c:pt idx="462">
                  <c:v>8.6381230759000015E+20</c:v>
                </c:pt>
                <c:pt idx="463">
                  <c:v>8.6623230759000015E+20</c:v>
                </c:pt>
                <c:pt idx="464">
                  <c:v>8.6913230759000015E+20</c:v>
                </c:pt>
                <c:pt idx="465">
                  <c:v>8.7168230759000021E+20</c:v>
                </c:pt>
                <c:pt idx="466">
                  <c:v>8.7334230759000021E+20</c:v>
                </c:pt>
                <c:pt idx="467">
                  <c:v>8.7622230759000021E+20</c:v>
                </c:pt>
                <c:pt idx="468">
                  <c:v>8.7906230759000021E+20</c:v>
                </c:pt>
                <c:pt idx="469">
                  <c:v>8.8187230759000028E+20</c:v>
                </c:pt>
                <c:pt idx="470">
                  <c:v>8.8446230759000035E+20</c:v>
                </c:pt>
                <c:pt idx="471">
                  <c:v>8.8731230759000028E+20</c:v>
                </c:pt>
                <c:pt idx="472">
                  <c:v>8.8976230759000021E+20</c:v>
                </c:pt>
                <c:pt idx="473">
                  <c:v>8.9201230759000015E+20</c:v>
                </c:pt>
                <c:pt idx="474">
                  <c:v>8.9455230759000015E+20</c:v>
                </c:pt>
                <c:pt idx="475">
                  <c:v>8.9667230759000015E+20</c:v>
                </c:pt>
                <c:pt idx="476">
                  <c:v>8.9936230759000021E+20</c:v>
                </c:pt>
                <c:pt idx="477">
                  <c:v>9.0203230759000028E+20</c:v>
                </c:pt>
                <c:pt idx="478">
                  <c:v>9.0345230759000028E+20</c:v>
                </c:pt>
                <c:pt idx="479">
                  <c:v>9.0596230759000021E+20</c:v>
                </c:pt>
                <c:pt idx="480">
                  <c:v>9.0847230759000028E+20</c:v>
                </c:pt>
                <c:pt idx="481">
                  <c:v>9.1115230759000028E+20</c:v>
                </c:pt>
                <c:pt idx="482">
                  <c:v>9.1391230759000028E+20</c:v>
                </c:pt>
                <c:pt idx="483">
                  <c:v>9.1681230759000028E+20</c:v>
                </c:pt>
                <c:pt idx="484">
                  <c:v>9.1971230759000028E+20</c:v>
                </c:pt>
                <c:pt idx="485">
                  <c:v>9.2257230759000028E+20</c:v>
                </c:pt>
                <c:pt idx="486">
                  <c:v>9.2542230759000035E+20</c:v>
                </c:pt>
                <c:pt idx="487">
                  <c:v>9.2833230759000041E+20</c:v>
                </c:pt>
                <c:pt idx="488">
                  <c:v>9.3104230759000048E+20</c:v>
                </c:pt>
                <c:pt idx="489">
                  <c:v>9.3382230759000048E+20</c:v>
                </c:pt>
                <c:pt idx="490">
                  <c:v>9.3613230759000041E+20</c:v>
                </c:pt>
                <c:pt idx="491">
                  <c:v>9.3900230759000048E+20</c:v>
                </c:pt>
                <c:pt idx="492">
                  <c:v>9.4146230759000048E+20</c:v>
                </c:pt>
                <c:pt idx="493">
                  <c:v>9.4399230759000054E+20</c:v>
                </c:pt>
                <c:pt idx="494">
                  <c:v>9.4652230759000048E+20</c:v>
                </c:pt>
                <c:pt idx="495">
                  <c:v>9.4880230759000048E+20</c:v>
                </c:pt>
                <c:pt idx="496">
                  <c:v>9.5099230759000054E+20</c:v>
                </c:pt>
                <c:pt idx="497">
                  <c:v>9.5119430759000048E+20</c:v>
                </c:pt>
                <c:pt idx="498">
                  <c:v>9.5211230759000054E+20</c:v>
                </c:pt>
                <c:pt idx="499">
                  <c:v>9.5313230759000054E+20</c:v>
                </c:pt>
                <c:pt idx="500">
                  <c:v>9.5424230759000048E+20</c:v>
                </c:pt>
                <c:pt idx="501">
                  <c:v>9.5520830759000054E+20</c:v>
                </c:pt>
                <c:pt idx="502">
                  <c:v>9.5633830759000048E+20</c:v>
                </c:pt>
                <c:pt idx="503">
                  <c:v>9.5765830759000048E+20</c:v>
                </c:pt>
                <c:pt idx="504">
                  <c:v>9.5899830759000048E+20</c:v>
                </c:pt>
                <c:pt idx="505">
                  <c:v>9.5966030759000041E+20</c:v>
                </c:pt>
                <c:pt idx="506">
                  <c:v>9.6100030759000041E+20</c:v>
                </c:pt>
                <c:pt idx="507">
                  <c:v>9.6247030759000035E+20</c:v>
                </c:pt>
                <c:pt idx="508">
                  <c:v>9.6409030759000035E+20</c:v>
                </c:pt>
                <c:pt idx="509">
                  <c:v>9.6566030759000041E+20</c:v>
                </c:pt>
                <c:pt idx="510">
                  <c:v>9.6705030759000048E+20</c:v>
                </c:pt>
                <c:pt idx="511">
                  <c:v>9.6860030759000054E+20</c:v>
                </c:pt>
                <c:pt idx="512">
                  <c:v>9.7024030759000054E+20</c:v>
                </c:pt>
                <c:pt idx="513">
                  <c:v>9.7163030759000061E+20</c:v>
                </c:pt>
                <c:pt idx="514">
                  <c:v>9.7290030759000067E+20</c:v>
                </c:pt>
                <c:pt idx="515">
                  <c:v>9.7362430759000067E+20</c:v>
                </c:pt>
                <c:pt idx="516">
                  <c:v>9.7535430759000074E+20</c:v>
                </c:pt>
                <c:pt idx="517">
                  <c:v>9.761683075900008E+20</c:v>
                </c:pt>
                <c:pt idx="518">
                  <c:v>9.775083075900008E+20</c:v>
                </c:pt>
                <c:pt idx="519">
                  <c:v>9.7915830759000087E+20</c:v>
                </c:pt>
                <c:pt idx="520">
                  <c:v>9.8127830759000087E+20</c:v>
                </c:pt>
                <c:pt idx="521">
                  <c:v>9.8343830759000087E+20</c:v>
                </c:pt>
                <c:pt idx="522">
                  <c:v>9.8437230759000093E+20</c:v>
                </c:pt>
                <c:pt idx="523">
                  <c:v>9.86762307590001E+20</c:v>
                </c:pt>
                <c:pt idx="524">
                  <c:v>9.88822307590001E+20</c:v>
                </c:pt>
                <c:pt idx="525">
                  <c:v>9.9161230759000093E+20</c:v>
                </c:pt>
                <c:pt idx="526">
                  <c:v>9.94522307590001E+20</c:v>
                </c:pt>
                <c:pt idx="527">
                  <c:v>9.9743230759000107E+20</c:v>
                </c:pt>
                <c:pt idx="528">
                  <c:v>1.0002323075900011E+21</c:v>
                </c:pt>
                <c:pt idx="529">
                  <c:v>1.0031123075900011E+21</c:v>
                </c:pt>
                <c:pt idx="530">
                  <c:v>1.006082307590001E+21</c:v>
                </c:pt>
                <c:pt idx="531">
                  <c:v>1.0090923075900009E+21</c:v>
                </c:pt>
                <c:pt idx="532">
                  <c:v>1.012107307590001E+21</c:v>
                </c:pt>
                <c:pt idx="533">
                  <c:v>1.0150173075900009E+21</c:v>
                </c:pt>
                <c:pt idx="534">
                  <c:v>1.0179773075900009E+21</c:v>
                </c:pt>
                <c:pt idx="535">
                  <c:v>1.020927307590001E+21</c:v>
                </c:pt>
                <c:pt idx="536">
                  <c:v>1.023607307590001E+21</c:v>
                </c:pt>
                <c:pt idx="537">
                  <c:v>1.026157307590001E+21</c:v>
                </c:pt>
                <c:pt idx="538">
                  <c:v>1.028897307590001E+21</c:v>
                </c:pt>
                <c:pt idx="539">
                  <c:v>1.032047307590001E+21</c:v>
                </c:pt>
                <c:pt idx="540">
                  <c:v>1.035127307590001E+21</c:v>
                </c:pt>
                <c:pt idx="541">
                  <c:v>1.0381373075900009E+21</c:v>
                </c:pt>
                <c:pt idx="542">
                  <c:v>1.041247307590001E+21</c:v>
                </c:pt>
                <c:pt idx="543">
                  <c:v>1.044317307590001E+21</c:v>
                </c:pt>
                <c:pt idx="544">
                  <c:v>1.047257307590001E+21</c:v>
                </c:pt>
                <c:pt idx="545">
                  <c:v>1.050197307590001E+21</c:v>
                </c:pt>
                <c:pt idx="546">
                  <c:v>1.053287307590001E+21</c:v>
                </c:pt>
                <c:pt idx="547">
                  <c:v>1.055967307590001E+21</c:v>
                </c:pt>
                <c:pt idx="548">
                  <c:v>1.058827307590001E+21</c:v>
                </c:pt>
                <c:pt idx="549">
                  <c:v>1.0618573075900009E+21</c:v>
                </c:pt>
                <c:pt idx="550">
                  <c:v>1.0638773075900009E+21</c:v>
                </c:pt>
                <c:pt idx="551">
                  <c:v>1.066767307590001E+21</c:v>
                </c:pt>
                <c:pt idx="552">
                  <c:v>1.069637307590001E+21</c:v>
                </c:pt>
                <c:pt idx="553">
                  <c:v>1.072527307590001E+21</c:v>
                </c:pt>
                <c:pt idx="554">
                  <c:v>1.075647307590001E+21</c:v>
                </c:pt>
                <c:pt idx="555">
                  <c:v>1.078607307590001E+21</c:v>
                </c:pt>
                <c:pt idx="556">
                  <c:v>1.0803773075900009E+21</c:v>
                </c:pt>
                <c:pt idx="557">
                  <c:v>1.0832573075900009E+21</c:v>
                </c:pt>
                <c:pt idx="558">
                  <c:v>1.0862673075900008E+21</c:v>
                </c:pt>
                <c:pt idx="559">
                  <c:v>1.0890473075900008E+21</c:v>
                </c:pt>
                <c:pt idx="560">
                  <c:v>1.0920173075900009E+21</c:v>
                </c:pt>
                <c:pt idx="561">
                  <c:v>1.0951773075900009E+21</c:v>
                </c:pt>
                <c:pt idx="562">
                  <c:v>1.0983773075900009E+21</c:v>
                </c:pt>
                <c:pt idx="563">
                  <c:v>1.101607307590001E+21</c:v>
                </c:pt>
                <c:pt idx="564">
                  <c:v>1.104647307590001E+21</c:v>
                </c:pt>
                <c:pt idx="565">
                  <c:v>1.107787307590001E+21</c:v>
                </c:pt>
                <c:pt idx="566">
                  <c:v>1.110567307590001E+21</c:v>
                </c:pt>
                <c:pt idx="567">
                  <c:v>1.113747307590001E+21</c:v>
                </c:pt>
                <c:pt idx="568">
                  <c:v>1.1168973075900009E+21</c:v>
                </c:pt>
                <c:pt idx="569">
                  <c:v>1.1200973075900009E+21</c:v>
                </c:pt>
                <c:pt idx="570">
                  <c:v>1.122807307590001E+21</c:v>
                </c:pt>
                <c:pt idx="571">
                  <c:v>1.125867307590001E+21</c:v>
                </c:pt>
                <c:pt idx="572">
                  <c:v>1.129067307590001E+21</c:v>
                </c:pt>
                <c:pt idx="573">
                  <c:v>1.131917307590001E+21</c:v>
                </c:pt>
                <c:pt idx="574">
                  <c:v>1.1351073075900011E+21</c:v>
                </c:pt>
                <c:pt idx="575">
                  <c:v>1.1382973075900012E+21</c:v>
                </c:pt>
                <c:pt idx="576">
                  <c:v>1.1409073075900011E+21</c:v>
                </c:pt>
                <c:pt idx="577">
                  <c:v>1.1431473075900011E+21</c:v>
                </c:pt>
                <c:pt idx="578">
                  <c:v>1.1462273075900011E+21</c:v>
                </c:pt>
                <c:pt idx="579">
                  <c:v>1.149357307590001E+21</c:v>
                </c:pt>
                <c:pt idx="580">
                  <c:v>1.152417307590001E+21</c:v>
                </c:pt>
                <c:pt idx="581">
                  <c:v>1.1557073075900011E+21</c:v>
                </c:pt>
                <c:pt idx="582">
                  <c:v>1.1589473075900011E+21</c:v>
                </c:pt>
                <c:pt idx="583">
                  <c:v>1.1620273075900011E+21</c:v>
                </c:pt>
                <c:pt idx="584">
                  <c:v>1.1651673075900011E+21</c:v>
                </c:pt>
                <c:pt idx="585">
                  <c:v>1.168157307590001E+21</c:v>
                </c:pt>
                <c:pt idx="586">
                  <c:v>1.170957307590001E+21</c:v>
                </c:pt>
                <c:pt idx="587">
                  <c:v>1.1741473075900011E+21</c:v>
                </c:pt>
                <c:pt idx="588">
                  <c:v>1.1767873075900011E+21</c:v>
                </c:pt>
                <c:pt idx="589">
                  <c:v>1.1798473075900011E+21</c:v>
                </c:pt>
                <c:pt idx="590">
                  <c:v>1.1829073075900011E+21</c:v>
                </c:pt>
                <c:pt idx="591">
                  <c:v>1.1859773075900012E+21</c:v>
                </c:pt>
                <c:pt idx="592">
                  <c:v>1.1873473075900011E+21</c:v>
                </c:pt>
                <c:pt idx="593">
                  <c:v>1.1903273075900012E+21</c:v>
                </c:pt>
                <c:pt idx="594">
                  <c:v>1.1931273075900012E+21</c:v>
                </c:pt>
                <c:pt idx="595">
                  <c:v>1.1961373075900012E+21</c:v>
                </c:pt>
                <c:pt idx="596">
                  <c:v>1.1990673075900011E+21</c:v>
                </c:pt>
                <c:pt idx="597">
                  <c:v>1.201877307590001E+21</c:v>
                </c:pt>
                <c:pt idx="598">
                  <c:v>1.2044973075900012E+21</c:v>
                </c:pt>
                <c:pt idx="599">
                  <c:v>1.2062573075900012E+21</c:v>
                </c:pt>
                <c:pt idx="600">
                  <c:v>1.2087773075900012E+21</c:v>
                </c:pt>
                <c:pt idx="601">
                  <c:v>1.2117073075900011E+21</c:v>
                </c:pt>
                <c:pt idx="602">
                  <c:v>1.2146573075900012E+21</c:v>
                </c:pt>
                <c:pt idx="603">
                  <c:v>1.2175473075900011E+21</c:v>
                </c:pt>
                <c:pt idx="604">
                  <c:v>1.2202673075900011E+21</c:v>
                </c:pt>
                <c:pt idx="605">
                  <c:v>1.222687307590001E+21</c:v>
                </c:pt>
                <c:pt idx="606">
                  <c:v>1.2259073075900008E+21</c:v>
                </c:pt>
                <c:pt idx="607">
                  <c:v>1.229007307590001E+21</c:v>
                </c:pt>
                <c:pt idx="608">
                  <c:v>1.231877307590001E+21</c:v>
                </c:pt>
                <c:pt idx="609">
                  <c:v>1.2349473075900011E+21</c:v>
                </c:pt>
                <c:pt idx="610">
                  <c:v>1.237997307590001E+21</c:v>
                </c:pt>
                <c:pt idx="611">
                  <c:v>1.2410673075900011E+21</c:v>
                </c:pt>
                <c:pt idx="612">
                  <c:v>1.2437873075900011E+21</c:v>
                </c:pt>
                <c:pt idx="613">
                  <c:v>1.2467473075900011E+21</c:v>
                </c:pt>
                <c:pt idx="614">
                  <c:v>1.2499073075900011E+21</c:v>
                </c:pt>
                <c:pt idx="615">
                  <c:v>1.2529773075900012E+21</c:v>
                </c:pt>
                <c:pt idx="616">
                  <c:v>1.2561273075900012E+21</c:v>
                </c:pt>
                <c:pt idx="617">
                  <c:v>1.2587273075900012E+21</c:v>
                </c:pt>
                <c:pt idx="618">
                  <c:v>1.2617173075900013E+21</c:v>
                </c:pt>
                <c:pt idx="619">
                  <c:v>1.2647173075900013E+21</c:v>
                </c:pt>
                <c:pt idx="620">
                  <c:v>1.2663973075900013E+21</c:v>
                </c:pt>
                <c:pt idx="621">
                  <c:v>1.2696173075900012E+21</c:v>
                </c:pt>
                <c:pt idx="622">
                  <c:v>1.2723073075900011E+21</c:v>
                </c:pt>
                <c:pt idx="623">
                  <c:v>1.275357307590001E+21</c:v>
                </c:pt>
                <c:pt idx="624">
                  <c:v>1.278317307590001E+21</c:v>
                </c:pt>
                <c:pt idx="625">
                  <c:v>1.281277307590001E+21</c:v>
                </c:pt>
                <c:pt idx="626">
                  <c:v>1.2821373075900009E+21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9-EA44-A78B-9AD9545D4BAB}"/>
            </c:ext>
          </c:extLst>
        </c:ser>
        <c:ser>
          <c:idx val="6"/>
          <c:order val="2"/>
          <c:tx>
            <c:strRef>
              <c:f>live!$K$1</c:f>
              <c:strCache>
                <c:ptCount val="1"/>
                <c:pt idx="0">
                  <c:v>MINERvA                  </c:v>
                </c:pt>
              </c:strCache>
            </c:strRef>
          </c:tx>
          <c:spPr>
            <a:ln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live!$K$2:$K$995</c:f>
              <c:numCache>
                <c:formatCode>0.000E+00</c:formatCode>
                <c:ptCount val="994"/>
                <c:pt idx="0">
                  <c:v>1.6E+17</c:v>
                </c:pt>
                <c:pt idx="1">
                  <c:v>6.24E+17</c:v>
                </c:pt>
                <c:pt idx="2">
                  <c:v>9.62E+17</c:v>
                </c:pt>
                <c:pt idx="3">
                  <c:v>1.439E+18</c:v>
                </c:pt>
                <c:pt idx="4">
                  <c:v>1.625E+18</c:v>
                </c:pt>
                <c:pt idx="5">
                  <c:v>2.159E+18</c:v>
                </c:pt>
                <c:pt idx="6">
                  <c:v>3.028E+18</c:v>
                </c:pt>
                <c:pt idx="7">
                  <c:v>3.768E+18</c:v>
                </c:pt>
                <c:pt idx="8">
                  <c:v>4.706E+18</c:v>
                </c:pt>
                <c:pt idx="9">
                  <c:v>5.511E+18</c:v>
                </c:pt>
                <c:pt idx="10">
                  <c:v>6.293E+18</c:v>
                </c:pt>
                <c:pt idx="11">
                  <c:v>6.958E+18</c:v>
                </c:pt>
                <c:pt idx="12">
                  <c:v>7.551E+18</c:v>
                </c:pt>
                <c:pt idx="13">
                  <c:v>7.813E+18</c:v>
                </c:pt>
                <c:pt idx="14">
                  <c:v>8.535E+18</c:v>
                </c:pt>
                <c:pt idx="15">
                  <c:v>9.345E+18</c:v>
                </c:pt>
                <c:pt idx="16">
                  <c:v>9.991E+18</c:v>
                </c:pt>
                <c:pt idx="17">
                  <c:v>1.0672E+19</c:v>
                </c:pt>
                <c:pt idx="18">
                  <c:v>1.1505E+19</c:v>
                </c:pt>
                <c:pt idx="19">
                  <c:v>1.2399E+19</c:v>
                </c:pt>
                <c:pt idx="20">
                  <c:v>1.3429E+19</c:v>
                </c:pt>
                <c:pt idx="21">
                  <c:v>1.4291E+19</c:v>
                </c:pt>
                <c:pt idx="22">
                  <c:v>1.5331E+19</c:v>
                </c:pt>
                <c:pt idx="23">
                  <c:v>1.6401E+19</c:v>
                </c:pt>
                <c:pt idx="24">
                  <c:v>1.7308E+19</c:v>
                </c:pt>
                <c:pt idx="25">
                  <c:v>1.83E+19</c:v>
                </c:pt>
                <c:pt idx="26">
                  <c:v>1.941E+19</c:v>
                </c:pt>
                <c:pt idx="27">
                  <c:v>2.0282E+19</c:v>
                </c:pt>
                <c:pt idx="28">
                  <c:v>2.1018E+19</c:v>
                </c:pt>
                <c:pt idx="29">
                  <c:v>2.1935E+19</c:v>
                </c:pt>
                <c:pt idx="30">
                  <c:v>2.293E+19</c:v>
                </c:pt>
                <c:pt idx="31">
                  <c:v>2.3789E+19</c:v>
                </c:pt>
                <c:pt idx="32">
                  <c:v>2.38153E+19</c:v>
                </c:pt>
                <c:pt idx="33">
                  <c:v>2.38153E+19</c:v>
                </c:pt>
                <c:pt idx="34">
                  <c:v>2.38153E+19</c:v>
                </c:pt>
                <c:pt idx="35">
                  <c:v>2.42203E+19</c:v>
                </c:pt>
                <c:pt idx="36">
                  <c:v>2.48573E+19</c:v>
                </c:pt>
                <c:pt idx="37">
                  <c:v>2.58673E+19</c:v>
                </c:pt>
                <c:pt idx="38">
                  <c:v>2.68593E+19</c:v>
                </c:pt>
                <c:pt idx="39">
                  <c:v>2.71213E+19</c:v>
                </c:pt>
                <c:pt idx="40">
                  <c:v>2.71882E+19</c:v>
                </c:pt>
                <c:pt idx="41">
                  <c:v>2.78612E+19</c:v>
                </c:pt>
                <c:pt idx="42">
                  <c:v>2.8846713E+19</c:v>
                </c:pt>
                <c:pt idx="43">
                  <c:v>2.9862193E+19</c:v>
                </c:pt>
                <c:pt idx="44">
                  <c:v>3.0794193E+19</c:v>
                </c:pt>
                <c:pt idx="45">
                  <c:v>3.1736193E+19</c:v>
                </c:pt>
                <c:pt idx="46">
                  <c:v>3.2766193E+19</c:v>
                </c:pt>
                <c:pt idx="47">
                  <c:v>3.3032193E+19</c:v>
                </c:pt>
                <c:pt idx="48">
                  <c:v>3.3072693E+19</c:v>
                </c:pt>
                <c:pt idx="49">
                  <c:v>3.4082693E+19</c:v>
                </c:pt>
                <c:pt idx="50">
                  <c:v>3.5262693E+19</c:v>
                </c:pt>
                <c:pt idx="51">
                  <c:v>3.6352693E+19</c:v>
                </c:pt>
                <c:pt idx="52">
                  <c:v>3.7512692999999996E+19</c:v>
                </c:pt>
                <c:pt idx="53">
                  <c:v>3.8139692999999996E+19</c:v>
                </c:pt>
                <c:pt idx="54">
                  <c:v>3.8428692999999996E+19</c:v>
                </c:pt>
                <c:pt idx="55">
                  <c:v>3.9201692999999996E+19</c:v>
                </c:pt>
                <c:pt idx="56">
                  <c:v>4.0042692999999996E+19</c:v>
                </c:pt>
                <c:pt idx="57">
                  <c:v>4.1132692999999996E+19</c:v>
                </c:pt>
                <c:pt idx="58">
                  <c:v>4.2232692999999996E+19</c:v>
                </c:pt>
                <c:pt idx="59">
                  <c:v>4.3242692999999996E+19</c:v>
                </c:pt>
                <c:pt idx="60">
                  <c:v>4.3427692999999996E+19</c:v>
                </c:pt>
                <c:pt idx="61">
                  <c:v>4.3884692999999996E+19</c:v>
                </c:pt>
                <c:pt idx="62">
                  <c:v>4.4934692999999996E+19</c:v>
                </c:pt>
                <c:pt idx="63">
                  <c:v>4.5944692999999996E+19</c:v>
                </c:pt>
                <c:pt idx="64">
                  <c:v>4.6964692999999996E+19</c:v>
                </c:pt>
                <c:pt idx="65">
                  <c:v>4.8004692999999996E+19</c:v>
                </c:pt>
                <c:pt idx="66">
                  <c:v>4.9000692999999996E+19</c:v>
                </c:pt>
                <c:pt idx="67">
                  <c:v>5.0030692999999996E+19</c:v>
                </c:pt>
                <c:pt idx="68">
                  <c:v>5.1080692999999996E+19</c:v>
                </c:pt>
                <c:pt idx="69">
                  <c:v>5.2048692999999996E+19</c:v>
                </c:pt>
                <c:pt idx="70">
                  <c:v>5.3031692999999996E+19</c:v>
                </c:pt>
                <c:pt idx="71">
                  <c:v>5.3948692999999996E+19</c:v>
                </c:pt>
                <c:pt idx="72">
                  <c:v>5.4484692999999996E+19</c:v>
                </c:pt>
                <c:pt idx="73">
                  <c:v>5.5066692999999996E+19</c:v>
                </c:pt>
                <c:pt idx="74">
                  <c:v>5.6076692999999996E+19</c:v>
                </c:pt>
                <c:pt idx="75">
                  <c:v>5.7041692999999996E+19</c:v>
                </c:pt>
                <c:pt idx="76">
                  <c:v>5.7902692999999996E+19</c:v>
                </c:pt>
                <c:pt idx="77">
                  <c:v>5.8836692999999996E+19</c:v>
                </c:pt>
                <c:pt idx="78">
                  <c:v>5.9770692999999996E+19</c:v>
                </c:pt>
                <c:pt idx="79">
                  <c:v>6.0695692999999996E+19</c:v>
                </c:pt>
                <c:pt idx="80">
                  <c:v>6.1115692999999996E+19</c:v>
                </c:pt>
                <c:pt idx="81">
                  <c:v>6.1254692999999996E+19</c:v>
                </c:pt>
                <c:pt idx="82">
                  <c:v>6.1793692999999996E+19</c:v>
                </c:pt>
                <c:pt idx="83">
                  <c:v>6.2744692999999996E+19</c:v>
                </c:pt>
                <c:pt idx="84">
                  <c:v>6.3668692999999996E+19</c:v>
                </c:pt>
                <c:pt idx="85">
                  <c:v>6.4591692999999996E+19</c:v>
                </c:pt>
                <c:pt idx="86">
                  <c:v>6.5455692999999996E+19</c:v>
                </c:pt>
                <c:pt idx="87">
                  <c:v>6.6341692999999996E+19</c:v>
                </c:pt>
                <c:pt idx="88">
                  <c:v>6.7401692999999996E+19</c:v>
                </c:pt>
                <c:pt idx="89">
                  <c:v>6.7593692999999996E+19</c:v>
                </c:pt>
                <c:pt idx="90">
                  <c:v>6.7593692999999996E+19</c:v>
                </c:pt>
                <c:pt idx="91">
                  <c:v>6.7593692999999996E+19</c:v>
                </c:pt>
                <c:pt idx="92">
                  <c:v>6.8350692999999996E+19</c:v>
                </c:pt>
                <c:pt idx="93">
                  <c:v>6.9100692999999996E+19</c:v>
                </c:pt>
                <c:pt idx="94">
                  <c:v>6.9813692999999996E+19</c:v>
                </c:pt>
                <c:pt idx="95">
                  <c:v>7.0706692999999996E+19</c:v>
                </c:pt>
                <c:pt idx="96">
                  <c:v>7.1631692999999996E+19</c:v>
                </c:pt>
                <c:pt idx="97">
                  <c:v>7.2671692999999996E+19</c:v>
                </c:pt>
                <c:pt idx="98">
                  <c:v>7.3665692999999996E+19</c:v>
                </c:pt>
                <c:pt idx="99">
                  <c:v>7.4765692999999996E+19</c:v>
                </c:pt>
                <c:pt idx="100">
                  <c:v>7.5835692999999996E+19</c:v>
                </c:pt>
                <c:pt idx="101">
                  <c:v>7.6965692999999996E+19</c:v>
                </c:pt>
                <c:pt idx="102">
                  <c:v>7.8015692999999996E+19</c:v>
                </c:pt>
                <c:pt idx="103">
                  <c:v>7.8902692999999996E+19</c:v>
                </c:pt>
                <c:pt idx="104">
                  <c:v>7.9992692999999996E+19</c:v>
                </c:pt>
                <c:pt idx="105">
                  <c:v>8.1032692999999996E+19</c:v>
                </c:pt>
                <c:pt idx="106">
                  <c:v>8.1786692999999996E+19</c:v>
                </c:pt>
                <c:pt idx="107">
                  <c:v>8.2886692999999996E+19</c:v>
                </c:pt>
                <c:pt idx="108">
                  <c:v>8.3966692999999996E+19</c:v>
                </c:pt>
                <c:pt idx="109">
                  <c:v>8.5046692999999996E+19</c:v>
                </c:pt>
                <c:pt idx="110">
                  <c:v>8.6146692999999996E+19</c:v>
                </c:pt>
                <c:pt idx="111">
                  <c:v>8.7176692999999996E+19</c:v>
                </c:pt>
                <c:pt idx="112">
                  <c:v>8.8196692999999996E+19</c:v>
                </c:pt>
                <c:pt idx="113">
                  <c:v>8.9306692999999996E+19</c:v>
                </c:pt>
                <c:pt idx="114">
                  <c:v>9.0446692999999996E+19</c:v>
                </c:pt>
                <c:pt idx="115">
                  <c:v>9.1566692999999996E+19</c:v>
                </c:pt>
                <c:pt idx="116">
                  <c:v>9.2586692999999996E+19</c:v>
                </c:pt>
                <c:pt idx="117">
                  <c:v>9.2979692999999996E+19</c:v>
                </c:pt>
                <c:pt idx="118">
                  <c:v>9.4129692999999996E+19</c:v>
                </c:pt>
                <c:pt idx="119">
                  <c:v>9.5139692999999996E+19</c:v>
                </c:pt>
                <c:pt idx="120">
                  <c:v>9.6279692999999996E+19</c:v>
                </c:pt>
                <c:pt idx="121">
                  <c:v>9.7409692999999996E+19</c:v>
                </c:pt>
                <c:pt idx="122">
                  <c:v>9.8429692999999996E+19</c:v>
                </c:pt>
                <c:pt idx="123">
                  <c:v>9.9579692999999996E+19</c:v>
                </c:pt>
                <c:pt idx="124">
                  <c:v>1.00689693E+20</c:v>
                </c:pt>
                <c:pt idx="125">
                  <c:v>1.01709693E+20</c:v>
                </c:pt>
                <c:pt idx="126">
                  <c:v>1.02622693E+20</c:v>
                </c:pt>
                <c:pt idx="127">
                  <c:v>1.03467693E+20</c:v>
                </c:pt>
                <c:pt idx="128">
                  <c:v>1.04547693E+20</c:v>
                </c:pt>
                <c:pt idx="129">
                  <c:v>1.05567693E+20</c:v>
                </c:pt>
                <c:pt idx="130">
                  <c:v>1.06453693E+20</c:v>
                </c:pt>
                <c:pt idx="131">
                  <c:v>1.07513693E+20</c:v>
                </c:pt>
                <c:pt idx="132">
                  <c:v>1.08441693E+20</c:v>
                </c:pt>
                <c:pt idx="133">
                  <c:v>1.08915693E+20</c:v>
                </c:pt>
                <c:pt idx="134">
                  <c:v>1.09184693E+20</c:v>
                </c:pt>
                <c:pt idx="135">
                  <c:v>1.09621693E+20</c:v>
                </c:pt>
                <c:pt idx="136">
                  <c:v>1.10621693E+20</c:v>
                </c:pt>
                <c:pt idx="137">
                  <c:v>1.11318693E+20</c:v>
                </c:pt>
                <c:pt idx="138">
                  <c:v>1.12222693E+20</c:v>
                </c:pt>
                <c:pt idx="139">
                  <c:v>1.12907693E+20</c:v>
                </c:pt>
                <c:pt idx="140">
                  <c:v>1.13795693E+20</c:v>
                </c:pt>
                <c:pt idx="141">
                  <c:v>1.14727693E+20</c:v>
                </c:pt>
                <c:pt idx="142">
                  <c:v>1.15488693E+20</c:v>
                </c:pt>
                <c:pt idx="143">
                  <c:v>1.16358693E+20</c:v>
                </c:pt>
                <c:pt idx="144">
                  <c:v>1.16684693E+20</c:v>
                </c:pt>
                <c:pt idx="145">
                  <c:v>1.17680693E+20</c:v>
                </c:pt>
                <c:pt idx="146">
                  <c:v>1.18730693E+20</c:v>
                </c:pt>
                <c:pt idx="147">
                  <c:v>1.19760693E+20</c:v>
                </c:pt>
                <c:pt idx="148">
                  <c:v>1.20749693E+20</c:v>
                </c:pt>
                <c:pt idx="149">
                  <c:v>1.21720693E+20</c:v>
                </c:pt>
                <c:pt idx="150">
                  <c:v>1.22750693E+20</c:v>
                </c:pt>
                <c:pt idx="151">
                  <c:v>1.23675693E+20</c:v>
                </c:pt>
                <c:pt idx="152">
                  <c:v>1.24184693E+20</c:v>
                </c:pt>
                <c:pt idx="153">
                  <c:v>1.24990693E+20</c:v>
                </c:pt>
                <c:pt idx="154">
                  <c:v>1.25966693E+20</c:v>
                </c:pt>
                <c:pt idx="155">
                  <c:v>1.26953693E+20</c:v>
                </c:pt>
                <c:pt idx="156">
                  <c:v>1.27464693E+20</c:v>
                </c:pt>
                <c:pt idx="157">
                  <c:v>1.28192693E+20</c:v>
                </c:pt>
                <c:pt idx="158">
                  <c:v>1.28865693E+20</c:v>
                </c:pt>
                <c:pt idx="159">
                  <c:v>1.29659693E+20</c:v>
                </c:pt>
                <c:pt idx="160">
                  <c:v>1.30175693E+20</c:v>
                </c:pt>
                <c:pt idx="161">
                  <c:v>1.30775693E+20</c:v>
                </c:pt>
                <c:pt idx="162">
                  <c:v>1.31173693E+20</c:v>
                </c:pt>
                <c:pt idx="163">
                  <c:v>1.31556693E+20</c:v>
                </c:pt>
                <c:pt idx="164">
                  <c:v>1.32057693E+20</c:v>
                </c:pt>
                <c:pt idx="165">
                  <c:v>1.32157693E+20</c:v>
                </c:pt>
                <c:pt idx="166">
                  <c:v>1.32157693E+20</c:v>
                </c:pt>
                <c:pt idx="167">
                  <c:v>1.32295693E+20</c:v>
                </c:pt>
                <c:pt idx="168">
                  <c:v>1.32335593E+20</c:v>
                </c:pt>
                <c:pt idx="169">
                  <c:v>1.33243593E+20</c:v>
                </c:pt>
                <c:pt idx="170">
                  <c:v>1.34183593E+20</c:v>
                </c:pt>
                <c:pt idx="171">
                  <c:v>1.35148593E+20</c:v>
                </c:pt>
                <c:pt idx="172">
                  <c:v>1.36133593E+20</c:v>
                </c:pt>
                <c:pt idx="173">
                  <c:v>1.37118593E+20</c:v>
                </c:pt>
                <c:pt idx="174">
                  <c:v>1.38178593E+20</c:v>
                </c:pt>
                <c:pt idx="175">
                  <c:v>1.39258593E+20</c:v>
                </c:pt>
                <c:pt idx="176">
                  <c:v>1.40252593E+20</c:v>
                </c:pt>
                <c:pt idx="177">
                  <c:v>1.41098593E+20</c:v>
                </c:pt>
                <c:pt idx="178">
                  <c:v>1.41915593E+20</c:v>
                </c:pt>
                <c:pt idx="179">
                  <c:v>1.43035593E+20</c:v>
                </c:pt>
                <c:pt idx="180">
                  <c:v>1.43897593E+20</c:v>
                </c:pt>
                <c:pt idx="181">
                  <c:v>1.44937593E+20</c:v>
                </c:pt>
                <c:pt idx="182">
                  <c:v>1.45745593E+20</c:v>
                </c:pt>
                <c:pt idx="183">
                  <c:v>1.46735593E+20</c:v>
                </c:pt>
                <c:pt idx="184">
                  <c:v>1.47636593E+20</c:v>
                </c:pt>
                <c:pt idx="185">
                  <c:v>1.48686593E+20</c:v>
                </c:pt>
                <c:pt idx="186">
                  <c:v>1.49583593E+20</c:v>
                </c:pt>
                <c:pt idx="187">
                  <c:v>1.50358593E+20</c:v>
                </c:pt>
                <c:pt idx="188">
                  <c:v>1.51458593E+20</c:v>
                </c:pt>
                <c:pt idx="189">
                  <c:v>1.52498593E+20</c:v>
                </c:pt>
                <c:pt idx="190">
                  <c:v>1.53598593E+20</c:v>
                </c:pt>
                <c:pt idx="191">
                  <c:v>1.54648593E+20</c:v>
                </c:pt>
                <c:pt idx="192">
                  <c:v>1.55636593E+20</c:v>
                </c:pt>
                <c:pt idx="193">
                  <c:v>1.56736593E+20</c:v>
                </c:pt>
                <c:pt idx="194">
                  <c:v>1.57836593E+20</c:v>
                </c:pt>
                <c:pt idx="195">
                  <c:v>1.58906593E+20</c:v>
                </c:pt>
                <c:pt idx="196">
                  <c:v>1.59986593E+20</c:v>
                </c:pt>
                <c:pt idx="197">
                  <c:v>1.61046593E+20</c:v>
                </c:pt>
                <c:pt idx="198">
                  <c:v>1.62096593E+20</c:v>
                </c:pt>
                <c:pt idx="199">
                  <c:v>1.63246593E+20</c:v>
                </c:pt>
                <c:pt idx="200">
                  <c:v>1.64436593E+20</c:v>
                </c:pt>
                <c:pt idx="201">
                  <c:v>1.64628593E+20</c:v>
                </c:pt>
                <c:pt idx="202">
                  <c:v>1.64628593E+20</c:v>
                </c:pt>
                <c:pt idx="203">
                  <c:v>1.64802593E+20</c:v>
                </c:pt>
                <c:pt idx="204">
                  <c:v>1.65812593E+20</c:v>
                </c:pt>
                <c:pt idx="205">
                  <c:v>1.66719593E+20</c:v>
                </c:pt>
                <c:pt idx="206">
                  <c:v>1.67388593E+20</c:v>
                </c:pt>
                <c:pt idx="207">
                  <c:v>1.68418593E+20</c:v>
                </c:pt>
                <c:pt idx="208">
                  <c:v>1.69468593E+20</c:v>
                </c:pt>
                <c:pt idx="209">
                  <c:v>1.70286593E+20</c:v>
                </c:pt>
                <c:pt idx="210">
                  <c:v>1.70761593E+20</c:v>
                </c:pt>
                <c:pt idx="211">
                  <c:v>1.71791593E+20</c:v>
                </c:pt>
                <c:pt idx="212">
                  <c:v>1.72801593E+20</c:v>
                </c:pt>
                <c:pt idx="213">
                  <c:v>1.73851593E+20</c:v>
                </c:pt>
                <c:pt idx="214">
                  <c:v>1.74594593E+20</c:v>
                </c:pt>
                <c:pt idx="215">
                  <c:v>1.75498593E+20</c:v>
                </c:pt>
                <c:pt idx="216">
                  <c:v>1.76397593E+20</c:v>
                </c:pt>
                <c:pt idx="217">
                  <c:v>1.77477593E+20</c:v>
                </c:pt>
                <c:pt idx="218">
                  <c:v>1.78487593E+20</c:v>
                </c:pt>
                <c:pt idx="219">
                  <c:v>1.79527593E+20</c:v>
                </c:pt>
                <c:pt idx="220">
                  <c:v>1.80557593E+20</c:v>
                </c:pt>
                <c:pt idx="221">
                  <c:v>1.81617593E+20</c:v>
                </c:pt>
                <c:pt idx="222">
                  <c:v>1.82717593E+20</c:v>
                </c:pt>
                <c:pt idx="223">
                  <c:v>1.83797593E+20</c:v>
                </c:pt>
                <c:pt idx="224">
                  <c:v>1.84837593E+20</c:v>
                </c:pt>
                <c:pt idx="225">
                  <c:v>1.85937593E+20</c:v>
                </c:pt>
                <c:pt idx="226">
                  <c:v>1.87007593E+20</c:v>
                </c:pt>
                <c:pt idx="227">
                  <c:v>1.88087593E+20</c:v>
                </c:pt>
                <c:pt idx="228">
                  <c:v>1.89097593E+20</c:v>
                </c:pt>
                <c:pt idx="229">
                  <c:v>1.89913593E+20</c:v>
                </c:pt>
                <c:pt idx="230">
                  <c:v>1.91013593E+20</c:v>
                </c:pt>
                <c:pt idx="231">
                  <c:v>1.92153593E+20</c:v>
                </c:pt>
                <c:pt idx="232">
                  <c:v>1.93223593E+20</c:v>
                </c:pt>
                <c:pt idx="233">
                  <c:v>1.94097593E+20</c:v>
                </c:pt>
                <c:pt idx="234">
                  <c:v>1.95097593E+20</c:v>
                </c:pt>
                <c:pt idx="235">
                  <c:v>1.96177593E+20</c:v>
                </c:pt>
                <c:pt idx="236">
                  <c:v>1.97237593E+20</c:v>
                </c:pt>
                <c:pt idx="237">
                  <c:v>1.98247593E+20</c:v>
                </c:pt>
                <c:pt idx="238">
                  <c:v>1.99317593E+20</c:v>
                </c:pt>
                <c:pt idx="239">
                  <c:v>2.00437593E+20</c:v>
                </c:pt>
                <c:pt idx="240">
                  <c:v>2.01370593E+20</c:v>
                </c:pt>
                <c:pt idx="241">
                  <c:v>2.02390593E+20</c:v>
                </c:pt>
                <c:pt idx="242">
                  <c:v>2.03239593E+20</c:v>
                </c:pt>
                <c:pt idx="243">
                  <c:v>2.04279593E+20</c:v>
                </c:pt>
                <c:pt idx="244">
                  <c:v>2.05309593E+20</c:v>
                </c:pt>
                <c:pt idx="245">
                  <c:v>2.06298593E+20</c:v>
                </c:pt>
                <c:pt idx="246">
                  <c:v>2.07275593E+20</c:v>
                </c:pt>
                <c:pt idx="247">
                  <c:v>2.08305593E+20</c:v>
                </c:pt>
                <c:pt idx="248">
                  <c:v>2.09038593E+20</c:v>
                </c:pt>
                <c:pt idx="249">
                  <c:v>2.09200593E+20</c:v>
                </c:pt>
                <c:pt idx="250">
                  <c:v>2.09200593E+20</c:v>
                </c:pt>
                <c:pt idx="251">
                  <c:v>2.0920465300000001E+20</c:v>
                </c:pt>
                <c:pt idx="252">
                  <c:v>2.1003265300000001E+20</c:v>
                </c:pt>
                <c:pt idx="253">
                  <c:v>2.1091865300000001E+20</c:v>
                </c:pt>
                <c:pt idx="254">
                  <c:v>2.1194865300000001E+20</c:v>
                </c:pt>
                <c:pt idx="255">
                  <c:v>2.1291565300000001E+20</c:v>
                </c:pt>
                <c:pt idx="256">
                  <c:v>2.1380165300000001E+20</c:v>
                </c:pt>
                <c:pt idx="257">
                  <c:v>2.1486165300000001E+20</c:v>
                </c:pt>
                <c:pt idx="258">
                  <c:v>2.1588165300000001E+20</c:v>
                </c:pt>
                <c:pt idx="259">
                  <c:v>2.1697165300000001E+20</c:v>
                </c:pt>
                <c:pt idx="260">
                  <c:v>2.1806165300000001E+20</c:v>
                </c:pt>
                <c:pt idx="261">
                  <c:v>2.1892065300000001E+20</c:v>
                </c:pt>
                <c:pt idx="262">
                  <c:v>2.1998065300000001E+20</c:v>
                </c:pt>
                <c:pt idx="263">
                  <c:v>2.2089265300000001E+20</c:v>
                </c:pt>
                <c:pt idx="264">
                  <c:v>2.2197265300000001E+20</c:v>
                </c:pt>
                <c:pt idx="265">
                  <c:v>2.2284165300000001E+20</c:v>
                </c:pt>
                <c:pt idx="266">
                  <c:v>2.2393165300000001E+20</c:v>
                </c:pt>
                <c:pt idx="267">
                  <c:v>2.2499165300000001E+20</c:v>
                </c:pt>
                <c:pt idx="268">
                  <c:v>2.2606165300000001E+20</c:v>
                </c:pt>
                <c:pt idx="269">
                  <c:v>2.2707165300000001E+20</c:v>
                </c:pt>
                <c:pt idx="270">
                  <c:v>2.2811165300000001E+20</c:v>
                </c:pt>
                <c:pt idx="271">
                  <c:v>2.2919165300000001E+20</c:v>
                </c:pt>
                <c:pt idx="272">
                  <c:v>2.3018965300000001E+20</c:v>
                </c:pt>
                <c:pt idx="273">
                  <c:v>2.3126965300000001E+20</c:v>
                </c:pt>
                <c:pt idx="274">
                  <c:v>2.3237965300000001E+20</c:v>
                </c:pt>
                <c:pt idx="275">
                  <c:v>2.3339965300000001E+20</c:v>
                </c:pt>
                <c:pt idx="276">
                  <c:v>2.3437365300000001E+20</c:v>
                </c:pt>
                <c:pt idx="277">
                  <c:v>2.3475165300000001E+20</c:v>
                </c:pt>
                <c:pt idx="278">
                  <c:v>2.3548665300000001E+20</c:v>
                </c:pt>
                <c:pt idx="279">
                  <c:v>2.3633065300000001E+20</c:v>
                </c:pt>
                <c:pt idx="280">
                  <c:v>2.3723165300000001E+20</c:v>
                </c:pt>
                <c:pt idx="281">
                  <c:v>2.3827165300000001E+20</c:v>
                </c:pt>
                <c:pt idx="282">
                  <c:v>2.3931165300000001E+20</c:v>
                </c:pt>
                <c:pt idx="283">
                  <c:v>2.4025665300000001E+20</c:v>
                </c:pt>
                <c:pt idx="284">
                  <c:v>2.4133665300000001E+20</c:v>
                </c:pt>
                <c:pt idx="285">
                  <c:v>2.4215865300000001E+20</c:v>
                </c:pt>
                <c:pt idx="286">
                  <c:v>2.4315665300000001E+20</c:v>
                </c:pt>
                <c:pt idx="287">
                  <c:v>2.4424665300000001E+20</c:v>
                </c:pt>
                <c:pt idx="288">
                  <c:v>2.4532665300000001E+20</c:v>
                </c:pt>
                <c:pt idx="289">
                  <c:v>2.4640665300000001E+20</c:v>
                </c:pt>
                <c:pt idx="290">
                  <c:v>2.4748665300000001E+20</c:v>
                </c:pt>
                <c:pt idx="291">
                  <c:v>2.4848665300000001E+20</c:v>
                </c:pt>
                <c:pt idx="292">
                  <c:v>2.4954665300000001E+20</c:v>
                </c:pt>
                <c:pt idx="293">
                  <c:v>2.5026265300000001E+20</c:v>
                </c:pt>
                <c:pt idx="294">
                  <c:v>2.5132265300000001E+20</c:v>
                </c:pt>
                <c:pt idx="295">
                  <c:v>2.5244265300000001E+20</c:v>
                </c:pt>
                <c:pt idx="296">
                  <c:v>2.5337765300000001E+20</c:v>
                </c:pt>
                <c:pt idx="297">
                  <c:v>2.5439765300000001E+20</c:v>
                </c:pt>
                <c:pt idx="298">
                  <c:v>2.5542765300000001E+20</c:v>
                </c:pt>
                <c:pt idx="299">
                  <c:v>2.5644765300000001E+20</c:v>
                </c:pt>
                <c:pt idx="300">
                  <c:v>2.5735065300000001E+20</c:v>
                </c:pt>
                <c:pt idx="301">
                  <c:v>2.5822965300000001E+20</c:v>
                </c:pt>
                <c:pt idx="302">
                  <c:v>2.5929965300000001E+20</c:v>
                </c:pt>
                <c:pt idx="303">
                  <c:v>2.6037965300000001E+20</c:v>
                </c:pt>
                <c:pt idx="304">
                  <c:v>2.6129665300000001E+20</c:v>
                </c:pt>
                <c:pt idx="305">
                  <c:v>2.6195565300000001E+20</c:v>
                </c:pt>
                <c:pt idx="306">
                  <c:v>2.6249565300000001E+20</c:v>
                </c:pt>
                <c:pt idx="307">
                  <c:v>2.6340465300000001E+20</c:v>
                </c:pt>
                <c:pt idx="308">
                  <c:v>2.6440165300000001E+20</c:v>
                </c:pt>
                <c:pt idx="309">
                  <c:v>2.6544165300000001E+20</c:v>
                </c:pt>
                <c:pt idx="310">
                  <c:v>2.6649165300000001E+20</c:v>
                </c:pt>
                <c:pt idx="311">
                  <c:v>2.6726365300000001E+20</c:v>
                </c:pt>
                <c:pt idx="312">
                  <c:v>2.6832365300000001E+20</c:v>
                </c:pt>
                <c:pt idx="313">
                  <c:v>2.6930765300000001E+20</c:v>
                </c:pt>
                <c:pt idx="314">
                  <c:v>2.7045765300000001E+20</c:v>
                </c:pt>
                <c:pt idx="315">
                  <c:v>2.7156765300000001E+20</c:v>
                </c:pt>
                <c:pt idx="316">
                  <c:v>2.7271765300000001E+20</c:v>
                </c:pt>
                <c:pt idx="317">
                  <c:v>2.7387765300000001E+20</c:v>
                </c:pt>
                <c:pt idx="318">
                  <c:v>2.7500765300000001E+20</c:v>
                </c:pt>
                <c:pt idx="319">
                  <c:v>2.7519565300000001E+20</c:v>
                </c:pt>
                <c:pt idx="320">
                  <c:v>2.7519565300000001E+20</c:v>
                </c:pt>
                <c:pt idx="321">
                  <c:v>2.7560865300000001E+20</c:v>
                </c:pt>
                <c:pt idx="322">
                  <c:v>2.7666865300000001E+20</c:v>
                </c:pt>
                <c:pt idx="323">
                  <c:v>2.7759065300000001E+20</c:v>
                </c:pt>
                <c:pt idx="324">
                  <c:v>2.7825865300000001E+20</c:v>
                </c:pt>
                <c:pt idx="325">
                  <c:v>2.7912565300000001E+20</c:v>
                </c:pt>
                <c:pt idx="326">
                  <c:v>2.7912565300000001E+20</c:v>
                </c:pt>
                <c:pt idx="327">
                  <c:v>2.7912565300000001E+20</c:v>
                </c:pt>
                <c:pt idx="328">
                  <c:v>2.7950165300000001E+20</c:v>
                </c:pt>
                <c:pt idx="329">
                  <c:v>2.8054165300000001E+20</c:v>
                </c:pt>
                <c:pt idx="330">
                  <c:v>2.8175165300000001E+20</c:v>
                </c:pt>
                <c:pt idx="331">
                  <c:v>2.8278165300000001E+20</c:v>
                </c:pt>
                <c:pt idx="332">
                  <c:v>2.8385165300000001E+20</c:v>
                </c:pt>
                <c:pt idx="333">
                  <c:v>2.8517165300000001E+20</c:v>
                </c:pt>
                <c:pt idx="334">
                  <c:v>2.8648165300000001E+20</c:v>
                </c:pt>
                <c:pt idx="335">
                  <c:v>2.8769165300000001E+20</c:v>
                </c:pt>
                <c:pt idx="336">
                  <c:v>2.8901165300000001E+20</c:v>
                </c:pt>
                <c:pt idx="337">
                  <c:v>2.9034165300000001E+20</c:v>
                </c:pt>
                <c:pt idx="338">
                  <c:v>2.9162165300000001E+20</c:v>
                </c:pt>
                <c:pt idx="339">
                  <c:v>2.9296165300000001E+20</c:v>
                </c:pt>
                <c:pt idx="340">
                  <c:v>2.9408165300000001E+20</c:v>
                </c:pt>
                <c:pt idx="341">
                  <c:v>2.9546165299999998E+20</c:v>
                </c:pt>
                <c:pt idx="342">
                  <c:v>2.9643665300000001E+20</c:v>
                </c:pt>
                <c:pt idx="343">
                  <c:v>2.9775665300000001E+20</c:v>
                </c:pt>
                <c:pt idx="344">
                  <c:v>2.9908665300000001E+20</c:v>
                </c:pt>
                <c:pt idx="345">
                  <c:v>3.0036665300000001E+20</c:v>
                </c:pt>
                <c:pt idx="346">
                  <c:v>3.0168665300000001E+20</c:v>
                </c:pt>
                <c:pt idx="347">
                  <c:v>3.0292665300000001E+20</c:v>
                </c:pt>
                <c:pt idx="348">
                  <c:v>3.0424665300000001E+20</c:v>
                </c:pt>
                <c:pt idx="349">
                  <c:v>3.0463065300000001E+20</c:v>
                </c:pt>
                <c:pt idx="350">
                  <c:v>3.0518665300000001E+20</c:v>
                </c:pt>
                <c:pt idx="351">
                  <c:v>3.0629665300000001E+20</c:v>
                </c:pt>
                <c:pt idx="352">
                  <c:v>3.0763665300000001E+20</c:v>
                </c:pt>
                <c:pt idx="353">
                  <c:v>3.0868665300000001E+20</c:v>
                </c:pt>
                <c:pt idx="354">
                  <c:v>3.0999665300000001E+20</c:v>
                </c:pt>
                <c:pt idx="355">
                  <c:v>3.1136665300000001E+20</c:v>
                </c:pt>
                <c:pt idx="356">
                  <c:v>3.1265665300000001E+20</c:v>
                </c:pt>
                <c:pt idx="357">
                  <c:v>3.1376665300000001E+20</c:v>
                </c:pt>
                <c:pt idx="358">
                  <c:v>3.1485665300000001E+20</c:v>
                </c:pt>
                <c:pt idx="359">
                  <c:v>3.1591665300000001E+20</c:v>
                </c:pt>
                <c:pt idx="360">
                  <c:v>3.1693665300000001E+20</c:v>
                </c:pt>
                <c:pt idx="361">
                  <c:v>3.1781065300000001E+20</c:v>
                </c:pt>
                <c:pt idx="362">
                  <c:v>3.1878365300000005E+20</c:v>
                </c:pt>
                <c:pt idx="363">
                  <c:v>3.1976765300000005E+20</c:v>
                </c:pt>
                <c:pt idx="364">
                  <c:v>3.1992365300000005E+20</c:v>
                </c:pt>
                <c:pt idx="365">
                  <c:v>3.1993375300000003E+20</c:v>
                </c:pt>
                <c:pt idx="366">
                  <c:v>3.2052975300000003E+20</c:v>
                </c:pt>
                <c:pt idx="367">
                  <c:v>3.2143975300000003E+20</c:v>
                </c:pt>
                <c:pt idx="368">
                  <c:v>3.22328753E+20</c:v>
                </c:pt>
                <c:pt idx="369">
                  <c:v>3.23348753E+20</c:v>
                </c:pt>
                <c:pt idx="370">
                  <c:v>3.24398753E+20</c:v>
                </c:pt>
                <c:pt idx="371">
                  <c:v>3.2527375299999996E+20</c:v>
                </c:pt>
                <c:pt idx="372">
                  <c:v>3.2583775299999996E+20</c:v>
                </c:pt>
                <c:pt idx="373">
                  <c:v>3.2637875299999993E+20</c:v>
                </c:pt>
                <c:pt idx="374">
                  <c:v>3.2697275299999993E+20</c:v>
                </c:pt>
                <c:pt idx="375">
                  <c:v>3.2787275299999993E+20</c:v>
                </c:pt>
                <c:pt idx="376">
                  <c:v>3.2811375299999996E+20</c:v>
                </c:pt>
                <c:pt idx="377">
                  <c:v>3.28198353E+20</c:v>
                </c:pt>
                <c:pt idx="378">
                  <c:v>3.28910353E+20</c:v>
                </c:pt>
                <c:pt idx="379">
                  <c:v>3.29800353E+20</c:v>
                </c:pt>
                <c:pt idx="380">
                  <c:v>3.30840353E+20</c:v>
                </c:pt>
                <c:pt idx="381">
                  <c:v>3.31890353E+20</c:v>
                </c:pt>
                <c:pt idx="382">
                  <c:v>3.32950353E+20</c:v>
                </c:pt>
                <c:pt idx="383">
                  <c:v>3.3368135300000003E+20</c:v>
                </c:pt>
                <c:pt idx="384">
                  <c:v>3.3453535300000003E+20</c:v>
                </c:pt>
                <c:pt idx="385">
                  <c:v>3.35466353E+20</c:v>
                </c:pt>
                <c:pt idx="386">
                  <c:v>3.36586353E+20</c:v>
                </c:pt>
                <c:pt idx="387">
                  <c:v>3.37706353E+20</c:v>
                </c:pt>
                <c:pt idx="388">
                  <c:v>3.38856353E+20</c:v>
                </c:pt>
                <c:pt idx="389">
                  <c:v>3.39200353E+20</c:v>
                </c:pt>
                <c:pt idx="390">
                  <c:v>3.40076353E+20</c:v>
                </c:pt>
                <c:pt idx="391">
                  <c:v>3.41136353E+20</c:v>
                </c:pt>
                <c:pt idx="392">
                  <c:v>3.42316353E+20</c:v>
                </c:pt>
                <c:pt idx="393">
                  <c:v>3.43626353E+20</c:v>
                </c:pt>
                <c:pt idx="394">
                  <c:v>3.45026353E+20</c:v>
                </c:pt>
                <c:pt idx="395">
                  <c:v>3.46216353E+20</c:v>
                </c:pt>
                <c:pt idx="396">
                  <c:v>3.47406353E+20</c:v>
                </c:pt>
                <c:pt idx="397">
                  <c:v>3.48636353E+20</c:v>
                </c:pt>
                <c:pt idx="398">
                  <c:v>3.49956353E+20</c:v>
                </c:pt>
                <c:pt idx="399">
                  <c:v>3.51346353E+20</c:v>
                </c:pt>
                <c:pt idx="400">
                  <c:v>3.52696353E+20</c:v>
                </c:pt>
                <c:pt idx="401">
                  <c:v>3.53656353E+20</c:v>
                </c:pt>
                <c:pt idx="402">
                  <c:v>3.54976353E+20</c:v>
                </c:pt>
                <c:pt idx="403">
                  <c:v>3.56206353E+20</c:v>
                </c:pt>
                <c:pt idx="404">
                  <c:v>3.5652335299999996E+20</c:v>
                </c:pt>
                <c:pt idx="405">
                  <c:v>3.5766335299999996E+20</c:v>
                </c:pt>
                <c:pt idx="406">
                  <c:v>3.5903335299999996E+20</c:v>
                </c:pt>
                <c:pt idx="407">
                  <c:v>3.6037335299999996E+20</c:v>
                </c:pt>
                <c:pt idx="408">
                  <c:v>3.6175335299999996E+20</c:v>
                </c:pt>
                <c:pt idx="409">
                  <c:v>3.6309335299999996E+20</c:v>
                </c:pt>
                <c:pt idx="410">
                  <c:v>3.6389635299999993E+20</c:v>
                </c:pt>
                <c:pt idx="411">
                  <c:v>3.6525635299999993E+20</c:v>
                </c:pt>
                <c:pt idx="412">
                  <c:v>3.6663635299999993E+20</c:v>
                </c:pt>
                <c:pt idx="413">
                  <c:v>3.6801635299999993E+20</c:v>
                </c:pt>
                <c:pt idx="414">
                  <c:v>3.6910635299999993E+20</c:v>
                </c:pt>
                <c:pt idx="415">
                  <c:v>3.7043635299999993E+20</c:v>
                </c:pt>
                <c:pt idx="416">
                  <c:v>3.7176635299999993E+20</c:v>
                </c:pt>
                <c:pt idx="417">
                  <c:v>3.7305635299999993E+20</c:v>
                </c:pt>
                <c:pt idx="418">
                  <c:v>3.7437635299999993E+20</c:v>
                </c:pt>
                <c:pt idx="419">
                  <c:v>3.7562635299999993E+20</c:v>
                </c:pt>
                <c:pt idx="420">
                  <c:v>3.7691635299999993E+20</c:v>
                </c:pt>
                <c:pt idx="421">
                  <c:v>3.7828635299999993E+20</c:v>
                </c:pt>
                <c:pt idx="422">
                  <c:v>3.7966635299999993E+20</c:v>
                </c:pt>
                <c:pt idx="423">
                  <c:v>3.8095635299999993E+20</c:v>
                </c:pt>
                <c:pt idx="424">
                  <c:v>3.8224635299999993E+20</c:v>
                </c:pt>
                <c:pt idx="425">
                  <c:v>3.8355635299999993E+20</c:v>
                </c:pt>
                <c:pt idx="426">
                  <c:v>3.8490635299999993E+20</c:v>
                </c:pt>
                <c:pt idx="427">
                  <c:v>3.8625635299999993E+20</c:v>
                </c:pt>
                <c:pt idx="428">
                  <c:v>3.8757635299999993E+20</c:v>
                </c:pt>
                <c:pt idx="429">
                  <c:v>3.8840435299999993E+20</c:v>
                </c:pt>
                <c:pt idx="430">
                  <c:v>3.8973435299999993E+20</c:v>
                </c:pt>
                <c:pt idx="431">
                  <c:v>3.9093435299999993E+20</c:v>
                </c:pt>
                <c:pt idx="432">
                  <c:v>3.9205435299999993E+20</c:v>
                </c:pt>
                <c:pt idx="433">
                  <c:v>3.9341435299999993E+20</c:v>
                </c:pt>
                <c:pt idx="434">
                  <c:v>3.9479435299999993E+20</c:v>
                </c:pt>
                <c:pt idx="435">
                  <c:v>3.9600435299999993E+20</c:v>
                </c:pt>
                <c:pt idx="436">
                  <c:v>3.9727435299999993E+20</c:v>
                </c:pt>
                <c:pt idx="437">
                  <c:v>3.9858435299999993E+20</c:v>
                </c:pt>
                <c:pt idx="438">
                  <c:v>3.9991435299999993E+20</c:v>
                </c:pt>
                <c:pt idx="439">
                  <c:v>4.0115435299999993E+20</c:v>
                </c:pt>
                <c:pt idx="440">
                  <c:v>4.0244435299999993E+20</c:v>
                </c:pt>
                <c:pt idx="441">
                  <c:v>4.0380435299999993E+20</c:v>
                </c:pt>
                <c:pt idx="442">
                  <c:v>4.0515435299999993E+20</c:v>
                </c:pt>
                <c:pt idx="443">
                  <c:v>4.0647435299999993E+20</c:v>
                </c:pt>
                <c:pt idx="444">
                  <c:v>4.0778435299999993E+20</c:v>
                </c:pt>
                <c:pt idx="445">
                  <c:v>4.0905435299999993E+20</c:v>
                </c:pt>
                <c:pt idx="446">
                  <c:v>4.1038435299999993E+20</c:v>
                </c:pt>
                <c:pt idx="447">
                  <c:v>4.106613529999999E+20</c:v>
                </c:pt>
                <c:pt idx="448">
                  <c:v>4.106613529999999E+20</c:v>
                </c:pt>
                <c:pt idx="449">
                  <c:v>4.106613529999999E+20</c:v>
                </c:pt>
                <c:pt idx="450">
                  <c:v>4.106613529999999E+20</c:v>
                </c:pt>
                <c:pt idx="451">
                  <c:v>4.106613529999999E+20</c:v>
                </c:pt>
                <c:pt idx="452">
                  <c:v>4.106613529999999E+20</c:v>
                </c:pt>
                <c:pt idx="453">
                  <c:v>4.106613529999999E+20</c:v>
                </c:pt>
                <c:pt idx="454">
                  <c:v>4.106613529999999E+20</c:v>
                </c:pt>
                <c:pt idx="455">
                  <c:v>4.106613529999999E+20</c:v>
                </c:pt>
                <c:pt idx="456">
                  <c:v>4.106613529999999E+20</c:v>
                </c:pt>
                <c:pt idx="457">
                  <c:v>4.1084035299999993E+20</c:v>
                </c:pt>
                <c:pt idx="458">
                  <c:v>4.1184035299999993E+20</c:v>
                </c:pt>
                <c:pt idx="459">
                  <c:v>4.1308035299999993E+20</c:v>
                </c:pt>
                <c:pt idx="460">
                  <c:v>4.1429035299999993E+20</c:v>
                </c:pt>
                <c:pt idx="461">
                  <c:v>4.1536035299999993E+20</c:v>
                </c:pt>
                <c:pt idx="462">
                  <c:v>4.1664035299999993E+20</c:v>
                </c:pt>
                <c:pt idx="463">
                  <c:v>4.1791035299999993E+20</c:v>
                </c:pt>
                <c:pt idx="464">
                  <c:v>4.1920035299999993E+20</c:v>
                </c:pt>
                <c:pt idx="465">
                  <c:v>4.2032035299999993E+20</c:v>
                </c:pt>
                <c:pt idx="466">
                  <c:v>4.2156035299999993E+20</c:v>
                </c:pt>
                <c:pt idx="467">
                  <c:v>4.2274035299999993E+20</c:v>
                </c:pt>
                <c:pt idx="468">
                  <c:v>4.2379035299999993E+20</c:v>
                </c:pt>
                <c:pt idx="469">
                  <c:v>4.2412235299999993E+20</c:v>
                </c:pt>
                <c:pt idx="470">
                  <c:v>4.2532235299999993E+20</c:v>
                </c:pt>
                <c:pt idx="471">
                  <c:v>4.2597435299999993E+20</c:v>
                </c:pt>
                <c:pt idx="472">
                  <c:v>4.2696735299999996E+20</c:v>
                </c:pt>
                <c:pt idx="473">
                  <c:v>4.2823735299999996E+20</c:v>
                </c:pt>
                <c:pt idx="474">
                  <c:v>4.2923535299999996E+20</c:v>
                </c:pt>
                <c:pt idx="475">
                  <c:v>4.3034535299999996E+20</c:v>
                </c:pt>
                <c:pt idx="476">
                  <c:v>4.3158535299999996E+20</c:v>
                </c:pt>
                <c:pt idx="477">
                  <c:v>4.3268535299999996E+20</c:v>
                </c:pt>
                <c:pt idx="478">
                  <c:v>4.3383535299999996E+20</c:v>
                </c:pt>
                <c:pt idx="479">
                  <c:v>4.3487535299999996E+20</c:v>
                </c:pt>
                <c:pt idx="480">
                  <c:v>4.3590535299999996E+20</c:v>
                </c:pt>
                <c:pt idx="481">
                  <c:v>4.3702535299999996E+20</c:v>
                </c:pt>
                <c:pt idx="482">
                  <c:v>4.3739535299999996E+20</c:v>
                </c:pt>
                <c:pt idx="483">
                  <c:v>4.3859535299999996E+20</c:v>
                </c:pt>
                <c:pt idx="484">
                  <c:v>4.3978535299999996E+20</c:v>
                </c:pt>
                <c:pt idx="485">
                  <c:v>4.4100535299999996E+20</c:v>
                </c:pt>
                <c:pt idx="486">
                  <c:v>4.4230535299999996E+20</c:v>
                </c:pt>
                <c:pt idx="487">
                  <c:v>4.4355535299999996E+20</c:v>
                </c:pt>
                <c:pt idx="488">
                  <c:v>4.4479535299999996E+20</c:v>
                </c:pt>
                <c:pt idx="489">
                  <c:v>4.4602535299999996E+20</c:v>
                </c:pt>
                <c:pt idx="490">
                  <c:v>4.4744535299999996E+20</c:v>
                </c:pt>
                <c:pt idx="491">
                  <c:v>4.4866535299999996E+20</c:v>
                </c:pt>
                <c:pt idx="492">
                  <c:v>4.5003535299999996E+20</c:v>
                </c:pt>
                <c:pt idx="493">
                  <c:v>4.5132535299999996E+20</c:v>
                </c:pt>
                <c:pt idx="494">
                  <c:v>4.5267535299999996E+20</c:v>
                </c:pt>
                <c:pt idx="495">
                  <c:v>4.5300035299999993E+20</c:v>
                </c:pt>
                <c:pt idx="496">
                  <c:v>4.5393935299999996E+20</c:v>
                </c:pt>
                <c:pt idx="497">
                  <c:v>4.5531935299999996E+20</c:v>
                </c:pt>
                <c:pt idx="498">
                  <c:v>4.5669935299999996E+20</c:v>
                </c:pt>
                <c:pt idx="499">
                  <c:v>4.5805935299999996E+20</c:v>
                </c:pt>
                <c:pt idx="500">
                  <c:v>4.5951935299999996E+20</c:v>
                </c:pt>
                <c:pt idx="501">
                  <c:v>4.6099935299999996E+20</c:v>
                </c:pt>
                <c:pt idx="502">
                  <c:v>4.6222935299999996E+20</c:v>
                </c:pt>
                <c:pt idx="503">
                  <c:v>4.6351935299999996E+20</c:v>
                </c:pt>
                <c:pt idx="504">
                  <c:v>4.6492935299999996E+20</c:v>
                </c:pt>
                <c:pt idx="505">
                  <c:v>4.6635935299999996E+20</c:v>
                </c:pt>
                <c:pt idx="506">
                  <c:v>4.6797935299999996E+20</c:v>
                </c:pt>
                <c:pt idx="507">
                  <c:v>4.6960935299999996E+20</c:v>
                </c:pt>
                <c:pt idx="508">
                  <c:v>4.7095935299999996E+20</c:v>
                </c:pt>
                <c:pt idx="509">
                  <c:v>4.7250935299999996E+20</c:v>
                </c:pt>
                <c:pt idx="510">
                  <c:v>4.7330935299999996E+20</c:v>
                </c:pt>
                <c:pt idx="511">
                  <c:v>4.7435935299999996E+20</c:v>
                </c:pt>
                <c:pt idx="512">
                  <c:v>4.7589935299999996E+20</c:v>
                </c:pt>
                <c:pt idx="513">
                  <c:v>4.7724935299999996E+20</c:v>
                </c:pt>
                <c:pt idx="514">
                  <c:v>4.7863935299999996E+20</c:v>
                </c:pt>
                <c:pt idx="515">
                  <c:v>4.8007935299999996E+20</c:v>
                </c:pt>
                <c:pt idx="516">
                  <c:v>4.8159935299999996E+20</c:v>
                </c:pt>
                <c:pt idx="517">
                  <c:v>4.8318935299999996E+20</c:v>
                </c:pt>
                <c:pt idx="518">
                  <c:v>4.8487935299999996E+20</c:v>
                </c:pt>
                <c:pt idx="519">
                  <c:v>4.8664935299999996E+20</c:v>
                </c:pt>
                <c:pt idx="520">
                  <c:v>4.8820935299999996E+20</c:v>
                </c:pt>
                <c:pt idx="521">
                  <c:v>4.8979935299999996E+20</c:v>
                </c:pt>
                <c:pt idx="522">
                  <c:v>4.90570353E+20</c:v>
                </c:pt>
                <c:pt idx="523">
                  <c:v>4.92230353E+20</c:v>
                </c:pt>
                <c:pt idx="524">
                  <c:v>4.93590353E+20</c:v>
                </c:pt>
                <c:pt idx="525">
                  <c:v>4.95220353E+20</c:v>
                </c:pt>
                <c:pt idx="526">
                  <c:v>4.96950353E+20</c:v>
                </c:pt>
                <c:pt idx="527">
                  <c:v>4.98670353E+20</c:v>
                </c:pt>
                <c:pt idx="528">
                  <c:v>5.00380353E+20</c:v>
                </c:pt>
                <c:pt idx="529">
                  <c:v>5.02130353E+20</c:v>
                </c:pt>
                <c:pt idx="530">
                  <c:v>5.03810353E+20</c:v>
                </c:pt>
                <c:pt idx="531">
                  <c:v>5.05120353E+20</c:v>
                </c:pt>
                <c:pt idx="532">
                  <c:v>5.06800353E+20</c:v>
                </c:pt>
                <c:pt idx="533">
                  <c:v>5.08140353E+20</c:v>
                </c:pt>
                <c:pt idx="534">
                  <c:v>5.09420353E+20</c:v>
                </c:pt>
                <c:pt idx="535">
                  <c:v>5.11240353E+20</c:v>
                </c:pt>
                <c:pt idx="536">
                  <c:v>5.12940353E+20</c:v>
                </c:pt>
                <c:pt idx="537">
                  <c:v>5.14780353E+20</c:v>
                </c:pt>
                <c:pt idx="538">
                  <c:v>5.16570353E+20</c:v>
                </c:pt>
                <c:pt idx="539">
                  <c:v>5.18260353E+20</c:v>
                </c:pt>
                <c:pt idx="540">
                  <c:v>5.19970353E+20</c:v>
                </c:pt>
                <c:pt idx="541">
                  <c:v>5.21720353E+20</c:v>
                </c:pt>
                <c:pt idx="542">
                  <c:v>5.23530353E+20</c:v>
                </c:pt>
                <c:pt idx="543">
                  <c:v>5.25360353E+20</c:v>
                </c:pt>
                <c:pt idx="544">
                  <c:v>5.2572335299999996E+20</c:v>
                </c:pt>
                <c:pt idx="545">
                  <c:v>5.2594835299999993E+20</c:v>
                </c:pt>
                <c:pt idx="546">
                  <c:v>5.2748835299999993E+20</c:v>
                </c:pt>
                <c:pt idx="547">
                  <c:v>5.2916835299999993E+20</c:v>
                </c:pt>
                <c:pt idx="548">
                  <c:v>5.3093835299999993E+20</c:v>
                </c:pt>
                <c:pt idx="549">
                  <c:v>5.3274835299999993E+20</c:v>
                </c:pt>
                <c:pt idx="550">
                  <c:v>5.3445835299999993E+20</c:v>
                </c:pt>
                <c:pt idx="551">
                  <c:v>5.3585835299999993E+20</c:v>
                </c:pt>
                <c:pt idx="552">
                  <c:v>5.3664635299999993E+20</c:v>
                </c:pt>
                <c:pt idx="553">
                  <c:v>5.3850635299999993E+20</c:v>
                </c:pt>
                <c:pt idx="554">
                  <c:v>5.4033635299999993E+20</c:v>
                </c:pt>
                <c:pt idx="555">
                  <c:v>5.4177635299999993E+20</c:v>
                </c:pt>
                <c:pt idx="556">
                  <c:v>5.4340635299999993E+20</c:v>
                </c:pt>
                <c:pt idx="557">
                  <c:v>5.4486635299999993E+20</c:v>
                </c:pt>
                <c:pt idx="558">
                  <c:v>5.4663635299999993E+20</c:v>
                </c:pt>
                <c:pt idx="559">
                  <c:v>5.4842635299999993E+20</c:v>
                </c:pt>
                <c:pt idx="560">
                  <c:v>5.5004635299999993E+20</c:v>
                </c:pt>
                <c:pt idx="561">
                  <c:v>5.5180635299999993E+20</c:v>
                </c:pt>
                <c:pt idx="562">
                  <c:v>5.5361635299999993E+20</c:v>
                </c:pt>
                <c:pt idx="563">
                  <c:v>5.5545635299999993E+20</c:v>
                </c:pt>
                <c:pt idx="564">
                  <c:v>5.5697635299999993E+20</c:v>
                </c:pt>
                <c:pt idx="565">
                  <c:v>5.5731535299999996E+20</c:v>
                </c:pt>
                <c:pt idx="566">
                  <c:v>5.5731535299999996E+20</c:v>
                </c:pt>
                <c:pt idx="567">
                  <c:v>5.5794435299999993E+20</c:v>
                </c:pt>
                <c:pt idx="568">
                  <c:v>5.5958435299999993E+20</c:v>
                </c:pt>
                <c:pt idx="569">
                  <c:v>5.6132435299999993E+20</c:v>
                </c:pt>
                <c:pt idx="570">
                  <c:v>5.6305435299999993E+20</c:v>
                </c:pt>
                <c:pt idx="571">
                  <c:v>5.6478435299999993E+20</c:v>
                </c:pt>
                <c:pt idx="572">
                  <c:v>5.6649435299999993E+20</c:v>
                </c:pt>
                <c:pt idx="573">
                  <c:v>5.672253529999999E+20</c:v>
                </c:pt>
                <c:pt idx="574">
                  <c:v>5.684353529999999E+20</c:v>
                </c:pt>
                <c:pt idx="575">
                  <c:v>5.702653529999999E+20</c:v>
                </c:pt>
                <c:pt idx="576">
                  <c:v>5.717753529999999E+20</c:v>
                </c:pt>
                <c:pt idx="577">
                  <c:v>5.735953529999999E+20</c:v>
                </c:pt>
                <c:pt idx="578">
                  <c:v>5.7450035299999993E+20</c:v>
                </c:pt>
                <c:pt idx="579">
                  <c:v>5.7608035299999993E+20</c:v>
                </c:pt>
                <c:pt idx="580">
                  <c:v>5.7789035299999993E+20</c:v>
                </c:pt>
                <c:pt idx="581">
                  <c:v>5.787493529999999E+20</c:v>
                </c:pt>
                <c:pt idx="582">
                  <c:v>5.800693529999999E+20</c:v>
                </c:pt>
                <c:pt idx="583">
                  <c:v>5.817893529999999E+20</c:v>
                </c:pt>
                <c:pt idx="584">
                  <c:v>5.835493529999999E+20</c:v>
                </c:pt>
                <c:pt idx="585">
                  <c:v>5.851093529999999E+20</c:v>
                </c:pt>
                <c:pt idx="586">
                  <c:v>5.867893529999999E+20</c:v>
                </c:pt>
                <c:pt idx="587">
                  <c:v>5.885893529999999E+20</c:v>
                </c:pt>
                <c:pt idx="588">
                  <c:v>5.902893529999999E+20</c:v>
                </c:pt>
                <c:pt idx="589">
                  <c:v>5.9189935299999983E+20</c:v>
                </c:pt>
                <c:pt idx="590">
                  <c:v>5.9365935299999983E+20</c:v>
                </c:pt>
                <c:pt idx="591">
                  <c:v>5.9510935299999977E+20</c:v>
                </c:pt>
                <c:pt idx="592">
                  <c:v>5.9688935299999977E+20</c:v>
                </c:pt>
                <c:pt idx="593">
                  <c:v>5.9829935299999983E+20</c:v>
                </c:pt>
                <c:pt idx="594">
                  <c:v>5.9963935299999983E+20</c:v>
                </c:pt>
                <c:pt idx="595">
                  <c:v>6.0137935299999983E+20</c:v>
                </c:pt>
                <c:pt idx="596">
                  <c:v>6.031693529999999E+20</c:v>
                </c:pt>
                <c:pt idx="597">
                  <c:v>6.0402835299999993E+20</c:v>
                </c:pt>
                <c:pt idx="598">
                  <c:v>6.05378353E+20</c:v>
                </c:pt>
                <c:pt idx="599">
                  <c:v>6.0696835300000006E+20</c:v>
                </c:pt>
                <c:pt idx="600">
                  <c:v>6.0808835300000006E+20</c:v>
                </c:pt>
                <c:pt idx="601">
                  <c:v>6.0822735300000009E+20</c:v>
                </c:pt>
                <c:pt idx="602">
                  <c:v>6.0822735300000009E+20</c:v>
                </c:pt>
                <c:pt idx="603">
                  <c:v>6.0883535300000009E+20</c:v>
                </c:pt>
                <c:pt idx="604">
                  <c:v>6.1052535300000003E+20</c:v>
                </c:pt>
                <c:pt idx="605">
                  <c:v>6.1219535300000009E+20</c:v>
                </c:pt>
                <c:pt idx="606">
                  <c:v>6.1384535300000003E+20</c:v>
                </c:pt>
                <c:pt idx="607">
                  <c:v>6.1497535299999996E+20</c:v>
                </c:pt>
                <c:pt idx="608">
                  <c:v>6.166653529999999E+20</c:v>
                </c:pt>
                <c:pt idx="609">
                  <c:v>6.1823535299999983E+20</c:v>
                </c:pt>
                <c:pt idx="610">
                  <c:v>6.195053529999999E+20</c:v>
                </c:pt>
                <c:pt idx="611">
                  <c:v>6.2038335299999996E+20</c:v>
                </c:pt>
                <c:pt idx="612">
                  <c:v>6.2125535299999996E+20</c:v>
                </c:pt>
                <c:pt idx="613">
                  <c:v>6.2207135299999996E+20</c:v>
                </c:pt>
                <c:pt idx="614">
                  <c:v>6.228253529999999E+20</c:v>
                </c:pt>
                <c:pt idx="615">
                  <c:v>6.2362235299999986E+20</c:v>
                </c:pt>
                <c:pt idx="616">
                  <c:v>6.244323529999998E+20</c:v>
                </c:pt>
                <c:pt idx="617">
                  <c:v>6.2518135299999977E+20</c:v>
                </c:pt>
                <c:pt idx="618">
                  <c:v>6.2532335299999983E+20</c:v>
                </c:pt>
                <c:pt idx="619">
                  <c:v>6.2615035299999986E+20</c:v>
                </c:pt>
                <c:pt idx="620">
                  <c:v>6.2688235299999986E+20</c:v>
                </c:pt>
                <c:pt idx="621">
                  <c:v>6.2774235299999986E+20</c:v>
                </c:pt>
                <c:pt idx="622">
                  <c:v>6.286653529999999E+20</c:v>
                </c:pt>
                <c:pt idx="623">
                  <c:v>6.2958735299999983E+20</c:v>
                </c:pt>
                <c:pt idx="624">
                  <c:v>6.2996235299999986E+20</c:v>
                </c:pt>
                <c:pt idx="625">
                  <c:v>6.3085035299999986E+20</c:v>
                </c:pt>
                <c:pt idx="626">
                  <c:v>6.3185035299999986E+20</c:v>
                </c:pt>
                <c:pt idx="627">
                  <c:v>6.328803529999998E+20</c:v>
                </c:pt>
                <c:pt idx="628">
                  <c:v>6.3374535299999977E+20</c:v>
                </c:pt>
                <c:pt idx="629">
                  <c:v>6.3437335299999977E+20</c:v>
                </c:pt>
                <c:pt idx="630">
                  <c:v>6.352723529999998E+20</c:v>
                </c:pt>
                <c:pt idx="631">
                  <c:v>6.3620135299999977E+20</c:v>
                </c:pt>
                <c:pt idx="632">
                  <c:v>6.3699335299999977E+20</c:v>
                </c:pt>
                <c:pt idx="633">
                  <c:v>6.373673529999997E+20</c:v>
                </c:pt>
                <c:pt idx="634">
                  <c:v>6.3824435299999967E+20</c:v>
                </c:pt>
                <c:pt idx="635">
                  <c:v>6.3852835299999967E+20</c:v>
                </c:pt>
                <c:pt idx="636">
                  <c:v>6.3864435299999967E+20</c:v>
                </c:pt>
                <c:pt idx="637">
                  <c:v>6.3926835299999967E+20</c:v>
                </c:pt>
                <c:pt idx="638">
                  <c:v>6.3968835299999967E+20</c:v>
                </c:pt>
                <c:pt idx="639">
                  <c:v>6.4050435299999967E+20</c:v>
                </c:pt>
                <c:pt idx="640">
                  <c:v>6.415343529999996E+20</c:v>
                </c:pt>
                <c:pt idx="641">
                  <c:v>6.4241735299999964E+20</c:v>
                </c:pt>
                <c:pt idx="642">
                  <c:v>6.432073529999997E+20</c:v>
                </c:pt>
                <c:pt idx="643">
                  <c:v>6.442273529999997E+20</c:v>
                </c:pt>
                <c:pt idx="644">
                  <c:v>6.4510935299999977E+20</c:v>
                </c:pt>
                <c:pt idx="645">
                  <c:v>6.4634935299999977E+20</c:v>
                </c:pt>
                <c:pt idx="646">
                  <c:v>6.4760935299999977E+20</c:v>
                </c:pt>
                <c:pt idx="647">
                  <c:v>6.4878935299999977E+20</c:v>
                </c:pt>
                <c:pt idx="648">
                  <c:v>6.5005935299999983E+20</c:v>
                </c:pt>
                <c:pt idx="649">
                  <c:v>6.5110935299999977E+20</c:v>
                </c:pt>
                <c:pt idx="650">
                  <c:v>6.5221935299999983E+20</c:v>
                </c:pt>
                <c:pt idx="651">
                  <c:v>6.5355935299999983E+20</c:v>
                </c:pt>
                <c:pt idx="652">
                  <c:v>6.548893529999999E+20</c:v>
                </c:pt>
                <c:pt idx="653">
                  <c:v>6.5623935299999996E+20</c:v>
                </c:pt>
                <c:pt idx="654">
                  <c:v>6.576093529999999E+20</c:v>
                </c:pt>
                <c:pt idx="655">
                  <c:v>6.5897935299999983E+20</c:v>
                </c:pt>
                <c:pt idx="656">
                  <c:v>6.6031935299999983E+20</c:v>
                </c:pt>
                <c:pt idx="657">
                  <c:v>6.616893529999999E+20</c:v>
                </c:pt>
                <c:pt idx="658">
                  <c:v>6.6257635299999993E+20</c:v>
                </c:pt>
                <c:pt idx="659">
                  <c:v>6.63906353E+20</c:v>
                </c:pt>
                <c:pt idx="660">
                  <c:v>6.6519635299999993E+20</c:v>
                </c:pt>
                <c:pt idx="661">
                  <c:v>6.66506353E+20</c:v>
                </c:pt>
                <c:pt idx="662">
                  <c:v>6.67846353E+20</c:v>
                </c:pt>
                <c:pt idx="663">
                  <c:v>6.6917635300000006E+20</c:v>
                </c:pt>
                <c:pt idx="664">
                  <c:v>6.7031635300000006E+20</c:v>
                </c:pt>
                <c:pt idx="665">
                  <c:v>6.7066435300000006E+20</c:v>
                </c:pt>
                <c:pt idx="666">
                  <c:v>6.7176435300000006E+20</c:v>
                </c:pt>
                <c:pt idx="667">
                  <c:v>6.7304435300000006E+20</c:v>
                </c:pt>
                <c:pt idx="668">
                  <c:v>6.7429435300000013E+20</c:v>
                </c:pt>
                <c:pt idx="669">
                  <c:v>6.7541435300000013E+20</c:v>
                </c:pt>
                <c:pt idx="670">
                  <c:v>6.7632635300000013E+20</c:v>
                </c:pt>
                <c:pt idx="671">
                  <c:v>6.7767635300000019E+20</c:v>
                </c:pt>
                <c:pt idx="672">
                  <c:v>6.7885635300000019E+20</c:v>
                </c:pt>
                <c:pt idx="673">
                  <c:v>6.8026635300000026E+20</c:v>
                </c:pt>
                <c:pt idx="674">
                  <c:v>6.8169635300000032E+20</c:v>
                </c:pt>
                <c:pt idx="675">
                  <c:v>6.8308635300000039E+20</c:v>
                </c:pt>
                <c:pt idx="676">
                  <c:v>6.8458635300000039E+20</c:v>
                </c:pt>
                <c:pt idx="677">
                  <c:v>6.8601635300000032E+20</c:v>
                </c:pt>
                <c:pt idx="678">
                  <c:v>6.8733635300000032E+20</c:v>
                </c:pt>
                <c:pt idx="679">
                  <c:v>6.8871635300000032E+20</c:v>
                </c:pt>
                <c:pt idx="680">
                  <c:v>6.8996635300000039E+20</c:v>
                </c:pt>
                <c:pt idx="681">
                  <c:v>6.9131635300000045E+20</c:v>
                </c:pt>
                <c:pt idx="682">
                  <c:v>6.9285635300000045E+20</c:v>
                </c:pt>
                <c:pt idx="683">
                  <c:v>6.9441635300000045E+20</c:v>
                </c:pt>
                <c:pt idx="684">
                  <c:v>6.9599635300000045E+20</c:v>
                </c:pt>
                <c:pt idx="685">
                  <c:v>6.9718635300000052E+20</c:v>
                </c:pt>
                <c:pt idx="686">
                  <c:v>6.9814835300000045E+20</c:v>
                </c:pt>
                <c:pt idx="687">
                  <c:v>6.9961835300000052E+20</c:v>
                </c:pt>
                <c:pt idx="688">
                  <c:v>7.0107835300000052E+20</c:v>
                </c:pt>
                <c:pt idx="689">
                  <c:v>7.0240835300000059E+20</c:v>
                </c:pt>
                <c:pt idx="690">
                  <c:v>7.0384835300000059E+20</c:v>
                </c:pt>
                <c:pt idx="691">
                  <c:v>7.0533835300000052E+20</c:v>
                </c:pt>
                <c:pt idx="692">
                  <c:v>7.0675665300000054E+20</c:v>
                </c:pt>
                <c:pt idx="693">
                  <c:v>7.0829665300000054E+20</c:v>
                </c:pt>
                <c:pt idx="694">
                  <c:v>7.0989665300000054E+20</c:v>
                </c:pt>
                <c:pt idx="695">
                  <c:v>7.1128665300000047E+20</c:v>
                </c:pt>
                <c:pt idx="696">
                  <c:v>7.1288665300000047E+20</c:v>
                </c:pt>
                <c:pt idx="697">
                  <c:v>7.1437665300000041E+20</c:v>
                </c:pt>
                <c:pt idx="698">
                  <c:v>7.1550665300000034E+20</c:v>
                </c:pt>
                <c:pt idx="699">
                  <c:v>7.1695665300000027E+20</c:v>
                </c:pt>
                <c:pt idx="700">
                  <c:v>7.1747765300000024E+20</c:v>
                </c:pt>
                <c:pt idx="701">
                  <c:v>7.1747765300000024E+20</c:v>
                </c:pt>
                <c:pt idx="702">
                  <c:v>7.174823030000002E+20</c:v>
                </c:pt>
                <c:pt idx="703">
                  <c:v>7.1783330300000023E+20</c:v>
                </c:pt>
                <c:pt idx="704">
                  <c:v>7.1909330300000023E+20</c:v>
                </c:pt>
                <c:pt idx="705">
                  <c:v>7.1979630300000027E+20</c:v>
                </c:pt>
                <c:pt idx="706">
                  <c:v>7.2149630300000027E+20</c:v>
                </c:pt>
                <c:pt idx="707">
                  <c:v>7.2314630300000033E+20</c:v>
                </c:pt>
                <c:pt idx="708">
                  <c:v>7.2460630300000033E+20</c:v>
                </c:pt>
                <c:pt idx="709">
                  <c:v>7.2598630300000033E+20</c:v>
                </c:pt>
                <c:pt idx="710">
                  <c:v>7.2752630300000033E+20</c:v>
                </c:pt>
                <c:pt idx="711">
                  <c:v>7.292563030000004E+20</c:v>
                </c:pt>
                <c:pt idx="712">
                  <c:v>7.307563030000004E+20</c:v>
                </c:pt>
                <c:pt idx="713">
                  <c:v>7.323763030000004E+20</c:v>
                </c:pt>
                <c:pt idx="714">
                  <c:v>7.340963030000004E+20</c:v>
                </c:pt>
                <c:pt idx="715">
                  <c:v>7.356163030000004E+20</c:v>
                </c:pt>
                <c:pt idx="716">
                  <c:v>7.371363030000004E+20</c:v>
                </c:pt>
                <c:pt idx="717">
                  <c:v>7.389363030000004E+20</c:v>
                </c:pt>
                <c:pt idx="718">
                  <c:v>7.407363030000004E+20</c:v>
                </c:pt>
                <c:pt idx="719">
                  <c:v>7.424763030000004E+20</c:v>
                </c:pt>
                <c:pt idx="720">
                  <c:v>7.4292530300000036E+20</c:v>
                </c:pt>
                <c:pt idx="721">
                  <c:v>7.4292530300000036E+20</c:v>
                </c:pt>
                <c:pt idx="722">
                  <c:v>7.4356759300000042E+20</c:v>
                </c:pt>
                <c:pt idx="723">
                  <c:v>7.4499269300000037E+20</c:v>
                </c:pt>
                <c:pt idx="724">
                  <c:v>7.4708009300000034E+20</c:v>
                </c:pt>
                <c:pt idx="725">
                  <c:v>7.4925709300000031E+20</c:v>
                </c:pt>
                <c:pt idx="726">
                  <c:v>7.5141959300000029E+20</c:v>
                </c:pt>
                <c:pt idx="727">
                  <c:v>7.5359249300000027E+20</c:v>
                </c:pt>
                <c:pt idx="728">
                  <c:v>7.5573169300000027E+20</c:v>
                </c:pt>
                <c:pt idx="729">
                  <c:v>7.5792709300000024E+20</c:v>
                </c:pt>
                <c:pt idx="730">
                  <c:v>7.5992689300000027E+20</c:v>
                </c:pt>
                <c:pt idx="731">
                  <c:v>7.6220169300000034E+20</c:v>
                </c:pt>
                <c:pt idx="732">
                  <c:v>7.6438719300000036E+20</c:v>
                </c:pt>
                <c:pt idx="733">
                  <c:v>7.6630739300000032E+20</c:v>
                </c:pt>
                <c:pt idx="734">
                  <c:v>7.6807239300000029E+20</c:v>
                </c:pt>
                <c:pt idx="735">
                  <c:v>7.6994879300000023E+20</c:v>
                </c:pt>
                <c:pt idx="736">
                  <c:v>7.7185119300000023E+20</c:v>
                </c:pt>
                <c:pt idx="737">
                  <c:v>7.726578230000002E+20</c:v>
                </c:pt>
                <c:pt idx="738">
                  <c:v>7.7498842300000017E+20</c:v>
                </c:pt>
                <c:pt idx="739">
                  <c:v>7.773898230000002E+20</c:v>
                </c:pt>
                <c:pt idx="740">
                  <c:v>7.7916142300000027E+20</c:v>
                </c:pt>
                <c:pt idx="741">
                  <c:v>7.7950766300000027E+20</c:v>
                </c:pt>
                <c:pt idx="742">
                  <c:v>7.810802630000003E+20</c:v>
                </c:pt>
                <c:pt idx="743">
                  <c:v>7.8313606300000033E+20</c:v>
                </c:pt>
                <c:pt idx="744">
                  <c:v>7.8502726300000033E+20</c:v>
                </c:pt>
                <c:pt idx="745">
                  <c:v>7.871394630000003E+20</c:v>
                </c:pt>
                <c:pt idx="746">
                  <c:v>7.8929016300000025E+20</c:v>
                </c:pt>
                <c:pt idx="747">
                  <c:v>7.913816630000002E+20</c:v>
                </c:pt>
                <c:pt idx="748">
                  <c:v>7.9247666300000023E+20</c:v>
                </c:pt>
                <c:pt idx="749">
                  <c:v>7.9451376300000018E+20</c:v>
                </c:pt>
                <c:pt idx="750">
                  <c:v>7.9622556300000022E+20</c:v>
                </c:pt>
                <c:pt idx="751">
                  <c:v>7.9831976300000025E+20</c:v>
                </c:pt>
                <c:pt idx="752">
                  <c:v>7.9834769300000027E+20</c:v>
                </c:pt>
                <c:pt idx="753">
                  <c:v>8.0021399300000029E+20</c:v>
                </c:pt>
                <c:pt idx="754">
                  <c:v>8.0205629300000031E+20</c:v>
                </c:pt>
                <c:pt idx="755">
                  <c:v>8.0396699300000026E+20</c:v>
                </c:pt>
                <c:pt idx="756">
                  <c:v>8.0621769300000021E+20</c:v>
                </c:pt>
                <c:pt idx="757">
                  <c:v>8.0807049300000021E+20</c:v>
                </c:pt>
                <c:pt idx="758">
                  <c:v>8.1019399300000016E+20</c:v>
                </c:pt>
                <c:pt idx="759">
                  <c:v>8.1243949300000018E+20</c:v>
                </c:pt>
                <c:pt idx="760">
                  <c:v>8.1460479300000023E+20</c:v>
                </c:pt>
                <c:pt idx="761">
                  <c:v>8.1676259300000019E+20</c:v>
                </c:pt>
                <c:pt idx="762">
                  <c:v>8.1882129300000014E+20</c:v>
                </c:pt>
                <c:pt idx="763">
                  <c:v>8.2090599300000016E+20</c:v>
                </c:pt>
                <c:pt idx="764">
                  <c:v>8.2268899300000019E+20</c:v>
                </c:pt>
                <c:pt idx="765">
                  <c:v>8.2477819300000013E+20</c:v>
                </c:pt>
                <c:pt idx="766">
                  <c:v>8.2708369300000014E+20</c:v>
                </c:pt>
                <c:pt idx="767">
                  <c:v>8.2932409300000021E+20</c:v>
                </c:pt>
                <c:pt idx="768">
                  <c:v>8.3149159300000016E+20</c:v>
                </c:pt>
                <c:pt idx="769">
                  <c:v>8.3348509300000018E+20</c:v>
                </c:pt>
                <c:pt idx="770">
                  <c:v>8.3570579300000019E+20</c:v>
                </c:pt>
                <c:pt idx="771">
                  <c:v>8.3741389300000018E+20</c:v>
                </c:pt>
                <c:pt idx="772">
                  <c:v>8.3895159300000016E+20</c:v>
                </c:pt>
                <c:pt idx="773">
                  <c:v>8.4099909300000011E+20</c:v>
                </c:pt>
                <c:pt idx="774">
                  <c:v>8.4327539300000006E+20</c:v>
                </c:pt>
                <c:pt idx="775">
                  <c:v>8.4509309300000005E+20</c:v>
                </c:pt>
                <c:pt idx="776">
                  <c:v>8.47262993E+20</c:v>
                </c:pt>
                <c:pt idx="777">
                  <c:v>8.4862609300000001E+20</c:v>
                </c:pt>
                <c:pt idx="778">
                  <c:v>8.50742993E+20</c:v>
                </c:pt>
                <c:pt idx="779">
                  <c:v>8.5277239300000003E+20</c:v>
                </c:pt>
                <c:pt idx="780">
                  <c:v>8.5499679299999996E+20</c:v>
                </c:pt>
                <c:pt idx="781">
                  <c:v>8.57267793E+20</c:v>
                </c:pt>
                <c:pt idx="782">
                  <c:v>8.59538993E+20</c:v>
                </c:pt>
                <c:pt idx="783">
                  <c:v>8.6181859300000006E+20</c:v>
                </c:pt>
                <c:pt idx="784">
                  <c:v>8.6269871300000009E+20</c:v>
                </c:pt>
                <c:pt idx="785">
                  <c:v>8.6480901300000011E+20</c:v>
                </c:pt>
                <c:pt idx="786">
                  <c:v>8.6696541300000005E+20</c:v>
                </c:pt>
                <c:pt idx="787">
                  <c:v>8.6913111300000003E+20</c:v>
                </c:pt>
                <c:pt idx="788">
                  <c:v>8.7126931300000006E+20</c:v>
                </c:pt>
                <c:pt idx="789">
                  <c:v>8.7338051300000006E+20</c:v>
                </c:pt>
                <c:pt idx="790">
                  <c:v>8.7559631300000009E+20</c:v>
                </c:pt>
                <c:pt idx="791">
                  <c:v>8.7787521300000014E+20</c:v>
                </c:pt>
                <c:pt idx="792">
                  <c:v>8.8013421300000018E+20</c:v>
                </c:pt>
                <c:pt idx="793">
                  <c:v>8.8230571300000013E+20</c:v>
                </c:pt>
                <c:pt idx="794">
                  <c:v>8.8438491300000013E+20</c:v>
                </c:pt>
                <c:pt idx="795">
                  <c:v>8.8650141300000018E+20</c:v>
                </c:pt>
                <c:pt idx="796">
                  <c:v>8.8878661300000024E+20</c:v>
                </c:pt>
                <c:pt idx="797">
                  <c:v>8.9108561300000027E+20</c:v>
                </c:pt>
                <c:pt idx="798">
                  <c:v>8.9316341300000024E+20</c:v>
                </c:pt>
                <c:pt idx="799">
                  <c:v>8.9537561300000021E+20</c:v>
                </c:pt>
                <c:pt idx="800">
                  <c:v>8.9686661300000024E+20</c:v>
                </c:pt>
                <c:pt idx="801">
                  <c:v>8.9824241300000027E+20</c:v>
                </c:pt>
                <c:pt idx="802">
                  <c:v>8.9918946300000023E+20</c:v>
                </c:pt>
                <c:pt idx="803">
                  <c:v>9.0038096300000018E+20</c:v>
                </c:pt>
                <c:pt idx="804">
                  <c:v>9.016016630000002E+20</c:v>
                </c:pt>
                <c:pt idx="805">
                  <c:v>9.0291146300000017E+20</c:v>
                </c:pt>
                <c:pt idx="806">
                  <c:v>9.0423096300000012E+20</c:v>
                </c:pt>
                <c:pt idx="807">
                  <c:v>9.0547156300000015E+20</c:v>
                </c:pt>
                <c:pt idx="808">
                  <c:v>9.0678796300000009E+20</c:v>
                </c:pt>
                <c:pt idx="809">
                  <c:v>9.0809316300000015E+20</c:v>
                </c:pt>
                <c:pt idx="810">
                  <c:v>9.0940796300000022E+20</c:v>
                </c:pt>
                <c:pt idx="811">
                  <c:v>9.1071976300000025E+20</c:v>
                </c:pt>
                <c:pt idx="812">
                  <c:v>9.120752630000002E+20</c:v>
                </c:pt>
                <c:pt idx="813">
                  <c:v>9.1299355300000026E+20</c:v>
                </c:pt>
                <c:pt idx="814">
                  <c:v>9.1414125300000031E+20</c:v>
                </c:pt>
                <c:pt idx="815">
                  <c:v>9.1544555300000026E+20</c:v>
                </c:pt>
                <c:pt idx="816">
                  <c:v>9.1660305300000027E+20</c:v>
                </c:pt>
                <c:pt idx="817">
                  <c:v>9.1786055300000029E+20</c:v>
                </c:pt>
                <c:pt idx="818">
                  <c:v>9.1913685300000024E+20</c:v>
                </c:pt>
                <c:pt idx="819">
                  <c:v>9.1961445300000024E+20</c:v>
                </c:pt>
                <c:pt idx="820">
                  <c:v>9.2076345300000021E+20</c:v>
                </c:pt>
                <c:pt idx="821">
                  <c:v>9.2220425300000021E+20</c:v>
                </c:pt>
                <c:pt idx="822">
                  <c:v>9.2414065300000027E+20</c:v>
                </c:pt>
                <c:pt idx="823">
                  <c:v>9.2613325300000031E+20</c:v>
                </c:pt>
                <c:pt idx="824">
                  <c:v>9.2844785300000027E+20</c:v>
                </c:pt>
                <c:pt idx="825">
                  <c:v>9.3068385300000027E+20</c:v>
                </c:pt>
                <c:pt idx="826">
                  <c:v>9.3290285300000031E+20</c:v>
                </c:pt>
                <c:pt idx="827">
                  <c:v>9.3511275300000026E+20</c:v>
                </c:pt>
                <c:pt idx="828">
                  <c:v>9.3709705300000021E+20</c:v>
                </c:pt>
                <c:pt idx="829">
                  <c:v>9.3937435300000026E+20</c:v>
                </c:pt>
                <c:pt idx="830">
                  <c:v>9.4144805300000024E+20</c:v>
                </c:pt>
                <c:pt idx="831">
                  <c:v>9.4355035300000026E+20</c:v>
                </c:pt>
                <c:pt idx="832">
                  <c:v>9.4569875300000019E+20</c:v>
                </c:pt>
                <c:pt idx="833">
                  <c:v>9.4752635300000013E+20</c:v>
                </c:pt>
                <c:pt idx="834">
                  <c:v>9.4966145300000014E+20</c:v>
                </c:pt>
                <c:pt idx="835">
                  <c:v>9.5135105300000014E+20</c:v>
                </c:pt>
                <c:pt idx="836">
                  <c:v>9.5352245300000011E+20</c:v>
                </c:pt>
                <c:pt idx="837">
                  <c:v>9.5553115300000013E+20</c:v>
                </c:pt>
                <c:pt idx="838">
                  <c:v>9.5684655300000009E+20</c:v>
                </c:pt>
                <c:pt idx="839">
                  <c:v>9.5901755300000013E+20</c:v>
                </c:pt>
                <c:pt idx="840">
                  <c:v>9.6117835300000013E+20</c:v>
                </c:pt>
                <c:pt idx="841">
                  <c:v>9.6338365300000018E+20</c:v>
                </c:pt>
                <c:pt idx="842">
                  <c:v>9.6546215300000016E+20</c:v>
                </c:pt>
                <c:pt idx="843">
                  <c:v>9.6734475300000013E+20</c:v>
                </c:pt>
                <c:pt idx="844">
                  <c:v>9.6873815300000016E+20</c:v>
                </c:pt>
                <c:pt idx="845">
                  <c:v>9.6943975300000016E+20</c:v>
                </c:pt>
                <c:pt idx="846">
                  <c:v>9.7133795300000019E+20</c:v>
                </c:pt>
                <c:pt idx="847">
                  <c:v>9.7357535300000023E+20</c:v>
                </c:pt>
                <c:pt idx="848">
                  <c:v>9.7577255300000016E+20</c:v>
                </c:pt>
                <c:pt idx="849">
                  <c:v>9.7806245300000011E+20</c:v>
                </c:pt>
                <c:pt idx="850">
                  <c:v>9.8024215300000016E+20</c:v>
                </c:pt>
                <c:pt idx="851">
                  <c:v>9.8244585300000021E+20</c:v>
                </c:pt>
                <c:pt idx="852">
                  <c:v>9.8461455300000023E+20</c:v>
                </c:pt>
                <c:pt idx="853">
                  <c:v>9.8677865300000021E+20</c:v>
                </c:pt>
                <c:pt idx="854">
                  <c:v>9.8876355300000019E+20</c:v>
                </c:pt>
                <c:pt idx="855">
                  <c:v>9.9099075300000019E+20</c:v>
                </c:pt>
                <c:pt idx="856">
                  <c:v>9.9333115300000013E+20</c:v>
                </c:pt>
                <c:pt idx="857">
                  <c:v>9.9559955300000019E+20</c:v>
                </c:pt>
                <c:pt idx="858">
                  <c:v>9.9775115300000026E+20</c:v>
                </c:pt>
                <c:pt idx="859">
                  <c:v>9.9950075300000026E+20</c:v>
                </c:pt>
                <c:pt idx="860">
                  <c:v>1.0017894530000003E+21</c:v>
                </c:pt>
                <c:pt idx="861">
                  <c:v>1.0040204530000003E+21</c:v>
                </c:pt>
                <c:pt idx="862">
                  <c:v>1.0063491530000003E+21</c:v>
                </c:pt>
                <c:pt idx="863">
                  <c:v>1.0087456530000004E+21</c:v>
                </c:pt>
                <c:pt idx="864">
                  <c:v>1.0109086530000004E+21</c:v>
                </c:pt>
                <c:pt idx="865">
                  <c:v>1.0132481530000004E+21</c:v>
                </c:pt>
                <c:pt idx="866">
                  <c:v>1.0155244530000003E+21</c:v>
                </c:pt>
                <c:pt idx="867">
                  <c:v>1.0178822530000003E+21</c:v>
                </c:pt>
                <c:pt idx="868">
                  <c:v>1.0178822530000003E+21</c:v>
                </c:pt>
                <c:pt idx="869">
                  <c:v>1.0178822530000003E+21</c:v>
                </c:pt>
                <c:pt idx="870">
                  <c:v>1.0178822530000003E+21</c:v>
                </c:pt>
                <c:pt idx="871">
                  <c:v>1.0178822530000003E+21</c:v>
                </c:pt>
                <c:pt idx="872">
                  <c:v>1.0178822530000003E+21</c:v>
                </c:pt>
                <c:pt idx="873">
                  <c:v>1.0178822530000003E+21</c:v>
                </c:pt>
                <c:pt idx="874">
                  <c:v>1.0178822530000003E+21</c:v>
                </c:pt>
                <c:pt idx="875">
                  <c:v>1.0178822530000003E+21</c:v>
                </c:pt>
                <c:pt idx="876">
                  <c:v>1.0178822530000003E+21</c:v>
                </c:pt>
                <c:pt idx="877">
                  <c:v>1.0178822530000003E+21</c:v>
                </c:pt>
                <c:pt idx="878">
                  <c:v>1.0178822530000003E+21</c:v>
                </c:pt>
                <c:pt idx="879">
                  <c:v>1.0178822530000003E+21</c:v>
                </c:pt>
                <c:pt idx="880">
                  <c:v>1.0178822530000003E+21</c:v>
                </c:pt>
                <c:pt idx="881">
                  <c:v>1.0178822530000003E+21</c:v>
                </c:pt>
                <c:pt idx="882">
                  <c:v>1.0178822530000003E+21</c:v>
                </c:pt>
                <c:pt idx="883">
                  <c:v>1.0178822530000003E+21</c:v>
                </c:pt>
                <c:pt idx="884">
                  <c:v>1.0178822530000003E+21</c:v>
                </c:pt>
                <c:pt idx="885">
                  <c:v>1.0178822530000003E+21</c:v>
                </c:pt>
                <c:pt idx="886">
                  <c:v>1.0178822530000003E+21</c:v>
                </c:pt>
                <c:pt idx="887">
                  <c:v>1.0178822530000003E+21</c:v>
                </c:pt>
                <c:pt idx="888">
                  <c:v>1.0178822530000003E+21</c:v>
                </c:pt>
                <c:pt idx="889">
                  <c:v>1.0178822530000003E+21</c:v>
                </c:pt>
                <c:pt idx="890">
                  <c:v>1.0178822530000003E+21</c:v>
                </c:pt>
                <c:pt idx="891">
                  <c:v>1.0178822530000003E+21</c:v>
                </c:pt>
                <c:pt idx="892">
                  <c:v>1.0178822530000003E+21</c:v>
                </c:pt>
                <c:pt idx="893">
                  <c:v>1.0178822530000003E+21</c:v>
                </c:pt>
                <c:pt idx="894">
                  <c:v>1.0178822530000003E+21</c:v>
                </c:pt>
                <c:pt idx="895">
                  <c:v>1.0178822530000003E+21</c:v>
                </c:pt>
                <c:pt idx="896">
                  <c:v>1.0178822530000003E+21</c:v>
                </c:pt>
                <c:pt idx="897">
                  <c:v>1.0178822530000003E+21</c:v>
                </c:pt>
                <c:pt idx="898">
                  <c:v>1.0178822530000003E+21</c:v>
                </c:pt>
                <c:pt idx="899">
                  <c:v>1.0187832530000002E+21</c:v>
                </c:pt>
                <c:pt idx="900">
                  <c:v>1.0201432530000002E+21</c:v>
                </c:pt>
                <c:pt idx="901">
                  <c:v>1.0215232530000002E+21</c:v>
                </c:pt>
                <c:pt idx="902">
                  <c:v>1.0229132530000003E+21</c:v>
                </c:pt>
                <c:pt idx="903">
                  <c:v>1.0239332530000003E+21</c:v>
                </c:pt>
                <c:pt idx="904">
                  <c:v>1.0248872530000004E+21</c:v>
                </c:pt>
                <c:pt idx="905">
                  <c:v>1.0264372530000004E+21</c:v>
                </c:pt>
                <c:pt idx="906">
                  <c:v>1.0280372530000004E+21</c:v>
                </c:pt>
                <c:pt idx="907">
                  <c:v>1.0294272530000005E+21</c:v>
                </c:pt>
                <c:pt idx="908">
                  <c:v>1.0307572530000004E+21</c:v>
                </c:pt>
                <c:pt idx="909">
                  <c:v>1.0324472530000004E+21</c:v>
                </c:pt>
                <c:pt idx="910">
                  <c:v>1.0340072530000004E+21</c:v>
                </c:pt>
                <c:pt idx="911">
                  <c:v>1.0356772530000004E+21</c:v>
                </c:pt>
                <c:pt idx="912">
                  <c:v>1.0371972530000004E+21</c:v>
                </c:pt>
                <c:pt idx="913">
                  <c:v>1.0386472530000004E+21</c:v>
                </c:pt>
                <c:pt idx="914">
                  <c:v>1.0388382530000004E+21</c:v>
                </c:pt>
                <c:pt idx="915">
                  <c:v>1.0400982530000004E+21</c:v>
                </c:pt>
                <c:pt idx="916">
                  <c:v>1.0415182530000004E+21</c:v>
                </c:pt>
                <c:pt idx="917">
                  <c:v>1.0432182530000004E+21</c:v>
                </c:pt>
                <c:pt idx="918">
                  <c:v>1.0448882530000005E+21</c:v>
                </c:pt>
                <c:pt idx="919">
                  <c:v>1.0452002530000005E+21</c:v>
                </c:pt>
                <c:pt idx="920">
                  <c:v>1.0454792530000005E+21</c:v>
                </c:pt>
                <c:pt idx="921">
                  <c:v>1.0466592530000005E+21</c:v>
                </c:pt>
                <c:pt idx="922">
                  <c:v>1.0482892530000006E+21</c:v>
                </c:pt>
                <c:pt idx="923">
                  <c:v>1.0499292530000006E+21</c:v>
                </c:pt>
                <c:pt idx="924">
                  <c:v>1.0516792530000006E+21</c:v>
                </c:pt>
                <c:pt idx="925">
                  <c:v>1.0534692530000007E+21</c:v>
                </c:pt>
                <c:pt idx="926">
                  <c:v>1.0551692530000007E+21</c:v>
                </c:pt>
                <c:pt idx="927">
                  <c:v>1.0569392530000008E+21</c:v>
                </c:pt>
                <c:pt idx="928">
                  <c:v>1.0587392530000008E+21</c:v>
                </c:pt>
                <c:pt idx="929">
                  <c:v>1.0608792530000008E+21</c:v>
                </c:pt>
                <c:pt idx="930">
                  <c:v>1.0630592530000008E+21</c:v>
                </c:pt>
                <c:pt idx="931">
                  <c:v>1.0651292530000008E+21</c:v>
                </c:pt>
                <c:pt idx="932">
                  <c:v>1.0672492530000008E+21</c:v>
                </c:pt>
                <c:pt idx="933">
                  <c:v>1.0694392530000009E+21</c:v>
                </c:pt>
                <c:pt idx="934">
                  <c:v>1.0716192530000009E+21</c:v>
                </c:pt>
                <c:pt idx="935">
                  <c:v>1.0739192530000009E+21</c:v>
                </c:pt>
                <c:pt idx="936">
                  <c:v>1.0761192530000009E+21</c:v>
                </c:pt>
                <c:pt idx="937">
                  <c:v>1.0781392530000009E+21</c:v>
                </c:pt>
                <c:pt idx="938">
                  <c:v>1.0799692530000008E+21</c:v>
                </c:pt>
                <c:pt idx="939">
                  <c:v>1.0818992530000008E+21</c:v>
                </c:pt>
                <c:pt idx="940">
                  <c:v>1.0835292530000008E+21</c:v>
                </c:pt>
                <c:pt idx="941">
                  <c:v>1.0860692530000008E+21</c:v>
                </c:pt>
                <c:pt idx="942">
                  <c:v>1.0884892530000008E+21</c:v>
                </c:pt>
                <c:pt idx="943">
                  <c:v>1.0908092530000008E+21</c:v>
                </c:pt>
                <c:pt idx="944">
                  <c:v>1.0933992530000009E+21</c:v>
                </c:pt>
                <c:pt idx="945">
                  <c:v>1.0959692530000008E+21</c:v>
                </c:pt>
                <c:pt idx="946">
                  <c:v>1.0983292530000008E+21</c:v>
                </c:pt>
                <c:pt idx="947">
                  <c:v>1.1008192530000008E+21</c:v>
                </c:pt>
                <c:pt idx="948">
                  <c:v>1.1034992530000008E+21</c:v>
                </c:pt>
                <c:pt idx="949">
                  <c:v>1.1060892530000008E+21</c:v>
                </c:pt>
                <c:pt idx="950">
                  <c:v>1.1080392530000009E+21</c:v>
                </c:pt>
                <c:pt idx="951">
                  <c:v>1.1107292530000008E+21</c:v>
                </c:pt>
                <c:pt idx="952">
                  <c:v>1.1119992530000009E+21</c:v>
                </c:pt>
                <c:pt idx="953">
                  <c:v>1.112277253000001E+21</c:v>
                </c:pt>
                <c:pt idx="954">
                  <c:v>1.112496253000001E+21</c:v>
                </c:pt>
                <c:pt idx="955">
                  <c:v>1.1146062530000011E+21</c:v>
                </c:pt>
                <c:pt idx="956">
                  <c:v>1.1170762530000011E+21</c:v>
                </c:pt>
                <c:pt idx="957">
                  <c:v>1.1196562530000011E+21</c:v>
                </c:pt>
                <c:pt idx="958">
                  <c:v>1.1221462530000012E+21</c:v>
                </c:pt>
                <c:pt idx="959">
                  <c:v>1.1248262530000012E+21</c:v>
                </c:pt>
                <c:pt idx="960">
                  <c:v>1.1258762530000011E+21</c:v>
                </c:pt>
                <c:pt idx="961">
                  <c:v>1.1278662530000012E+21</c:v>
                </c:pt>
                <c:pt idx="962">
                  <c:v>1.1296362530000011E+21</c:v>
                </c:pt>
                <c:pt idx="963">
                  <c:v>1.1320262530000012E+21</c:v>
                </c:pt>
                <c:pt idx="964">
                  <c:v>1.1344162530000013E+21</c:v>
                </c:pt>
                <c:pt idx="965">
                  <c:v>1.1366862530000013E+21</c:v>
                </c:pt>
                <c:pt idx="966">
                  <c:v>1.1392462530000013E+21</c:v>
                </c:pt>
                <c:pt idx="967">
                  <c:v>1.1417162530000014E+21</c:v>
                </c:pt>
                <c:pt idx="968">
                  <c:v>1.1445162530000014E+21</c:v>
                </c:pt>
                <c:pt idx="969">
                  <c:v>1.1471362530000014E+21</c:v>
                </c:pt>
                <c:pt idx="970">
                  <c:v>1.1497862530000015E+21</c:v>
                </c:pt>
                <c:pt idx="971">
                  <c:v>1.1525262530000015E+21</c:v>
                </c:pt>
                <c:pt idx="972">
                  <c:v>1.1552062530000015E+21</c:v>
                </c:pt>
                <c:pt idx="973">
                  <c:v>1.1578462530000015E+21</c:v>
                </c:pt>
                <c:pt idx="974">
                  <c:v>1.1595762530000015E+21</c:v>
                </c:pt>
                <c:pt idx="975">
                  <c:v>1.1619762530000015E+21</c:v>
                </c:pt>
                <c:pt idx="976">
                  <c:v>1.1645262530000016E+21</c:v>
                </c:pt>
                <c:pt idx="977">
                  <c:v>1.1671662530000016E+21</c:v>
                </c:pt>
                <c:pt idx="978">
                  <c:v>1.1699062530000016E+21</c:v>
                </c:pt>
                <c:pt idx="979">
                  <c:v>1.1725962530000017E+21</c:v>
                </c:pt>
                <c:pt idx="980">
                  <c:v>1.1749962530000017E+21</c:v>
                </c:pt>
                <c:pt idx="981">
                  <c:v>1.1766962530000017E+21</c:v>
                </c:pt>
                <c:pt idx="982">
                  <c:v>1.1790962530000017E+21</c:v>
                </c:pt>
                <c:pt idx="983">
                  <c:v>1.1816862530000016E+21</c:v>
                </c:pt>
                <c:pt idx="984">
                  <c:v>1.1844762530000017E+21</c:v>
                </c:pt>
                <c:pt idx="985">
                  <c:v>1.1866962530000018E+21</c:v>
                </c:pt>
                <c:pt idx="986">
                  <c:v>1.1893762530000018E+21</c:v>
                </c:pt>
                <c:pt idx="987">
                  <c:v>1.1920062530000018E+21</c:v>
                </c:pt>
                <c:pt idx="988">
                  <c:v>1.1946262530000017E+21</c:v>
                </c:pt>
                <c:pt idx="989">
                  <c:v>1.1963562530000017E+21</c:v>
                </c:pt>
                <c:pt idx="990">
                  <c:v>1.1985362530000018E+21</c:v>
                </c:pt>
                <c:pt idx="991">
                  <c:v>1.2002562530000018E+21</c:v>
                </c:pt>
                <c:pt idx="992">
                  <c:v>1.2028262530000017E+21</c:v>
                </c:pt>
                <c:pt idx="993">
                  <c:v>1.2051062530000017E+21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9-EA44-A78B-9AD9545D4BAB}"/>
            </c:ext>
          </c:extLst>
        </c:ser>
        <c:ser>
          <c:idx val="3"/>
          <c:order val="3"/>
          <c:tx>
            <c:strRef>
              <c:f>live!$N$1</c:f>
              <c:strCache>
                <c:ptCount val="1"/>
                <c:pt idx="0">
                  <c:v>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live!$N$870:$N$2000</c:f>
              <c:numCache>
                <c:formatCode>0.000E+00</c:formatCode>
                <c:ptCount val="1131"/>
                <c:pt idx="0">
                  <c:v>6.9715E+17</c:v>
                </c:pt>
                <c:pt idx="1">
                  <c:v>3.04845E+18</c:v>
                </c:pt>
                <c:pt idx="2">
                  <c:v>4.25665E+18</c:v>
                </c:pt>
                <c:pt idx="3">
                  <c:v>6.34125E+18</c:v>
                </c:pt>
                <c:pt idx="4">
                  <c:v>8.46645E+18</c:v>
                </c:pt>
                <c:pt idx="5">
                  <c:v>1.017065E+19</c:v>
                </c:pt>
                <c:pt idx="6">
                  <c:v>1.178195E+19</c:v>
                </c:pt>
                <c:pt idx="7">
                  <c:v>1.390285E+19</c:v>
                </c:pt>
                <c:pt idx="8">
                  <c:v>1.598975E+19</c:v>
                </c:pt>
                <c:pt idx="9">
                  <c:v>1.827735E+19</c:v>
                </c:pt>
                <c:pt idx="10">
                  <c:v>2.061725E+19</c:v>
                </c:pt>
                <c:pt idx="11">
                  <c:v>2.272325E+19</c:v>
                </c:pt>
                <c:pt idx="12">
                  <c:v>2.495495E+19</c:v>
                </c:pt>
                <c:pt idx="13">
                  <c:v>2.719685E+19</c:v>
                </c:pt>
                <c:pt idx="14">
                  <c:v>2.944955E+19</c:v>
                </c:pt>
                <c:pt idx="15">
                  <c:v>3.104425E+19</c:v>
                </c:pt>
                <c:pt idx="16">
                  <c:v>3.339455E+19</c:v>
                </c:pt>
                <c:pt idx="17">
                  <c:v>3.576095E+19</c:v>
                </c:pt>
                <c:pt idx="18">
                  <c:v>3.807695E+19</c:v>
                </c:pt>
                <c:pt idx="19">
                  <c:v>4.042585E+19</c:v>
                </c:pt>
                <c:pt idx="20">
                  <c:v>4.214545E+19</c:v>
                </c:pt>
                <c:pt idx="21">
                  <c:v>4.424745E+19</c:v>
                </c:pt>
                <c:pt idx="22">
                  <c:v>4.648375E+19</c:v>
                </c:pt>
                <c:pt idx="23">
                  <c:v>4.884945E+19</c:v>
                </c:pt>
                <c:pt idx="24">
                  <c:v>5.090435E+19</c:v>
                </c:pt>
                <c:pt idx="25">
                  <c:v>5.302055E+19</c:v>
                </c:pt>
                <c:pt idx="26">
                  <c:v>5.500955E+19</c:v>
                </c:pt>
                <c:pt idx="27">
                  <c:v>5.697545E+19</c:v>
                </c:pt>
                <c:pt idx="28">
                  <c:v>5.922775E+19</c:v>
                </c:pt>
                <c:pt idx="29">
                  <c:v>6.153435E+19</c:v>
                </c:pt>
                <c:pt idx="30">
                  <c:v>6.292415E+19</c:v>
                </c:pt>
                <c:pt idx="31">
                  <c:v>6.292415E+19</c:v>
                </c:pt>
                <c:pt idx="32">
                  <c:v>6.292415E+19</c:v>
                </c:pt>
                <c:pt idx="33">
                  <c:v>6.292415E+19</c:v>
                </c:pt>
                <c:pt idx="34">
                  <c:v>6.292415E+19</c:v>
                </c:pt>
                <c:pt idx="35">
                  <c:v>6.292415E+19</c:v>
                </c:pt>
                <c:pt idx="36">
                  <c:v>6.292415E+19</c:v>
                </c:pt>
                <c:pt idx="37">
                  <c:v>6.292415E+19</c:v>
                </c:pt>
                <c:pt idx="38">
                  <c:v>6.292415E+19</c:v>
                </c:pt>
                <c:pt idx="39">
                  <c:v>6.292415E+19</c:v>
                </c:pt>
                <c:pt idx="40">
                  <c:v>6.292415E+19</c:v>
                </c:pt>
                <c:pt idx="41">
                  <c:v>6.292415E+19</c:v>
                </c:pt>
                <c:pt idx="42">
                  <c:v>6.292415E+19</c:v>
                </c:pt>
                <c:pt idx="43">
                  <c:v>6.292415E+19</c:v>
                </c:pt>
                <c:pt idx="44">
                  <c:v>6.292415E+19</c:v>
                </c:pt>
                <c:pt idx="45">
                  <c:v>6.292415E+19</c:v>
                </c:pt>
                <c:pt idx="46">
                  <c:v>6.292415E+19</c:v>
                </c:pt>
                <c:pt idx="47">
                  <c:v>6.292415E+19</c:v>
                </c:pt>
                <c:pt idx="48">
                  <c:v>6.292415E+19</c:v>
                </c:pt>
                <c:pt idx="49">
                  <c:v>6.292415E+19</c:v>
                </c:pt>
                <c:pt idx="50">
                  <c:v>6.292415E+19</c:v>
                </c:pt>
                <c:pt idx="51">
                  <c:v>6.292415E+19</c:v>
                </c:pt>
                <c:pt idx="52">
                  <c:v>6.292415E+19</c:v>
                </c:pt>
                <c:pt idx="53">
                  <c:v>6.292415E+19</c:v>
                </c:pt>
                <c:pt idx="54">
                  <c:v>6.292415E+19</c:v>
                </c:pt>
                <c:pt idx="55">
                  <c:v>6.292415E+19</c:v>
                </c:pt>
                <c:pt idx="56">
                  <c:v>6.292415E+19</c:v>
                </c:pt>
                <c:pt idx="57">
                  <c:v>6.292415E+19</c:v>
                </c:pt>
                <c:pt idx="58">
                  <c:v>6.292415E+19</c:v>
                </c:pt>
                <c:pt idx="59">
                  <c:v>6.292415E+19</c:v>
                </c:pt>
                <c:pt idx="60">
                  <c:v>6.292415E+19</c:v>
                </c:pt>
                <c:pt idx="61">
                  <c:v>6.292415E+19</c:v>
                </c:pt>
                <c:pt idx="62">
                  <c:v>6.292415E+19</c:v>
                </c:pt>
                <c:pt idx="63">
                  <c:v>6.292415E+19</c:v>
                </c:pt>
                <c:pt idx="64">
                  <c:v>6.292415E+19</c:v>
                </c:pt>
                <c:pt idx="65">
                  <c:v>6.292415E+19</c:v>
                </c:pt>
                <c:pt idx="66">
                  <c:v>6.292415E+19</c:v>
                </c:pt>
                <c:pt idx="67">
                  <c:v>6.292415E+19</c:v>
                </c:pt>
                <c:pt idx="68">
                  <c:v>6.292415E+19</c:v>
                </c:pt>
                <c:pt idx="69">
                  <c:v>6.292415E+19</c:v>
                </c:pt>
                <c:pt idx="70">
                  <c:v>6.292415E+19</c:v>
                </c:pt>
                <c:pt idx="71">
                  <c:v>6.292415E+19</c:v>
                </c:pt>
                <c:pt idx="72">
                  <c:v>6.292415E+19</c:v>
                </c:pt>
                <c:pt idx="73">
                  <c:v>6.292415E+19</c:v>
                </c:pt>
                <c:pt idx="74">
                  <c:v>6.292415E+19</c:v>
                </c:pt>
                <c:pt idx="75">
                  <c:v>6.292415E+19</c:v>
                </c:pt>
                <c:pt idx="76">
                  <c:v>6.292415E+19</c:v>
                </c:pt>
                <c:pt idx="77">
                  <c:v>6.292415E+19</c:v>
                </c:pt>
                <c:pt idx="78">
                  <c:v>6.292415E+19</c:v>
                </c:pt>
                <c:pt idx="79">
                  <c:v>6.292415E+19</c:v>
                </c:pt>
                <c:pt idx="80">
                  <c:v>6.292415E+19</c:v>
                </c:pt>
                <c:pt idx="81">
                  <c:v>6.292415E+19</c:v>
                </c:pt>
                <c:pt idx="82">
                  <c:v>6.292415E+19</c:v>
                </c:pt>
                <c:pt idx="83">
                  <c:v>6.292415E+19</c:v>
                </c:pt>
                <c:pt idx="84">
                  <c:v>6.292415E+19</c:v>
                </c:pt>
                <c:pt idx="85">
                  <c:v>6.292415E+19</c:v>
                </c:pt>
                <c:pt idx="86">
                  <c:v>6.292415E+19</c:v>
                </c:pt>
                <c:pt idx="87">
                  <c:v>6.292415E+19</c:v>
                </c:pt>
                <c:pt idx="88">
                  <c:v>6.292415E+19</c:v>
                </c:pt>
                <c:pt idx="89">
                  <c:v>6.292415E+19</c:v>
                </c:pt>
                <c:pt idx="90">
                  <c:v>6.292415E+19</c:v>
                </c:pt>
                <c:pt idx="91">
                  <c:v>6.292415E+19</c:v>
                </c:pt>
                <c:pt idx="92">
                  <c:v>6.292415E+19</c:v>
                </c:pt>
                <c:pt idx="93">
                  <c:v>6.292415E+19</c:v>
                </c:pt>
                <c:pt idx="94">
                  <c:v>6.292415E+19</c:v>
                </c:pt>
                <c:pt idx="95">
                  <c:v>6.292415E+19</c:v>
                </c:pt>
                <c:pt idx="96">
                  <c:v>6.292415E+19</c:v>
                </c:pt>
                <c:pt idx="97">
                  <c:v>6.292415E+19</c:v>
                </c:pt>
                <c:pt idx="98">
                  <c:v>6.292415E+19</c:v>
                </c:pt>
                <c:pt idx="99">
                  <c:v>6.292415E+19</c:v>
                </c:pt>
                <c:pt idx="100">
                  <c:v>6.292415E+19</c:v>
                </c:pt>
                <c:pt idx="101">
                  <c:v>6.292415E+19</c:v>
                </c:pt>
                <c:pt idx="102">
                  <c:v>6.292415E+19</c:v>
                </c:pt>
                <c:pt idx="103">
                  <c:v>6.292415E+19</c:v>
                </c:pt>
                <c:pt idx="104">
                  <c:v>6.292415E+19</c:v>
                </c:pt>
                <c:pt idx="105">
                  <c:v>6.292415E+19</c:v>
                </c:pt>
                <c:pt idx="106">
                  <c:v>6.292415E+19</c:v>
                </c:pt>
                <c:pt idx="107">
                  <c:v>6.292415E+19</c:v>
                </c:pt>
                <c:pt idx="108">
                  <c:v>6.292415E+19</c:v>
                </c:pt>
                <c:pt idx="109">
                  <c:v>6.292415E+19</c:v>
                </c:pt>
                <c:pt idx="110">
                  <c:v>6.292415E+19</c:v>
                </c:pt>
                <c:pt idx="111">
                  <c:v>6.292415E+19</c:v>
                </c:pt>
                <c:pt idx="112">
                  <c:v>6.292415E+19</c:v>
                </c:pt>
                <c:pt idx="113">
                  <c:v>6.292415E+19</c:v>
                </c:pt>
                <c:pt idx="114">
                  <c:v>6.292415E+19</c:v>
                </c:pt>
                <c:pt idx="115">
                  <c:v>6.292415E+19</c:v>
                </c:pt>
                <c:pt idx="116">
                  <c:v>6.292415E+19</c:v>
                </c:pt>
                <c:pt idx="117">
                  <c:v>6.292415E+19</c:v>
                </c:pt>
                <c:pt idx="118">
                  <c:v>6.292415E+19</c:v>
                </c:pt>
                <c:pt idx="119">
                  <c:v>6.292415E+19</c:v>
                </c:pt>
                <c:pt idx="120">
                  <c:v>6.292415E+19</c:v>
                </c:pt>
                <c:pt idx="121">
                  <c:v>6.292415E+19</c:v>
                </c:pt>
                <c:pt idx="122">
                  <c:v>6.292415E+19</c:v>
                </c:pt>
                <c:pt idx="123">
                  <c:v>6.292415E+19</c:v>
                </c:pt>
                <c:pt idx="124">
                  <c:v>6.292415E+19</c:v>
                </c:pt>
                <c:pt idx="125">
                  <c:v>6.292415E+19</c:v>
                </c:pt>
                <c:pt idx="126">
                  <c:v>6.508415E+19</c:v>
                </c:pt>
                <c:pt idx="127">
                  <c:v>6.745415E+19</c:v>
                </c:pt>
                <c:pt idx="128">
                  <c:v>6.997415E+19</c:v>
                </c:pt>
                <c:pt idx="129">
                  <c:v>7.240415E+19</c:v>
                </c:pt>
                <c:pt idx="130">
                  <c:v>7.4764150000000008E+19</c:v>
                </c:pt>
                <c:pt idx="131">
                  <c:v>7.7354150000000008E+19</c:v>
                </c:pt>
                <c:pt idx="132">
                  <c:v>7.9964150000000008E+19</c:v>
                </c:pt>
                <c:pt idx="133">
                  <c:v>8.2724150000000008E+19</c:v>
                </c:pt>
                <c:pt idx="134">
                  <c:v>8.5234150000000008E+19</c:v>
                </c:pt>
                <c:pt idx="135">
                  <c:v>8.5699150000000008E+19</c:v>
                </c:pt>
                <c:pt idx="136">
                  <c:v>8.6164150000000008E+19</c:v>
                </c:pt>
                <c:pt idx="137">
                  <c:v>8.8444150000000008E+19</c:v>
                </c:pt>
                <c:pt idx="138">
                  <c:v>9.0694150000000008E+19</c:v>
                </c:pt>
                <c:pt idx="139">
                  <c:v>9.3234150000000008E+19</c:v>
                </c:pt>
                <c:pt idx="140">
                  <c:v>9.4564150000000008E+19</c:v>
                </c:pt>
                <c:pt idx="141">
                  <c:v>9.7184150000000008E+19</c:v>
                </c:pt>
                <c:pt idx="142">
                  <c:v>9.9824150000000008E+19</c:v>
                </c:pt>
                <c:pt idx="143">
                  <c:v>1.0231415000000001E+20</c:v>
                </c:pt>
                <c:pt idx="144">
                  <c:v>1.0515415000000001E+20</c:v>
                </c:pt>
                <c:pt idx="145">
                  <c:v>1.0689415000000001E+20</c:v>
                </c:pt>
                <c:pt idx="146">
                  <c:v>1.0939415000000001E+20</c:v>
                </c:pt>
                <c:pt idx="147">
                  <c:v>1.1209415000000001E+20</c:v>
                </c:pt>
                <c:pt idx="148">
                  <c:v>1.1480415000000001E+20</c:v>
                </c:pt>
                <c:pt idx="149">
                  <c:v>1.1734415000000001E+20</c:v>
                </c:pt>
                <c:pt idx="150">
                  <c:v>1.2011415000000001E+20</c:v>
                </c:pt>
                <c:pt idx="151">
                  <c:v>1.2294415000000001E+20</c:v>
                </c:pt>
                <c:pt idx="152">
                  <c:v>1.2563415000000001E+20</c:v>
                </c:pt>
                <c:pt idx="153">
                  <c:v>1.2823415000000001E+20</c:v>
                </c:pt>
                <c:pt idx="154">
                  <c:v>1.3095415000000001E+20</c:v>
                </c:pt>
                <c:pt idx="155">
                  <c:v>1.3372415000000001E+20</c:v>
                </c:pt>
                <c:pt idx="156">
                  <c:v>1.3617415000000001E+20</c:v>
                </c:pt>
                <c:pt idx="157">
                  <c:v>1.3869415000000001E+20</c:v>
                </c:pt>
                <c:pt idx="158">
                  <c:v>1.4089415000000001E+20</c:v>
                </c:pt>
                <c:pt idx="159">
                  <c:v>1.4346415000000001E+20</c:v>
                </c:pt>
                <c:pt idx="160">
                  <c:v>1.4595415000000001E+20</c:v>
                </c:pt>
                <c:pt idx="161">
                  <c:v>1.4839415000000001E+20</c:v>
                </c:pt>
                <c:pt idx="162">
                  <c:v>1.5105415000000001E+20</c:v>
                </c:pt>
                <c:pt idx="163">
                  <c:v>1.5374415000000001E+20</c:v>
                </c:pt>
                <c:pt idx="164">
                  <c:v>1.5632415000000001E+20</c:v>
                </c:pt>
                <c:pt idx="165">
                  <c:v>1.5840415000000001E+20</c:v>
                </c:pt>
                <c:pt idx="166">
                  <c:v>1.6094415000000001E+20</c:v>
                </c:pt>
                <c:pt idx="167">
                  <c:v>1.6373415000000001E+20</c:v>
                </c:pt>
                <c:pt idx="168">
                  <c:v>1.6629415000000001E+20</c:v>
                </c:pt>
                <c:pt idx="169">
                  <c:v>1.6742415000000001E+20</c:v>
                </c:pt>
                <c:pt idx="170">
                  <c:v>1.6987415000000001E+20</c:v>
                </c:pt>
                <c:pt idx="171">
                  <c:v>1.7248415000000001E+20</c:v>
                </c:pt>
                <c:pt idx="172">
                  <c:v>1.7443415000000001E+20</c:v>
                </c:pt>
                <c:pt idx="173">
                  <c:v>1.7716415000000001E+20</c:v>
                </c:pt>
                <c:pt idx="174">
                  <c:v>1.7986415000000001E+20</c:v>
                </c:pt>
                <c:pt idx="175">
                  <c:v>1.8242415000000001E+20</c:v>
                </c:pt>
                <c:pt idx="176">
                  <c:v>1.8457415000000001E+20</c:v>
                </c:pt>
                <c:pt idx="177">
                  <c:v>1.8638415000000001E+20</c:v>
                </c:pt>
                <c:pt idx="178">
                  <c:v>1.8914415000000001E+20</c:v>
                </c:pt>
                <c:pt idx="179">
                  <c:v>1.9172415000000001E+20</c:v>
                </c:pt>
                <c:pt idx="180">
                  <c:v>1.9359415000000001E+20</c:v>
                </c:pt>
                <c:pt idx="181">
                  <c:v>1.9647415000000001E+20</c:v>
                </c:pt>
                <c:pt idx="182">
                  <c:v>1.9724715000000001E+20</c:v>
                </c:pt>
                <c:pt idx="183">
                  <c:v>1.9797215000000001E+20</c:v>
                </c:pt>
                <c:pt idx="184">
                  <c:v>2.0034215000000001E+20</c:v>
                </c:pt>
                <c:pt idx="185">
                  <c:v>2.0293215000000001E+20</c:v>
                </c:pt>
                <c:pt idx="186">
                  <c:v>2.0531215000000001E+20</c:v>
                </c:pt>
                <c:pt idx="187">
                  <c:v>2.0756215000000001E+20</c:v>
                </c:pt>
                <c:pt idx="188">
                  <c:v>2.0990215000000001E+20</c:v>
                </c:pt>
                <c:pt idx="189">
                  <c:v>2.1228215000000001E+20</c:v>
                </c:pt>
                <c:pt idx="190">
                  <c:v>2.1257215000000001E+20</c:v>
                </c:pt>
                <c:pt idx="191">
                  <c:v>2.1257215000000001E+20</c:v>
                </c:pt>
                <c:pt idx="192">
                  <c:v>2.1456215000000001E+20</c:v>
                </c:pt>
                <c:pt idx="193">
                  <c:v>2.1709215000000001E+20</c:v>
                </c:pt>
                <c:pt idx="194">
                  <c:v>2.1907215000000001E+20</c:v>
                </c:pt>
                <c:pt idx="195">
                  <c:v>2.2147215000000001E+20</c:v>
                </c:pt>
                <c:pt idx="196">
                  <c:v>2.2167515000000001E+20</c:v>
                </c:pt>
                <c:pt idx="197">
                  <c:v>2.2208615000000001E+20</c:v>
                </c:pt>
                <c:pt idx="198">
                  <c:v>2.2384615000000001E+20</c:v>
                </c:pt>
                <c:pt idx="199">
                  <c:v>2.2639615000000001E+20</c:v>
                </c:pt>
                <c:pt idx="200">
                  <c:v>2.2917615000000001E+20</c:v>
                </c:pt>
                <c:pt idx="201">
                  <c:v>2.3190615000000001E+20</c:v>
                </c:pt>
                <c:pt idx="202">
                  <c:v>2.3452615000000001E+20</c:v>
                </c:pt>
                <c:pt idx="203">
                  <c:v>2.3694615000000001E+20</c:v>
                </c:pt>
                <c:pt idx="204">
                  <c:v>2.3871615000000001E+20</c:v>
                </c:pt>
                <c:pt idx="205">
                  <c:v>2.3954815000000001E+20</c:v>
                </c:pt>
                <c:pt idx="206">
                  <c:v>2.4232815000000001E+20</c:v>
                </c:pt>
                <c:pt idx="207">
                  <c:v>2.4501815000000001E+20</c:v>
                </c:pt>
                <c:pt idx="208">
                  <c:v>2.4771815000000001E+20</c:v>
                </c:pt>
                <c:pt idx="209">
                  <c:v>2.5036815000000001E+20</c:v>
                </c:pt>
                <c:pt idx="210">
                  <c:v>2.5088115000000001E+20</c:v>
                </c:pt>
                <c:pt idx="211">
                  <c:v>2.5192115000000001E+20</c:v>
                </c:pt>
                <c:pt idx="212">
                  <c:v>2.5455115000000001E+20</c:v>
                </c:pt>
                <c:pt idx="213">
                  <c:v>2.5646115000000001E+20</c:v>
                </c:pt>
                <c:pt idx="214">
                  <c:v>2.5901115000000001E+20</c:v>
                </c:pt>
                <c:pt idx="215">
                  <c:v>2.5941615000000001E+20</c:v>
                </c:pt>
                <c:pt idx="216">
                  <c:v>2.6152615000000001E+20</c:v>
                </c:pt>
                <c:pt idx="217">
                  <c:v>2.6406615000000001E+20</c:v>
                </c:pt>
                <c:pt idx="218">
                  <c:v>2.6679615000000001E+20</c:v>
                </c:pt>
                <c:pt idx="219">
                  <c:v>2.6963615000000001E+20</c:v>
                </c:pt>
                <c:pt idx="220">
                  <c:v>2.7037615000000001E+20</c:v>
                </c:pt>
                <c:pt idx="221">
                  <c:v>2.7149615000000001E+20</c:v>
                </c:pt>
                <c:pt idx="222">
                  <c:v>2.7254615000000001E+20</c:v>
                </c:pt>
                <c:pt idx="223">
                  <c:v>2.7499615000000001E+20</c:v>
                </c:pt>
                <c:pt idx="224">
                  <c:v>2.7762615000000001E+20</c:v>
                </c:pt>
                <c:pt idx="225">
                  <c:v>2.7994615000000001E+20</c:v>
                </c:pt>
                <c:pt idx="226">
                  <c:v>2.8229615000000001E+20</c:v>
                </c:pt>
                <c:pt idx="227">
                  <c:v>2.8468615000000001E+20</c:v>
                </c:pt>
                <c:pt idx="228">
                  <c:v>2.8686615000000001E+20</c:v>
                </c:pt>
                <c:pt idx="229">
                  <c:v>2.8942615000000001E+20</c:v>
                </c:pt>
                <c:pt idx="230">
                  <c:v>2.9208615000000001E+20</c:v>
                </c:pt>
                <c:pt idx="231">
                  <c:v>2.9348615000000001E+20</c:v>
                </c:pt>
                <c:pt idx="232">
                  <c:v>2.9581615000000004E+20</c:v>
                </c:pt>
                <c:pt idx="233">
                  <c:v>2.9845615000000004E+20</c:v>
                </c:pt>
                <c:pt idx="234">
                  <c:v>3.0060615000000004E+20</c:v>
                </c:pt>
                <c:pt idx="235">
                  <c:v>3.0324615000000004E+20</c:v>
                </c:pt>
                <c:pt idx="236">
                  <c:v>3.0575615000000004E+20</c:v>
                </c:pt>
                <c:pt idx="237">
                  <c:v>3.0800615000000004E+20</c:v>
                </c:pt>
                <c:pt idx="238">
                  <c:v>3.1061615000000004E+20</c:v>
                </c:pt>
                <c:pt idx="239">
                  <c:v>3.1304615000000004E+20</c:v>
                </c:pt>
                <c:pt idx="240">
                  <c:v>3.1580615000000004E+20</c:v>
                </c:pt>
                <c:pt idx="241">
                  <c:v>3.1843615000000004E+20</c:v>
                </c:pt>
                <c:pt idx="242">
                  <c:v>3.2029615000000004E+20</c:v>
                </c:pt>
                <c:pt idx="243">
                  <c:v>3.2290615000000004E+20</c:v>
                </c:pt>
                <c:pt idx="244">
                  <c:v>3.2402615000000004E+20</c:v>
                </c:pt>
                <c:pt idx="245">
                  <c:v>3.2658615000000004E+20</c:v>
                </c:pt>
                <c:pt idx="246">
                  <c:v>3.2930615000000004E+20</c:v>
                </c:pt>
                <c:pt idx="247">
                  <c:v>3.3169615000000004E+20</c:v>
                </c:pt>
                <c:pt idx="248">
                  <c:v>3.3405615000000004E+20</c:v>
                </c:pt>
                <c:pt idx="249">
                  <c:v>3.3660615000000004E+20</c:v>
                </c:pt>
                <c:pt idx="250">
                  <c:v>3.3922615000000004E+20</c:v>
                </c:pt>
                <c:pt idx="251">
                  <c:v>3.4201615000000004E+20</c:v>
                </c:pt>
                <c:pt idx="252">
                  <c:v>3.4451615000000004E+20</c:v>
                </c:pt>
                <c:pt idx="253">
                  <c:v>3.4548515000000001E+20</c:v>
                </c:pt>
                <c:pt idx="254">
                  <c:v>3.4563414999999998E+20</c:v>
                </c:pt>
                <c:pt idx="255">
                  <c:v>3.4804414999999998E+20</c:v>
                </c:pt>
                <c:pt idx="256">
                  <c:v>3.5054414999999998E+20</c:v>
                </c:pt>
                <c:pt idx="257">
                  <c:v>3.5302414999999998E+20</c:v>
                </c:pt>
                <c:pt idx="258">
                  <c:v>3.5568414999999998E+20</c:v>
                </c:pt>
                <c:pt idx="259">
                  <c:v>3.5806414999999998E+20</c:v>
                </c:pt>
                <c:pt idx="260">
                  <c:v>3.6078414999999998E+20</c:v>
                </c:pt>
                <c:pt idx="261">
                  <c:v>3.6332414999999998E+20</c:v>
                </c:pt>
                <c:pt idx="262">
                  <c:v>3.6587414999999998E+20</c:v>
                </c:pt>
                <c:pt idx="263">
                  <c:v>3.6718414999999998E+20</c:v>
                </c:pt>
                <c:pt idx="264">
                  <c:v>3.6741214999999998E+20</c:v>
                </c:pt>
                <c:pt idx="265">
                  <c:v>3.6808214999999998E+20</c:v>
                </c:pt>
                <c:pt idx="266">
                  <c:v>3.6884814999999998E+20</c:v>
                </c:pt>
                <c:pt idx="267">
                  <c:v>3.6978214999999998E+20</c:v>
                </c:pt>
                <c:pt idx="268">
                  <c:v>3.7078214999999998E+20</c:v>
                </c:pt>
                <c:pt idx="269">
                  <c:v>3.7168814999999998E+20</c:v>
                </c:pt>
                <c:pt idx="270">
                  <c:v>3.7278814999999998E+20</c:v>
                </c:pt>
                <c:pt idx="271">
                  <c:v>3.7388814999999998E+20</c:v>
                </c:pt>
                <c:pt idx="272">
                  <c:v>3.7500814999999998E+20</c:v>
                </c:pt>
                <c:pt idx="273">
                  <c:v>3.7609814999999998E+20</c:v>
                </c:pt>
                <c:pt idx="274">
                  <c:v>3.7720814999999998E+20</c:v>
                </c:pt>
                <c:pt idx="275">
                  <c:v>3.7811614999999998E+20</c:v>
                </c:pt>
                <c:pt idx="276">
                  <c:v>3.7962614999999998E+20</c:v>
                </c:pt>
                <c:pt idx="277">
                  <c:v>3.7962614999999998E+20</c:v>
                </c:pt>
                <c:pt idx="278">
                  <c:v>3.8037674999999994E+20</c:v>
                </c:pt>
                <c:pt idx="279">
                  <c:v>3.8220674999999994E+20</c:v>
                </c:pt>
                <c:pt idx="280">
                  <c:v>3.8392874999999994E+20</c:v>
                </c:pt>
                <c:pt idx="281">
                  <c:v>3.8520274999999994E+20</c:v>
                </c:pt>
                <c:pt idx="282">
                  <c:v>3.8679274999999994E+20</c:v>
                </c:pt>
                <c:pt idx="283">
                  <c:v>3.8907274999999994E+20</c:v>
                </c:pt>
                <c:pt idx="284">
                  <c:v>3.9093274999999994E+20</c:v>
                </c:pt>
                <c:pt idx="285">
                  <c:v>3.9217274999999994E+20</c:v>
                </c:pt>
                <c:pt idx="286">
                  <c:v>3.9294774999999998E+20</c:v>
                </c:pt>
                <c:pt idx="287">
                  <c:v>3.9558774999999998E+20</c:v>
                </c:pt>
                <c:pt idx="288">
                  <c:v>3.9825774999999998E+20</c:v>
                </c:pt>
                <c:pt idx="289">
                  <c:v>4.0071774999999998E+20</c:v>
                </c:pt>
                <c:pt idx="290">
                  <c:v>4.0304774999999998E+20</c:v>
                </c:pt>
                <c:pt idx="291">
                  <c:v>4.0550774999999998E+20</c:v>
                </c:pt>
                <c:pt idx="292">
                  <c:v>4.0805774999999998E+20</c:v>
                </c:pt>
                <c:pt idx="293">
                  <c:v>4.1046774999999998E+20</c:v>
                </c:pt>
                <c:pt idx="294">
                  <c:v>4.1318774999999998E+20</c:v>
                </c:pt>
                <c:pt idx="295">
                  <c:v>4.1588774999999998E+20</c:v>
                </c:pt>
                <c:pt idx="296">
                  <c:v>4.1858774999999998E+20</c:v>
                </c:pt>
                <c:pt idx="297">
                  <c:v>4.2033774999999998E+20</c:v>
                </c:pt>
                <c:pt idx="298">
                  <c:v>4.2180774999999998E+20</c:v>
                </c:pt>
                <c:pt idx="299">
                  <c:v>4.2342774999999998E+20</c:v>
                </c:pt>
                <c:pt idx="300">
                  <c:v>4.2461774999999998E+20</c:v>
                </c:pt>
                <c:pt idx="301">
                  <c:v>4.2629774999999998E+20</c:v>
                </c:pt>
                <c:pt idx="302">
                  <c:v>4.2887774999999998E+20</c:v>
                </c:pt>
                <c:pt idx="303">
                  <c:v>4.3124774999999998E+20</c:v>
                </c:pt>
                <c:pt idx="304">
                  <c:v>4.3323774999999998E+20</c:v>
                </c:pt>
                <c:pt idx="305">
                  <c:v>4.3562774999999998E+20</c:v>
                </c:pt>
                <c:pt idx="306">
                  <c:v>4.3829774999999998E+20</c:v>
                </c:pt>
                <c:pt idx="307">
                  <c:v>4.4094774999999998E+20</c:v>
                </c:pt>
                <c:pt idx="308">
                  <c:v>4.4363774999999998E+20</c:v>
                </c:pt>
                <c:pt idx="309">
                  <c:v>4.4625774999999998E+20</c:v>
                </c:pt>
                <c:pt idx="310">
                  <c:v>4.4857774999999998E+20</c:v>
                </c:pt>
                <c:pt idx="311">
                  <c:v>4.5107774999999998E+20</c:v>
                </c:pt>
                <c:pt idx="312">
                  <c:v>4.5305774999999998E+20</c:v>
                </c:pt>
                <c:pt idx="313">
                  <c:v>4.5577774999999998E+20</c:v>
                </c:pt>
                <c:pt idx="314">
                  <c:v>4.5827774999999998E+20</c:v>
                </c:pt>
                <c:pt idx="315">
                  <c:v>4.6086774999999998E+20</c:v>
                </c:pt>
                <c:pt idx="316">
                  <c:v>4.6356774999999998E+20</c:v>
                </c:pt>
                <c:pt idx="317">
                  <c:v>4.6616774999999998E+20</c:v>
                </c:pt>
                <c:pt idx="318">
                  <c:v>4.6884774999999998E+20</c:v>
                </c:pt>
                <c:pt idx="319">
                  <c:v>4.6998774999999998E+20</c:v>
                </c:pt>
                <c:pt idx="320">
                  <c:v>4.7269774999999998E+20</c:v>
                </c:pt>
                <c:pt idx="321">
                  <c:v>4.7542774999999998E+20</c:v>
                </c:pt>
                <c:pt idx="322">
                  <c:v>4.7814774999999998E+20</c:v>
                </c:pt>
                <c:pt idx="323">
                  <c:v>4.8076774999999998E+20</c:v>
                </c:pt>
                <c:pt idx="324">
                  <c:v>4.8359774999999998E+20</c:v>
                </c:pt>
                <c:pt idx="325">
                  <c:v>4.8625774999999998E+20</c:v>
                </c:pt>
                <c:pt idx="326">
                  <c:v>4.8898774999999998E+20</c:v>
                </c:pt>
                <c:pt idx="327">
                  <c:v>4.9164774999999998E+20</c:v>
                </c:pt>
                <c:pt idx="328">
                  <c:v>4.9449774999999998E+20</c:v>
                </c:pt>
                <c:pt idx="329">
                  <c:v>4.9597774999999998E+20</c:v>
                </c:pt>
                <c:pt idx="330">
                  <c:v>4.9844774999999998E+20</c:v>
                </c:pt>
                <c:pt idx="331">
                  <c:v>5.0099774999999998E+20</c:v>
                </c:pt>
                <c:pt idx="332">
                  <c:v>5.0365774999999998E+20</c:v>
                </c:pt>
                <c:pt idx="333">
                  <c:v>5.0661774999999998E+20</c:v>
                </c:pt>
                <c:pt idx="334">
                  <c:v>5.0934774999999998E+20</c:v>
                </c:pt>
                <c:pt idx="335">
                  <c:v>5.1205774999999998E+20</c:v>
                </c:pt>
                <c:pt idx="336">
                  <c:v>5.1507774999999998E+20</c:v>
                </c:pt>
                <c:pt idx="337">
                  <c:v>5.1796774999999998E+20</c:v>
                </c:pt>
                <c:pt idx="338">
                  <c:v>5.2102774999999998E+20</c:v>
                </c:pt>
                <c:pt idx="339">
                  <c:v>5.2401774999999998E+20</c:v>
                </c:pt>
                <c:pt idx="340">
                  <c:v>5.2662774999999998E+20</c:v>
                </c:pt>
                <c:pt idx="341">
                  <c:v>5.2957774999999998E+20</c:v>
                </c:pt>
                <c:pt idx="342">
                  <c:v>5.3249774999999998E+20</c:v>
                </c:pt>
                <c:pt idx="343">
                  <c:v>5.3539774999999998E+20</c:v>
                </c:pt>
                <c:pt idx="344">
                  <c:v>5.3806774999999998E+20</c:v>
                </c:pt>
                <c:pt idx="345">
                  <c:v>5.4104774999999998E+20</c:v>
                </c:pt>
                <c:pt idx="346">
                  <c:v>5.4268774999999998E+20</c:v>
                </c:pt>
                <c:pt idx="347">
                  <c:v>5.4554774999999998E+20</c:v>
                </c:pt>
                <c:pt idx="348">
                  <c:v>5.4834774999999998E+20</c:v>
                </c:pt>
                <c:pt idx="349">
                  <c:v>5.5135774999999998E+20</c:v>
                </c:pt>
                <c:pt idx="350">
                  <c:v>5.5435774999999998E+20</c:v>
                </c:pt>
                <c:pt idx="351">
                  <c:v>5.5744774999999998E+20</c:v>
                </c:pt>
                <c:pt idx="352">
                  <c:v>5.6041774999999998E+20</c:v>
                </c:pt>
                <c:pt idx="353">
                  <c:v>5.6343774999999998E+20</c:v>
                </c:pt>
                <c:pt idx="354">
                  <c:v>5.6622774999999998E+20</c:v>
                </c:pt>
                <c:pt idx="355">
                  <c:v>5.6908774999999998E+20</c:v>
                </c:pt>
                <c:pt idx="356">
                  <c:v>5.7095774999999998E+20</c:v>
                </c:pt>
                <c:pt idx="357">
                  <c:v>5.7371774999999998E+20</c:v>
                </c:pt>
                <c:pt idx="358">
                  <c:v>5.7642774999999998E+20</c:v>
                </c:pt>
                <c:pt idx="359">
                  <c:v>5.7902774999999998E+20</c:v>
                </c:pt>
                <c:pt idx="360">
                  <c:v>5.8153774999999998E+20</c:v>
                </c:pt>
                <c:pt idx="361">
                  <c:v>5.8432774999999998E+20</c:v>
                </c:pt>
                <c:pt idx="362">
                  <c:v>5.8725774999999998E+20</c:v>
                </c:pt>
                <c:pt idx="363">
                  <c:v>5.8983774999999998E+20</c:v>
                </c:pt>
                <c:pt idx="364">
                  <c:v>5.9245775000000004E+20</c:v>
                </c:pt>
                <c:pt idx="365">
                  <c:v>5.9376775000000011E+20</c:v>
                </c:pt>
                <c:pt idx="366">
                  <c:v>5.9625775000000004E+20</c:v>
                </c:pt>
                <c:pt idx="367">
                  <c:v>5.9901775000000004E+20</c:v>
                </c:pt>
                <c:pt idx="368">
                  <c:v>6.0184775000000011E+20</c:v>
                </c:pt>
                <c:pt idx="369">
                  <c:v>6.0457775000000004E+20</c:v>
                </c:pt>
                <c:pt idx="370">
                  <c:v>6.0740775000000011E+20</c:v>
                </c:pt>
                <c:pt idx="371">
                  <c:v>6.1020775000000011E+20</c:v>
                </c:pt>
                <c:pt idx="372">
                  <c:v>6.1309775000000004E+20</c:v>
                </c:pt>
                <c:pt idx="373">
                  <c:v>6.1608775000000011E+20</c:v>
                </c:pt>
                <c:pt idx="374">
                  <c:v>6.1844775000000011E+20</c:v>
                </c:pt>
                <c:pt idx="375">
                  <c:v>6.2084775000000011E+20</c:v>
                </c:pt>
                <c:pt idx="376">
                  <c:v>6.2356775000000011E+20</c:v>
                </c:pt>
                <c:pt idx="377">
                  <c:v>6.2645775000000004E+20</c:v>
                </c:pt>
                <c:pt idx="378">
                  <c:v>6.2905775000000004E+20</c:v>
                </c:pt>
                <c:pt idx="379">
                  <c:v>6.3183775000000004E+20</c:v>
                </c:pt>
                <c:pt idx="380">
                  <c:v>6.3385775000000004E+20</c:v>
                </c:pt>
                <c:pt idx="381">
                  <c:v>6.3655775000000004E+20</c:v>
                </c:pt>
                <c:pt idx="382">
                  <c:v>6.3938774999999998E+20</c:v>
                </c:pt>
                <c:pt idx="383">
                  <c:v>6.4212774999999998E+20</c:v>
                </c:pt>
                <c:pt idx="384">
                  <c:v>6.4491774999999991E+20</c:v>
                </c:pt>
                <c:pt idx="385">
                  <c:v>6.4747774999999991E+20</c:v>
                </c:pt>
                <c:pt idx="386">
                  <c:v>6.5037774999999991E+20</c:v>
                </c:pt>
                <c:pt idx="387">
                  <c:v>6.5316774999999984E+20</c:v>
                </c:pt>
                <c:pt idx="388">
                  <c:v>6.5389674999999981E+20</c:v>
                </c:pt>
                <c:pt idx="389">
                  <c:v>6.5452874999999981E+20</c:v>
                </c:pt>
                <c:pt idx="390">
                  <c:v>6.5723874999999975E+20</c:v>
                </c:pt>
                <c:pt idx="391">
                  <c:v>6.5971874999999975E+20</c:v>
                </c:pt>
                <c:pt idx="392">
                  <c:v>6.6248874999999968E+20</c:v>
                </c:pt>
                <c:pt idx="393">
                  <c:v>6.6523874999999975E+20</c:v>
                </c:pt>
                <c:pt idx="394">
                  <c:v>6.6803874999999975E+20</c:v>
                </c:pt>
                <c:pt idx="395">
                  <c:v>6.7089874999999975E+20</c:v>
                </c:pt>
                <c:pt idx="396">
                  <c:v>6.7357874999999975E+20</c:v>
                </c:pt>
                <c:pt idx="397">
                  <c:v>6.7608874999999968E+20</c:v>
                </c:pt>
                <c:pt idx="398">
                  <c:v>6.7833874999999961E+20</c:v>
                </c:pt>
                <c:pt idx="399">
                  <c:v>6.8117874999999961E+20</c:v>
                </c:pt>
                <c:pt idx="400">
                  <c:v>6.8400874999999968E+20</c:v>
                </c:pt>
                <c:pt idx="401">
                  <c:v>6.8663874999999975E+20</c:v>
                </c:pt>
                <c:pt idx="402">
                  <c:v>6.8938874999999981E+20</c:v>
                </c:pt>
                <c:pt idx="403">
                  <c:v>6.9218874999999981E+20</c:v>
                </c:pt>
                <c:pt idx="404">
                  <c:v>6.9415874999999975E+20</c:v>
                </c:pt>
                <c:pt idx="405">
                  <c:v>6.9651874999999975E+20</c:v>
                </c:pt>
                <c:pt idx="406">
                  <c:v>6.9885874999999975E+20</c:v>
                </c:pt>
                <c:pt idx="407">
                  <c:v>7.0151874999999975E+20</c:v>
                </c:pt>
                <c:pt idx="408">
                  <c:v>7.0443874999999975E+20</c:v>
                </c:pt>
                <c:pt idx="409">
                  <c:v>7.0714874999999981E+20</c:v>
                </c:pt>
                <c:pt idx="410">
                  <c:v>7.0999874999999975E+20</c:v>
                </c:pt>
                <c:pt idx="411">
                  <c:v>7.1292874999999968E+20</c:v>
                </c:pt>
                <c:pt idx="412">
                  <c:v>7.1568874999999968E+20</c:v>
                </c:pt>
                <c:pt idx="413">
                  <c:v>7.1829874999999961E+20</c:v>
                </c:pt>
                <c:pt idx="414">
                  <c:v>7.1943874999999961E+20</c:v>
                </c:pt>
                <c:pt idx="415">
                  <c:v>7.2222874999999955E+20</c:v>
                </c:pt>
                <c:pt idx="416">
                  <c:v>7.2511874999999948E+20</c:v>
                </c:pt>
                <c:pt idx="417">
                  <c:v>7.2684874999999942E+20</c:v>
                </c:pt>
                <c:pt idx="418">
                  <c:v>7.2953874999999935E+20</c:v>
                </c:pt>
                <c:pt idx="419">
                  <c:v>7.3205874999999935E+20</c:v>
                </c:pt>
                <c:pt idx="420">
                  <c:v>7.3479874999999935E+20</c:v>
                </c:pt>
                <c:pt idx="421">
                  <c:v>7.3753874999999935E+20</c:v>
                </c:pt>
                <c:pt idx="422">
                  <c:v>7.4023874999999935E+20</c:v>
                </c:pt>
                <c:pt idx="423">
                  <c:v>7.4288874999999942E+20</c:v>
                </c:pt>
                <c:pt idx="424">
                  <c:v>7.4356474999999942E+20</c:v>
                </c:pt>
                <c:pt idx="425">
                  <c:v>7.4438474999999942E+20</c:v>
                </c:pt>
                <c:pt idx="426">
                  <c:v>7.4694474999999942E+20</c:v>
                </c:pt>
                <c:pt idx="427">
                  <c:v>7.4963474999999935E+20</c:v>
                </c:pt>
                <c:pt idx="428">
                  <c:v>7.5213474999999935E+20</c:v>
                </c:pt>
                <c:pt idx="429">
                  <c:v>7.5444474999999929E+20</c:v>
                </c:pt>
                <c:pt idx="430">
                  <c:v>7.5731474999999935E+20</c:v>
                </c:pt>
                <c:pt idx="431">
                  <c:v>7.6003474999999935E+20</c:v>
                </c:pt>
                <c:pt idx="432">
                  <c:v>7.6200474999999929E+20</c:v>
                </c:pt>
                <c:pt idx="433">
                  <c:v>7.6465474999999922E+20</c:v>
                </c:pt>
                <c:pt idx="434">
                  <c:v>7.6761474999999922E+20</c:v>
                </c:pt>
                <c:pt idx="435">
                  <c:v>7.7065474999999922E+20</c:v>
                </c:pt>
                <c:pt idx="436">
                  <c:v>7.7284474999999929E+20</c:v>
                </c:pt>
                <c:pt idx="437">
                  <c:v>7.7494474999999929E+20</c:v>
                </c:pt>
                <c:pt idx="438">
                  <c:v>7.7769474999999922E+20</c:v>
                </c:pt>
                <c:pt idx="439">
                  <c:v>7.8070474999999916E+20</c:v>
                </c:pt>
                <c:pt idx="440">
                  <c:v>7.8198474999999916E+20</c:v>
                </c:pt>
                <c:pt idx="441">
                  <c:v>7.8498474999999916E+20</c:v>
                </c:pt>
                <c:pt idx="442">
                  <c:v>7.8809474999999922E+20</c:v>
                </c:pt>
                <c:pt idx="443">
                  <c:v>7.9083474999999922E+20</c:v>
                </c:pt>
                <c:pt idx="444">
                  <c:v>7.9192474999999929E+20</c:v>
                </c:pt>
                <c:pt idx="445">
                  <c:v>7.9440474999999929E+20</c:v>
                </c:pt>
                <c:pt idx="446">
                  <c:v>7.9663474999999935E+20</c:v>
                </c:pt>
                <c:pt idx="447">
                  <c:v>7.9927474999999935E+20</c:v>
                </c:pt>
                <c:pt idx="448">
                  <c:v>8.0177474999999935E+20</c:v>
                </c:pt>
                <c:pt idx="449">
                  <c:v>8.0467474999999935E+20</c:v>
                </c:pt>
                <c:pt idx="450">
                  <c:v>8.0751474999999935E+20</c:v>
                </c:pt>
                <c:pt idx="451">
                  <c:v>8.0985474999999935E+20</c:v>
                </c:pt>
                <c:pt idx="452">
                  <c:v>8.1268474999999929E+20</c:v>
                </c:pt>
                <c:pt idx="453">
                  <c:v>8.1493474999999922E+20</c:v>
                </c:pt>
                <c:pt idx="454">
                  <c:v>8.1766474999999916E+20</c:v>
                </c:pt>
                <c:pt idx="455">
                  <c:v>8.1975474999999909E+20</c:v>
                </c:pt>
                <c:pt idx="456">
                  <c:v>8.2240474999999903E+20</c:v>
                </c:pt>
                <c:pt idx="457">
                  <c:v>8.2535474999999909E+20</c:v>
                </c:pt>
                <c:pt idx="458">
                  <c:v>8.2817474999999909E+20</c:v>
                </c:pt>
                <c:pt idx="459">
                  <c:v>8.3073474999999909E+20</c:v>
                </c:pt>
                <c:pt idx="460">
                  <c:v>8.3366474999999916E+20</c:v>
                </c:pt>
                <c:pt idx="461">
                  <c:v>8.3620474999999916E+20</c:v>
                </c:pt>
                <c:pt idx="462">
                  <c:v>8.3904474999999916E+20</c:v>
                </c:pt>
                <c:pt idx="463">
                  <c:v>8.4142474999999916E+20</c:v>
                </c:pt>
                <c:pt idx="464">
                  <c:v>8.4427474999999909E+20</c:v>
                </c:pt>
                <c:pt idx="465">
                  <c:v>8.4678474999999916E+20</c:v>
                </c:pt>
                <c:pt idx="466">
                  <c:v>8.4841474999999922E+20</c:v>
                </c:pt>
                <c:pt idx="467">
                  <c:v>8.5124474999999929E+20</c:v>
                </c:pt>
                <c:pt idx="468">
                  <c:v>8.5403474999999935E+20</c:v>
                </c:pt>
                <c:pt idx="469">
                  <c:v>8.5679474999999935E+20</c:v>
                </c:pt>
                <c:pt idx="470">
                  <c:v>8.5933474999999935E+20</c:v>
                </c:pt>
                <c:pt idx="471">
                  <c:v>8.6214474999999942E+20</c:v>
                </c:pt>
                <c:pt idx="472">
                  <c:v>8.6454474999999942E+20</c:v>
                </c:pt>
                <c:pt idx="473">
                  <c:v>8.6675474999999935E+20</c:v>
                </c:pt>
                <c:pt idx="474">
                  <c:v>8.6924474999999929E+20</c:v>
                </c:pt>
                <c:pt idx="475">
                  <c:v>8.7132474999999929E+20</c:v>
                </c:pt>
                <c:pt idx="476">
                  <c:v>8.7394474999999929E+20</c:v>
                </c:pt>
                <c:pt idx="477">
                  <c:v>8.7657474999999922E+20</c:v>
                </c:pt>
                <c:pt idx="478">
                  <c:v>8.7797474999999922E+20</c:v>
                </c:pt>
                <c:pt idx="479">
                  <c:v>8.8045474999999922E+20</c:v>
                </c:pt>
                <c:pt idx="480">
                  <c:v>8.8291474999999922E+20</c:v>
                </c:pt>
                <c:pt idx="481">
                  <c:v>8.8554474999999916E+20</c:v>
                </c:pt>
                <c:pt idx="482">
                  <c:v>8.8826474999999916E+20</c:v>
                </c:pt>
                <c:pt idx="483">
                  <c:v>8.9112474999999916E+20</c:v>
                </c:pt>
                <c:pt idx="484">
                  <c:v>8.9398474999999916E+20</c:v>
                </c:pt>
                <c:pt idx="485">
                  <c:v>8.9679474999999909E+20</c:v>
                </c:pt>
                <c:pt idx="486">
                  <c:v>8.9959474999999909E+20</c:v>
                </c:pt>
                <c:pt idx="487">
                  <c:v>9.0244474999999903E+20</c:v>
                </c:pt>
                <c:pt idx="488">
                  <c:v>9.0510474999999903E+20</c:v>
                </c:pt>
                <c:pt idx="489">
                  <c:v>9.0783474999999909E+20</c:v>
                </c:pt>
                <c:pt idx="490">
                  <c:v>9.1010474999999916E+20</c:v>
                </c:pt>
                <c:pt idx="491">
                  <c:v>9.1292474999999916E+20</c:v>
                </c:pt>
                <c:pt idx="492">
                  <c:v>9.1534474999999916E+20</c:v>
                </c:pt>
                <c:pt idx="493">
                  <c:v>9.1782474999999916E+20</c:v>
                </c:pt>
                <c:pt idx="494">
                  <c:v>9.2031474999999909E+20</c:v>
                </c:pt>
                <c:pt idx="495">
                  <c:v>9.2183474999999909E+20</c:v>
                </c:pt>
                <c:pt idx="496">
                  <c:v>9.2398474999999916E+20</c:v>
                </c:pt>
                <c:pt idx="497">
                  <c:v>9.2418174999999912E+20</c:v>
                </c:pt>
                <c:pt idx="498">
                  <c:v>9.2508774999999906E+20</c:v>
                </c:pt>
                <c:pt idx="499">
                  <c:v>9.2609774999999899E+20</c:v>
                </c:pt>
                <c:pt idx="500">
                  <c:v>9.2719774999999899E+20</c:v>
                </c:pt>
                <c:pt idx="501">
                  <c:v>9.2812374999999893E+20</c:v>
                </c:pt>
                <c:pt idx="502">
                  <c:v>9.2924374999999893E+20</c:v>
                </c:pt>
                <c:pt idx="503">
                  <c:v>9.3054374999999893E+20</c:v>
                </c:pt>
                <c:pt idx="504">
                  <c:v>9.3183374999999899E+20</c:v>
                </c:pt>
                <c:pt idx="505">
                  <c:v>9.3248674999999896E+20</c:v>
                </c:pt>
                <c:pt idx="506">
                  <c:v>9.3380674999999896E+20</c:v>
                </c:pt>
                <c:pt idx="507">
                  <c:v>9.3525674999999889E+20</c:v>
                </c:pt>
                <c:pt idx="508">
                  <c:v>9.3675674999999889E+20</c:v>
                </c:pt>
                <c:pt idx="509">
                  <c:v>9.3821674999999889E+20</c:v>
                </c:pt>
                <c:pt idx="510">
                  <c:v>9.3945674999999889E+20</c:v>
                </c:pt>
                <c:pt idx="511">
                  <c:v>9.4097674999999889E+20</c:v>
                </c:pt>
                <c:pt idx="512">
                  <c:v>9.4251674999999889E+20</c:v>
                </c:pt>
                <c:pt idx="513">
                  <c:v>9.4388674999999896E+20</c:v>
                </c:pt>
                <c:pt idx="514">
                  <c:v>9.4513674999999889E+20</c:v>
                </c:pt>
                <c:pt idx="515">
                  <c:v>9.4584774999999893E+20</c:v>
                </c:pt>
                <c:pt idx="516">
                  <c:v>9.4754774999999893E+20</c:v>
                </c:pt>
                <c:pt idx="517">
                  <c:v>9.4834874999999889E+20</c:v>
                </c:pt>
                <c:pt idx="518">
                  <c:v>9.4965874999999883E+20</c:v>
                </c:pt>
                <c:pt idx="519">
                  <c:v>9.5127874999999883E+20</c:v>
                </c:pt>
                <c:pt idx="520">
                  <c:v>9.5335874999999883E+20</c:v>
                </c:pt>
                <c:pt idx="521">
                  <c:v>9.5547874999999883E+20</c:v>
                </c:pt>
                <c:pt idx="522">
                  <c:v>9.5639774999999886E+20</c:v>
                </c:pt>
                <c:pt idx="523">
                  <c:v>9.5874774999999893E+20</c:v>
                </c:pt>
                <c:pt idx="524">
                  <c:v>9.6076774999999893E+20</c:v>
                </c:pt>
                <c:pt idx="525">
                  <c:v>9.6350774999999893E+20</c:v>
                </c:pt>
                <c:pt idx="526">
                  <c:v>9.6635774999999886E+20</c:v>
                </c:pt>
                <c:pt idx="527">
                  <c:v>9.6921774999999886E+20</c:v>
                </c:pt>
                <c:pt idx="528">
                  <c:v>9.719677499999988E+20</c:v>
                </c:pt>
                <c:pt idx="529">
                  <c:v>9.7479774999999886E+20</c:v>
                </c:pt>
                <c:pt idx="530">
                  <c:v>9.7770774999999893E+20</c:v>
                </c:pt>
                <c:pt idx="531">
                  <c:v>9.8066774999999893E+20</c:v>
                </c:pt>
                <c:pt idx="532">
                  <c:v>9.8362774999999893E+20</c:v>
                </c:pt>
                <c:pt idx="533">
                  <c:v>9.8648774999999893E+20</c:v>
                </c:pt>
                <c:pt idx="534">
                  <c:v>9.8939774999999886E+20</c:v>
                </c:pt>
                <c:pt idx="535">
                  <c:v>9.922877499999988E+20</c:v>
                </c:pt>
                <c:pt idx="536">
                  <c:v>9.9489774999999873E+20</c:v>
                </c:pt>
                <c:pt idx="537">
                  <c:v>9.974077499999988E+20</c:v>
                </c:pt>
                <c:pt idx="538">
                  <c:v>1.0000777499999989E+21</c:v>
                </c:pt>
                <c:pt idx="539">
                  <c:v>1.0031777499999989E+21</c:v>
                </c:pt>
                <c:pt idx="540">
                  <c:v>1.0061977499999989E+21</c:v>
                </c:pt>
                <c:pt idx="541">
                  <c:v>1.0091577499999989E+21</c:v>
                </c:pt>
                <c:pt idx="542">
                  <c:v>1.0122177499999989E+21</c:v>
                </c:pt>
                <c:pt idx="543">
                  <c:v>1.0152277499999989E+21</c:v>
                </c:pt>
                <c:pt idx="544">
                  <c:v>1.0181177499999989E+21</c:v>
                </c:pt>
                <c:pt idx="545">
                  <c:v>1.0210077499999988E+21</c:v>
                </c:pt>
                <c:pt idx="546">
                  <c:v>1.0240477499999988E+21</c:v>
                </c:pt>
                <c:pt idx="547">
                  <c:v>1.0266877499999988E+21</c:v>
                </c:pt>
                <c:pt idx="548">
                  <c:v>1.0294577499999987E+21</c:v>
                </c:pt>
                <c:pt idx="549">
                  <c:v>1.0324377499999987E+21</c:v>
                </c:pt>
                <c:pt idx="550">
                  <c:v>1.0344177499999987E+21</c:v>
                </c:pt>
                <c:pt idx="551">
                  <c:v>1.0372577499999987E+21</c:v>
                </c:pt>
                <c:pt idx="552">
                  <c:v>1.0400777499999987E+21</c:v>
                </c:pt>
                <c:pt idx="553">
                  <c:v>1.0424677499999987E+21</c:v>
                </c:pt>
                <c:pt idx="554">
                  <c:v>1.0441077499999987E+21</c:v>
                </c:pt>
                <c:pt idx="555">
                  <c:v>1.0448057499999986E+21</c:v>
                </c:pt>
                <c:pt idx="556">
                  <c:v>1.0462457499999986E+21</c:v>
                </c:pt>
                <c:pt idx="557">
                  <c:v>1.0485657499999986E+21</c:v>
                </c:pt>
                <c:pt idx="558">
                  <c:v>1.0508457499999986E+21</c:v>
                </c:pt>
                <c:pt idx="559">
                  <c:v>1.0535157499999987E+21</c:v>
                </c:pt>
                <c:pt idx="560">
                  <c:v>1.0564057499999986E+21</c:v>
                </c:pt>
                <c:pt idx="561">
                  <c:v>1.0595157499999987E+21</c:v>
                </c:pt>
                <c:pt idx="562">
                  <c:v>1.0626557499999987E+21</c:v>
                </c:pt>
                <c:pt idx="563">
                  <c:v>1.0658257499999987E+21</c:v>
                </c:pt>
                <c:pt idx="564">
                  <c:v>1.0677457499999987E+21</c:v>
                </c:pt>
                <c:pt idx="565">
                  <c:v>1.0704057499999987E+21</c:v>
                </c:pt>
                <c:pt idx="566">
                  <c:v>1.0730657499999987E+21</c:v>
                </c:pt>
                <c:pt idx="567">
                  <c:v>1.0761857499999987E+21</c:v>
                </c:pt>
                <c:pt idx="568">
                  <c:v>1.0792857499999987E+21</c:v>
                </c:pt>
                <c:pt idx="569">
                  <c:v>1.0824257499999987E+21</c:v>
                </c:pt>
                <c:pt idx="570">
                  <c:v>1.0850857499999987E+21</c:v>
                </c:pt>
                <c:pt idx="571">
                  <c:v>1.0880157499999988E+21</c:v>
                </c:pt>
                <c:pt idx="572">
                  <c:v>1.0911557499999988E+21</c:v>
                </c:pt>
                <c:pt idx="573">
                  <c:v>1.0939457499999987E+21</c:v>
                </c:pt>
                <c:pt idx="574">
                  <c:v>1.0970757499999987E+21</c:v>
                </c:pt>
                <c:pt idx="575">
                  <c:v>1.1002057499999986E+21</c:v>
                </c:pt>
                <c:pt idx="576">
                  <c:v>1.1027657499999986E+21</c:v>
                </c:pt>
                <c:pt idx="577">
                  <c:v>1.1049557499999987E+21</c:v>
                </c:pt>
                <c:pt idx="578">
                  <c:v>1.1079757499999987E+21</c:v>
                </c:pt>
                <c:pt idx="579">
                  <c:v>1.1110457499999986E+21</c:v>
                </c:pt>
                <c:pt idx="580">
                  <c:v>1.1140457499999986E+21</c:v>
                </c:pt>
                <c:pt idx="581">
                  <c:v>1.1172757499999987E+21</c:v>
                </c:pt>
                <c:pt idx="582">
                  <c:v>1.1204157499999987E+21</c:v>
                </c:pt>
                <c:pt idx="583">
                  <c:v>1.1234357499999987E+21</c:v>
                </c:pt>
                <c:pt idx="584">
                  <c:v>1.1265157499999987E+21</c:v>
                </c:pt>
                <c:pt idx="585">
                  <c:v>1.1294557499999987E+21</c:v>
                </c:pt>
                <c:pt idx="586">
                  <c:v>1.1322057499999986E+21</c:v>
                </c:pt>
                <c:pt idx="587">
                  <c:v>1.1353257499999986E+21</c:v>
                </c:pt>
                <c:pt idx="588">
                  <c:v>1.1379157499999987E+21</c:v>
                </c:pt>
                <c:pt idx="589">
                  <c:v>1.1409157499999987E+21</c:v>
                </c:pt>
                <c:pt idx="590">
                  <c:v>1.1439157499999987E+21</c:v>
                </c:pt>
                <c:pt idx="591">
                  <c:v>1.1469357499999987E+21</c:v>
                </c:pt>
                <c:pt idx="592">
                  <c:v>1.1482857499999986E+21</c:v>
                </c:pt>
                <c:pt idx="593">
                  <c:v>1.1511457499999986E+21</c:v>
                </c:pt>
                <c:pt idx="594">
                  <c:v>1.1538957499999985E+21</c:v>
                </c:pt>
                <c:pt idx="595">
                  <c:v>1.1567957499999985E+21</c:v>
                </c:pt>
                <c:pt idx="596">
                  <c:v>1.1596357499999985E+21</c:v>
                </c:pt>
                <c:pt idx="597">
                  <c:v>1.1623957499999985E+21</c:v>
                </c:pt>
                <c:pt idx="598">
                  <c:v>1.1649757499999985E+21</c:v>
                </c:pt>
                <c:pt idx="599">
                  <c:v>1.1666057499999986E+21</c:v>
                </c:pt>
                <c:pt idx="600">
                  <c:v>1.1690957499999985E+21</c:v>
                </c:pt>
                <c:pt idx="601">
                  <c:v>1.1719757499999985E+21</c:v>
                </c:pt>
                <c:pt idx="602">
                  <c:v>1.1748757499999985E+21</c:v>
                </c:pt>
                <c:pt idx="603">
                  <c:v>1.1777157499999985E+21</c:v>
                </c:pt>
                <c:pt idx="604">
                  <c:v>1.1803857499999985E+21</c:v>
                </c:pt>
                <c:pt idx="605">
                  <c:v>1.1827357499999985E+21</c:v>
                </c:pt>
                <c:pt idx="606">
                  <c:v>1.1858857499999986E+21</c:v>
                </c:pt>
                <c:pt idx="607">
                  <c:v>1.1888857499999986E+21</c:v>
                </c:pt>
                <c:pt idx="608">
                  <c:v>1.1917057499999985E+21</c:v>
                </c:pt>
                <c:pt idx="609">
                  <c:v>1.1947157499999984E+21</c:v>
                </c:pt>
                <c:pt idx="610">
                  <c:v>1.1977157499999984E+21</c:v>
                </c:pt>
                <c:pt idx="611">
                  <c:v>1.2007357499999985E+21</c:v>
                </c:pt>
                <c:pt idx="612">
                  <c:v>1.2034057499999986E+21</c:v>
                </c:pt>
                <c:pt idx="613">
                  <c:v>1.2063157499999987E+21</c:v>
                </c:pt>
                <c:pt idx="614">
                  <c:v>1.2094157499999988E+21</c:v>
                </c:pt>
                <c:pt idx="615">
                  <c:v>1.2124257499999987E+21</c:v>
                </c:pt>
                <c:pt idx="616">
                  <c:v>1.2155257499999986E+21</c:v>
                </c:pt>
                <c:pt idx="617">
                  <c:v>1.2180757499999987E+21</c:v>
                </c:pt>
                <c:pt idx="618">
                  <c:v>1.2210157499999988E+21</c:v>
                </c:pt>
                <c:pt idx="619">
                  <c:v>1.2239657499999989E+21</c:v>
                </c:pt>
                <c:pt idx="620">
                  <c:v>1.2256157499999988E+21</c:v>
                </c:pt>
                <c:pt idx="621">
                  <c:v>1.2287457499999987E+21</c:v>
                </c:pt>
                <c:pt idx="622">
                  <c:v>1.2313857499999987E+21</c:v>
                </c:pt>
                <c:pt idx="623">
                  <c:v>1.2343857499999987E+21</c:v>
                </c:pt>
                <c:pt idx="624">
                  <c:v>1.2372957499999988E+21</c:v>
                </c:pt>
                <c:pt idx="625">
                  <c:v>1.2402057499999989E+21</c:v>
                </c:pt>
                <c:pt idx="626">
                  <c:v>1.2410557499999988E+21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9-EA44-A78B-9AD9545D4BAB}"/>
            </c:ext>
          </c:extLst>
        </c:ser>
        <c:ser>
          <c:idx val="4"/>
          <c:order val="4"/>
          <c:tx>
            <c:strRef>
              <c:f>live!$L$1</c:f>
              <c:strCache>
                <c:ptCount val="1"/>
                <c:pt idx="0">
                  <c:v>MINERvA×MINOS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live!$J$2:$J$995</c:f>
              <c:numCache>
                <c:formatCode>m/d/yy;@</c:formatCode>
                <c:ptCount val="994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</c:numCache>
            </c:numRef>
          </c:xVal>
          <c:yVal>
            <c:numRef>
              <c:f>live!$L$2:$L$995</c:f>
              <c:numCache>
                <c:formatCode>0.000E+00</c:formatCode>
                <c:ptCount val="994"/>
                <c:pt idx="0">
                  <c:v>1.53E+17</c:v>
                </c:pt>
                <c:pt idx="1">
                  <c:v>6.09E+17</c:v>
                </c:pt>
                <c:pt idx="2">
                  <c:v>9.46E+17</c:v>
                </c:pt>
                <c:pt idx="3">
                  <c:v>1.369E+18</c:v>
                </c:pt>
                <c:pt idx="4">
                  <c:v>1.4296E+18</c:v>
                </c:pt>
                <c:pt idx="5">
                  <c:v>1.9596E+18</c:v>
                </c:pt>
                <c:pt idx="6">
                  <c:v>2.8256E+18</c:v>
                </c:pt>
                <c:pt idx="7">
                  <c:v>3.5656E+18</c:v>
                </c:pt>
                <c:pt idx="8">
                  <c:v>4.4966E+18</c:v>
                </c:pt>
                <c:pt idx="9">
                  <c:v>5.2926E+18</c:v>
                </c:pt>
                <c:pt idx="10">
                  <c:v>6.0716E+18</c:v>
                </c:pt>
                <c:pt idx="11">
                  <c:v>6.7366E+18</c:v>
                </c:pt>
                <c:pt idx="12">
                  <c:v>7.3186E+18</c:v>
                </c:pt>
                <c:pt idx="13">
                  <c:v>7.5806E+18</c:v>
                </c:pt>
                <c:pt idx="14">
                  <c:v>8.2496E+18</c:v>
                </c:pt>
                <c:pt idx="15">
                  <c:v>8.9586E+18</c:v>
                </c:pt>
                <c:pt idx="16">
                  <c:v>9.4606E+18</c:v>
                </c:pt>
                <c:pt idx="17">
                  <c:v>1.01406E+19</c:v>
                </c:pt>
                <c:pt idx="18">
                  <c:v>1.09636E+19</c:v>
                </c:pt>
                <c:pt idx="19">
                  <c:v>1.18496E+19</c:v>
                </c:pt>
                <c:pt idx="20">
                  <c:v>1.28796E+19</c:v>
                </c:pt>
                <c:pt idx="21">
                  <c:v>1.36986E+19</c:v>
                </c:pt>
                <c:pt idx="22">
                  <c:v>1.47286E+19</c:v>
                </c:pt>
                <c:pt idx="23">
                  <c:v>1.57886E+19</c:v>
                </c:pt>
                <c:pt idx="24">
                  <c:v>1.66936E+19</c:v>
                </c:pt>
                <c:pt idx="25">
                  <c:v>1.76746E+19</c:v>
                </c:pt>
                <c:pt idx="26">
                  <c:v>1.87746E+19</c:v>
                </c:pt>
                <c:pt idx="27">
                  <c:v>1.96466E+19</c:v>
                </c:pt>
                <c:pt idx="28">
                  <c:v>2.03796E+19</c:v>
                </c:pt>
                <c:pt idx="29">
                  <c:v>2.12866E+19</c:v>
                </c:pt>
                <c:pt idx="30">
                  <c:v>2.22756E+19</c:v>
                </c:pt>
                <c:pt idx="31">
                  <c:v>2.31316E+19</c:v>
                </c:pt>
                <c:pt idx="32">
                  <c:v>2.31579E+19</c:v>
                </c:pt>
                <c:pt idx="33">
                  <c:v>2.31579E+19</c:v>
                </c:pt>
                <c:pt idx="34">
                  <c:v>2.31579E+19</c:v>
                </c:pt>
                <c:pt idx="35">
                  <c:v>2.35619E+19</c:v>
                </c:pt>
                <c:pt idx="36">
                  <c:v>2.41989E+19</c:v>
                </c:pt>
                <c:pt idx="37">
                  <c:v>2.51899E+19</c:v>
                </c:pt>
                <c:pt idx="38">
                  <c:v>2.61789E+19</c:v>
                </c:pt>
                <c:pt idx="39">
                  <c:v>2.64409E+19</c:v>
                </c:pt>
                <c:pt idx="40">
                  <c:v>2.65078E+19</c:v>
                </c:pt>
                <c:pt idx="41">
                  <c:v>2.71778E+19</c:v>
                </c:pt>
                <c:pt idx="42">
                  <c:v>2.8095279E+19</c:v>
                </c:pt>
                <c:pt idx="43">
                  <c:v>2.9102819E+19</c:v>
                </c:pt>
                <c:pt idx="44">
                  <c:v>2.9572819E+19</c:v>
                </c:pt>
                <c:pt idx="45">
                  <c:v>2.9572819E+19</c:v>
                </c:pt>
                <c:pt idx="46">
                  <c:v>3.0119819E+19</c:v>
                </c:pt>
                <c:pt idx="47">
                  <c:v>3.0385819E+19</c:v>
                </c:pt>
                <c:pt idx="48">
                  <c:v>3.0426319E+19</c:v>
                </c:pt>
                <c:pt idx="49">
                  <c:v>3.1426319E+19</c:v>
                </c:pt>
                <c:pt idx="50">
                  <c:v>3.2606319E+19</c:v>
                </c:pt>
                <c:pt idx="51">
                  <c:v>3.3686319E+19</c:v>
                </c:pt>
                <c:pt idx="52">
                  <c:v>3.4846319E+19</c:v>
                </c:pt>
                <c:pt idx="53">
                  <c:v>3.5473319E+19</c:v>
                </c:pt>
                <c:pt idx="54">
                  <c:v>3.5761319E+19</c:v>
                </c:pt>
                <c:pt idx="55">
                  <c:v>3.6531319E+19</c:v>
                </c:pt>
                <c:pt idx="56">
                  <c:v>3.7339319000000004E+19</c:v>
                </c:pt>
                <c:pt idx="57">
                  <c:v>3.8429319000000004E+19</c:v>
                </c:pt>
                <c:pt idx="58">
                  <c:v>3.9529319000000004E+19</c:v>
                </c:pt>
                <c:pt idx="59">
                  <c:v>4.0529319000000004E+19</c:v>
                </c:pt>
                <c:pt idx="60">
                  <c:v>4.0714319000000004E+19</c:v>
                </c:pt>
                <c:pt idx="61">
                  <c:v>4.1171319000000004E+19</c:v>
                </c:pt>
                <c:pt idx="62">
                  <c:v>4.2211319000000004E+19</c:v>
                </c:pt>
                <c:pt idx="63">
                  <c:v>4.3211319000000004E+19</c:v>
                </c:pt>
                <c:pt idx="64">
                  <c:v>4.4197319000000004E+19</c:v>
                </c:pt>
                <c:pt idx="65">
                  <c:v>4.5195319000000004E+19</c:v>
                </c:pt>
                <c:pt idx="66">
                  <c:v>4.6147319000000004E+19</c:v>
                </c:pt>
                <c:pt idx="67">
                  <c:v>4.7116319000000004E+19</c:v>
                </c:pt>
                <c:pt idx="68">
                  <c:v>4.7929319000000004E+19</c:v>
                </c:pt>
                <c:pt idx="69">
                  <c:v>4.8679319000000004E+19</c:v>
                </c:pt>
                <c:pt idx="70">
                  <c:v>4.9659319000000004E+19</c:v>
                </c:pt>
                <c:pt idx="71">
                  <c:v>5.0576319000000004E+19</c:v>
                </c:pt>
                <c:pt idx="72">
                  <c:v>5.1112319000000004E+19</c:v>
                </c:pt>
                <c:pt idx="73">
                  <c:v>5.1473319000000004E+19</c:v>
                </c:pt>
                <c:pt idx="74">
                  <c:v>5.2483319000000004E+19</c:v>
                </c:pt>
                <c:pt idx="75">
                  <c:v>5.3425319000000004E+19</c:v>
                </c:pt>
                <c:pt idx="76">
                  <c:v>5.4166319000000004E+19</c:v>
                </c:pt>
                <c:pt idx="77">
                  <c:v>5.5095319000000004E+19</c:v>
                </c:pt>
                <c:pt idx="78">
                  <c:v>5.6026319000000004E+19</c:v>
                </c:pt>
                <c:pt idx="79">
                  <c:v>5.6945319000000004E+19</c:v>
                </c:pt>
                <c:pt idx="80">
                  <c:v>5.7352319000000004E+19</c:v>
                </c:pt>
                <c:pt idx="81">
                  <c:v>5.7491319000000004E+19</c:v>
                </c:pt>
                <c:pt idx="82">
                  <c:v>5.8030319000000004E+19</c:v>
                </c:pt>
                <c:pt idx="83">
                  <c:v>5.8979319000000004E+19</c:v>
                </c:pt>
                <c:pt idx="84">
                  <c:v>5.9900319000000004E+19</c:v>
                </c:pt>
                <c:pt idx="85">
                  <c:v>6.0821319000000004E+19</c:v>
                </c:pt>
                <c:pt idx="86">
                  <c:v>6.1685319000000004E+19</c:v>
                </c:pt>
                <c:pt idx="87">
                  <c:v>6.2568319000000004E+19</c:v>
                </c:pt>
                <c:pt idx="88">
                  <c:v>6.3628319000000004E+19</c:v>
                </c:pt>
                <c:pt idx="89">
                  <c:v>6.3820319000000004E+19</c:v>
                </c:pt>
                <c:pt idx="90">
                  <c:v>6.3820319000000004E+19</c:v>
                </c:pt>
                <c:pt idx="91">
                  <c:v>6.3820319000000004E+19</c:v>
                </c:pt>
                <c:pt idx="92">
                  <c:v>6.4574319000000004E+19</c:v>
                </c:pt>
                <c:pt idx="93">
                  <c:v>6.5324319000000004E+19</c:v>
                </c:pt>
                <c:pt idx="94">
                  <c:v>6.6033319000000004E+19</c:v>
                </c:pt>
                <c:pt idx="95">
                  <c:v>6.6926319000000004E+19</c:v>
                </c:pt>
                <c:pt idx="96">
                  <c:v>6.7848319000000004E+19</c:v>
                </c:pt>
                <c:pt idx="97">
                  <c:v>6.8888319000000004E+19</c:v>
                </c:pt>
                <c:pt idx="98">
                  <c:v>6.9882319000000004E+19</c:v>
                </c:pt>
                <c:pt idx="99">
                  <c:v>7.0972319000000004E+19</c:v>
                </c:pt>
                <c:pt idx="100">
                  <c:v>7.2042319000000004E+19</c:v>
                </c:pt>
                <c:pt idx="101">
                  <c:v>7.3162319000000004E+19</c:v>
                </c:pt>
                <c:pt idx="102">
                  <c:v>7.4212319000000004E+19</c:v>
                </c:pt>
                <c:pt idx="103">
                  <c:v>7.5096319000000004E+19</c:v>
                </c:pt>
                <c:pt idx="104">
                  <c:v>7.6156319000000004E+19</c:v>
                </c:pt>
                <c:pt idx="105">
                  <c:v>7.7186319000000004E+19</c:v>
                </c:pt>
                <c:pt idx="106">
                  <c:v>7.7937319000000004E+19</c:v>
                </c:pt>
                <c:pt idx="107">
                  <c:v>7.9037319000000004E+19</c:v>
                </c:pt>
                <c:pt idx="108">
                  <c:v>8.0107319000000004E+19</c:v>
                </c:pt>
                <c:pt idx="109">
                  <c:v>8.1187319000000004E+19</c:v>
                </c:pt>
                <c:pt idx="110">
                  <c:v>8.2287319000000004E+19</c:v>
                </c:pt>
                <c:pt idx="111">
                  <c:v>8.3317319000000004E+19</c:v>
                </c:pt>
                <c:pt idx="112">
                  <c:v>8.4337319000000004E+19</c:v>
                </c:pt>
                <c:pt idx="113">
                  <c:v>8.5437319000000004E+19</c:v>
                </c:pt>
                <c:pt idx="114">
                  <c:v>8.6567319000000004E+19</c:v>
                </c:pt>
                <c:pt idx="115">
                  <c:v>8.7687319000000004E+19</c:v>
                </c:pt>
                <c:pt idx="116">
                  <c:v>8.8707319000000004E+19</c:v>
                </c:pt>
                <c:pt idx="117">
                  <c:v>8.8853319000000004E+19</c:v>
                </c:pt>
                <c:pt idx="118">
                  <c:v>8.9993319000000004E+19</c:v>
                </c:pt>
                <c:pt idx="119">
                  <c:v>9.1003319000000004E+19</c:v>
                </c:pt>
                <c:pt idx="120">
                  <c:v>9.2133319000000004E+19</c:v>
                </c:pt>
                <c:pt idx="121">
                  <c:v>9.3263319000000004E+19</c:v>
                </c:pt>
                <c:pt idx="122">
                  <c:v>9.4014319000000004E+19</c:v>
                </c:pt>
                <c:pt idx="123">
                  <c:v>9.5154319000000004E+19</c:v>
                </c:pt>
                <c:pt idx="124">
                  <c:v>9.6264319000000004E+19</c:v>
                </c:pt>
                <c:pt idx="125">
                  <c:v>9.7284319000000004E+19</c:v>
                </c:pt>
                <c:pt idx="126">
                  <c:v>9.8194319000000004E+19</c:v>
                </c:pt>
                <c:pt idx="127">
                  <c:v>9.9036319000000004E+19</c:v>
                </c:pt>
                <c:pt idx="128">
                  <c:v>1.00116319E+20</c:v>
                </c:pt>
                <c:pt idx="129">
                  <c:v>1.01136319E+20</c:v>
                </c:pt>
                <c:pt idx="130">
                  <c:v>1.02019319E+20</c:v>
                </c:pt>
                <c:pt idx="131">
                  <c:v>1.03079319E+20</c:v>
                </c:pt>
                <c:pt idx="132">
                  <c:v>1.04004319E+20</c:v>
                </c:pt>
                <c:pt idx="133">
                  <c:v>1.04478319E+20</c:v>
                </c:pt>
                <c:pt idx="134">
                  <c:v>1.04746319E+20</c:v>
                </c:pt>
                <c:pt idx="135">
                  <c:v>1.05182319E+20</c:v>
                </c:pt>
                <c:pt idx="136">
                  <c:v>1.06181319E+20</c:v>
                </c:pt>
                <c:pt idx="137">
                  <c:v>1.06875319E+20</c:v>
                </c:pt>
                <c:pt idx="138">
                  <c:v>1.07779319E+20</c:v>
                </c:pt>
                <c:pt idx="139">
                  <c:v>1.08459319E+20</c:v>
                </c:pt>
                <c:pt idx="140">
                  <c:v>1.09347319E+20</c:v>
                </c:pt>
                <c:pt idx="141">
                  <c:v>1.10277319E+20</c:v>
                </c:pt>
                <c:pt idx="142">
                  <c:v>1.11035319E+20</c:v>
                </c:pt>
                <c:pt idx="143">
                  <c:v>1.11902319E+20</c:v>
                </c:pt>
                <c:pt idx="144">
                  <c:v>1.12228319E+20</c:v>
                </c:pt>
                <c:pt idx="145">
                  <c:v>1.13221319E+20</c:v>
                </c:pt>
                <c:pt idx="146">
                  <c:v>1.14271319E+20</c:v>
                </c:pt>
                <c:pt idx="147">
                  <c:v>1.15301319E+20</c:v>
                </c:pt>
                <c:pt idx="148">
                  <c:v>1.16287319E+20</c:v>
                </c:pt>
                <c:pt idx="149">
                  <c:v>1.17255319E+20</c:v>
                </c:pt>
                <c:pt idx="150">
                  <c:v>1.18285319E+20</c:v>
                </c:pt>
                <c:pt idx="151">
                  <c:v>1.19201319E+20</c:v>
                </c:pt>
                <c:pt idx="152">
                  <c:v>1.19710319E+20</c:v>
                </c:pt>
                <c:pt idx="153">
                  <c:v>1.20513319E+20</c:v>
                </c:pt>
                <c:pt idx="154">
                  <c:v>1.21486319E+20</c:v>
                </c:pt>
                <c:pt idx="155">
                  <c:v>1.22470319E+20</c:v>
                </c:pt>
                <c:pt idx="156">
                  <c:v>1.22977319E+20</c:v>
                </c:pt>
                <c:pt idx="157">
                  <c:v>1.23703319E+20</c:v>
                </c:pt>
                <c:pt idx="158">
                  <c:v>1.24375319E+20</c:v>
                </c:pt>
                <c:pt idx="159">
                  <c:v>1.25164319E+20</c:v>
                </c:pt>
                <c:pt idx="160">
                  <c:v>1.25680319E+20</c:v>
                </c:pt>
                <c:pt idx="161">
                  <c:v>1.26280319E+20</c:v>
                </c:pt>
                <c:pt idx="162">
                  <c:v>1.26677319E+20</c:v>
                </c:pt>
                <c:pt idx="163">
                  <c:v>1.27059319E+20</c:v>
                </c:pt>
                <c:pt idx="164">
                  <c:v>1.27558319E+20</c:v>
                </c:pt>
                <c:pt idx="165">
                  <c:v>1.27658319E+20</c:v>
                </c:pt>
                <c:pt idx="166">
                  <c:v>1.27658319E+20</c:v>
                </c:pt>
                <c:pt idx="167">
                  <c:v>1.27796319E+20</c:v>
                </c:pt>
                <c:pt idx="168">
                  <c:v>1.27836219E+20</c:v>
                </c:pt>
                <c:pt idx="169">
                  <c:v>1.28741219E+20</c:v>
                </c:pt>
                <c:pt idx="170">
                  <c:v>1.29678219E+20</c:v>
                </c:pt>
                <c:pt idx="171">
                  <c:v>1.30556219E+20</c:v>
                </c:pt>
                <c:pt idx="172">
                  <c:v>1.31538219E+20</c:v>
                </c:pt>
                <c:pt idx="173">
                  <c:v>1.32520219E+20</c:v>
                </c:pt>
                <c:pt idx="174">
                  <c:v>1.33580219E+20</c:v>
                </c:pt>
                <c:pt idx="175">
                  <c:v>1.34650219E+20</c:v>
                </c:pt>
                <c:pt idx="176">
                  <c:v>1.35644219E+20</c:v>
                </c:pt>
                <c:pt idx="177">
                  <c:v>1.36487219E+20</c:v>
                </c:pt>
                <c:pt idx="178">
                  <c:v>1.37301219E+20</c:v>
                </c:pt>
                <c:pt idx="179">
                  <c:v>1.38421219E+20</c:v>
                </c:pt>
                <c:pt idx="180">
                  <c:v>1.39281219E+20</c:v>
                </c:pt>
                <c:pt idx="181">
                  <c:v>1.40321219E+20</c:v>
                </c:pt>
                <c:pt idx="182">
                  <c:v>1.41126219E+20</c:v>
                </c:pt>
                <c:pt idx="183">
                  <c:v>1.42114219E+20</c:v>
                </c:pt>
                <c:pt idx="184">
                  <c:v>1.42660219E+20</c:v>
                </c:pt>
                <c:pt idx="185">
                  <c:v>1.42721419E+20</c:v>
                </c:pt>
                <c:pt idx="186">
                  <c:v>1.42760419E+20</c:v>
                </c:pt>
                <c:pt idx="187">
                  <c:v>1.42836119E+20</c:v>
                </c:pt>
                <c:pt idx="188">
                  <c:v>1.43294119E+20</c:v>
                </c:pt>
                <c:pt idx="189">
                  <c:v>1.44334119E+20</c:v>
                </c:pt>
                <c:pt idx="190">
                  <c:v>1.45424119E+20</c:v>
                </c:pt>
                <c:pt idx="191">
                  <c:v>1.46474119E+20</c:v>
                </c:pt>
                <c:pt idx="192">
                  <c:v>1.47453119E+20</c:v>
                </c:pt>
                <c:pt idx="193">
                  <c:v>1.48533119E+20</c:v>
                </c:pt>
                <c:pt idx="194">
                  <c:v>1.49633119E+20</c:v>
                </c:pt>
                <c:pt idx="195">
                  <c:v>1.50693119E+20</c:v>
                </c:pt>
                <c:pt idx="196">
                  <c:v>1.51763119E+20</c:v>
                </c:pt>
                <c:pt idx="197">
                  <c:v>1.52823119E+20</c:v>
                </c:pt>
                <c:pt idx="198">
                  <c:v>1.53873119E+20</c:v>
                </c:pt>
                <c:pt idx="199">
                  <c:v>1.55013119E+20</c:v>
                </c:pt>
                <c:pt idx="200">
                  <c:v>1.56193119E+20</c:v>
                </c:pt>
                <c:pt idx="201">
                  <c:v>1.56385119E+20</c:v>
                </c:pt>
                <c:pt idx="202">
                  <c:v>1.56385119E+20</c:v>
                </c:pt>
                <c:pt idx="203">
                  <c:v>1.56559119E+20</c:v>
                </c:pt>
                <c:pt idx="204">
                  <c:v>1.57554119E+20</c:v>
                </c:pt>
                <c:pt idx="205">
                  <c:v>1.58458119E+20</c:v>
                </c:pt>
                <c:pt idx="206">
                  <c:v>1.59125119E+20</c:v>
                </c:pt>
                <c:pt idx="207">
                  <c:v>1.60155119E+20</c:v>
                </c:pt>
                <c:pt idx="208">
                  <c:v>1.61205119E+20</c:v>
                </c:pt>
                <c:pt idx="209">
                  <c:v>1.62018119E+20</c:v>
                </c:pt>
                <c:pt idx="210">
                  <c:v>1.62490119E+20</c:v>
                </c:pt>
                <c:pt idx="211">
                  <c:v>1.63520119E+20</c:v>
                </c:pt>
                <c:pt idx="212">
                  <c:v>1.64530119E+20</c:v>
                </c:pt>
                <c:pt idx="213">
                  <c:v>1.65570119E+20</c:v>
                </c:pt>
                <c:pt idx="214">
                  <c:v>1.66313119E+20</c:v>
                </c:pt>
                <c:pt idx="215">
                  <c:v>1.67214119E+20</c:v>
                </c:pt>
                <c:pt idx="216">
                  <c:v>1.68110119E+20</c:v>
                </c:pt>
                <c:pt idx="217">
                  <c:v>1.69190119E+20</c:v>
                </c:pt>
                <c:pt idx="218">
                  <c:v>1.70200119E+20</c:v>
                </c:pt>
                <c:pt idx="219">
                  <c:v>1.71230119E+20</c:v>
                </c:pt>
                <c:pt idx="220">
                  <c:v>1.72260119E+20</c:v>
                </c:pt>
                <c:pt idx="221">
                  <c:v>1.73310119E+20</c:v>
                </c:pt>
                <c:pt idx="222">
                  <c:v>1.74410119E+20</c:v>
                </c:pt>
                <c:pt idx="223">
                  <c:v>1.75490119E+20</c:v>
                </c:pt>
                <c:pt idx="224">
                  <c:v>1.76520119E+20</c:v>
                </c:pt>
                <c:pt idx="225">
                  <c:v>1.77610119E+20</c:v>
                </c:pt>
                <c:pt idx="226">
                  <c:v>1.78680119E+20</c:v>
                </c:pt>
                <c:pt idx="227">
                  <c:v>1.79760119E+20</c:v>
                </c:pt>
                <c:pt idx="228">
                  <c:v>1.80770119E+20</c:v>
                </c:pt>
                <c:pt idx="229">
                  <c:v>1.81586119E+20</c:v>
                </c:pt>
                <c:pt idx="230">
                  <c:v>1.82676119E+20</c:v>
                </c:pt>
                <c:pt idx="231">
                  <c:v>1.83796119E+20</c:v>
                </c:pt>
                <c:pt idx="232">
                  <c:v>1.84866119E+20</c:v>
                </c:pt>
                <c:pt idx="233">
                  <c:v>1.85740119E+20</c:v>
                </c:pt>
                <c:pt idx="234">
                  <c:v>1.86740119E+20</c:v>
                </c:pt>
                <c:pt idx="235">
                  <c:v>1.87820119E+20</c:v>
                </c:pt>
                <c:pt idx="236">
                  <c:v>1.88870119E+20</c:v>
                </c:pt>
                <c:pt idx="237">
                  <c:v>1.89870119E+20</c:v>
                </c:pt>
                <c:pt idx="238">
                  <c:v>1.90940119E+20</c:v>
                </c:pt>
                <c:pt idx="239">
                  <c:v>1.92060119E+20</c:v>
                </c:pt>
                <c:pt idx="240">
                  <c:v>1.92990119E+20</c:v>
                </c:pt>
                <c:pt idx="241">
                  <c:v>1.94000119E+20</c:v>
                </c:pt>
                <c:pt idx="242">
                  <c:v>1.94849119E+20</c:v>
                </c:pt>
                <c:pt idx="243">
                  <c:v>1.95859119E+20</c:v>
                </c:pt>
                <c:pt idx="244">
                  <c:v>1.96889119E+20</c:v>
                </c:pt>
                <c:pt idx="245">
                  <c:v>1.97875119E+20</c:v>
                </c:pt>
                <c:pt idx="246">
                  <c:v>1.98849119E+20</c:v>
                </c:pt>
                <c:pt idx="247">
                  <c:v>1.99869119E+20</c:v>
                </c:pt>
                <c:pt idx="248">
                  <c:v>2.00601119E+20</c:v>
                </c:pt>
                <c:pt idx="249">
                  <c:v>2.00763119E+20</c:v>
                </c:pt>
                <c:pt idx="250">
                  <c:v>2.0076312084000001E+20</c:v>
                </c:pt>
                <c:pt idx="251">
                  <c:v>2.0076718084000003E+20</c:v>
                </c:pt>
                <c:pt idx="252">
                  <c:v>2.0159318084000003E+20</c:v>
                </c:pt>
                <c:pt idx="253">
                  <c:v>2.0247718084000003E+20</c:v>
                </c:pt>
                <c:pt idx="254">
                  <c:v>2.0350718084000003E+20</c:v>
                </c:pt>
                <c:pt idx="255">
                  <c:v>2.0447118084000003E+20</c:v>
                </c:pt>
                <c:pt idx="256">
                  <c:v>2.0535418084000003E+20</c:v>
                </c:pt>
                <c:pt idx="257">
                  <c:v>2.0641418084000003E+20</c:v>
                </c:pt>
                <c:pt idx="258">
                  <c:v>2.0743418084000003E+20</c:v>
                </c:pt>
                <c:pt idx="259">
                  <c:v>2.0852418084000003E+20</c:v>
                </c:pt>
                <c:pt idx="260">
                  <c:v>2.0961418084000003E+20</c:v>
                </c:pt>
                <c:pt idx="261">
                  <c:v>2.1046718084000003E+20</c:v>
                </c:pt>
                <c:pt idx="262">
                  <c:v>2.1152718084000003E+20</c:v>
                </c:pt>
                <c:pt idx="263">
                  <c:v>2.1243618084000003E+20</c:v>
                </c:pt>
                <c:pt idx="264">
                  <c:v>2.1350618084000003E+20</c:v>
                </c:pt>
                <c:pt idx="265">
                  <c:v>2.1436818084000003E+20</c:v>
                </c:pt>
                <c:pt idx="266">
                  <c:v>2.1545818084000003E+20</c:v>
                </c:pt>
                <c:pt idx="267">
                  <c:v>2.1651818084000003E+20</c:v>
                </c:pt>
                <c:pt idx="268">
                  <c:v>2.1757818084000003E+20</c:v>
                </c:pt>
                <c:pt idx="269">
                  <c:v>2.1858818084000003E+20</c:v>
                </c:pt>
                <c:pt idx="270">
                  <c:v>2.1962818084000003E+20</c:v>
                </c:pt>
                <c:pt idx="271">
                  <c:v>2.2070818084000003E+20</c:v>
                </c:pt>
                <c:pt idx="272">
                  <c:v>2.2170318084000003E+20</c:v>
                </c:pt>
                <c:pt idx="273">
                  <c:v>2.2278318084000003E+20</c:v>
                </c:pt>
                <c:pt idx="274">
                  <c:v>2.2388318084000003E+20</c:v>
                </c:pt>
                <c:pt idx="275">
                  <c:v>2.2489318084000003E+20</c:v>
                </c:pt>
                <c:pt idx="276">
                  <c:v>2.2586118084000003E+20</c:v>
                </c:pt>
                <c:pt idx="277">
                  <c:v>2.2623918084000003E+20</c:v>
                </c:pt>
                <c:pt idx="278">
                  <c:v>2.2697118084000003E+20</c:v>
                </c:pt>
                <c:pt idx="279">
                  <c:v>2.2781218084000003E+20</c:v>
                </c:pt>
                <c:pt idx="280">
                  <c:v>2.2871018084000003E+20</c:v>
                </c:pt>
                <c:pt idx="281">
                  <c:v>2.2975018084000003E+20</c:v>
                </c:pt>
                <c:pt idx="282">
                  <c:v>2.3079018084000003E+20</c:v>
                </c:pt>
                <c:pt idx="283">
                  <c:v>2.3173218084000003E+20</c:v>
                </c:pt>
                <c:pt idx="284">
                  <c:v>2.3280218084000003E+20</c:v>
                </c:pt>
                <c:pt idx="285">
                  <c:v>2.3362118084000003E+20</c:v>
                </c:pt>
                <c:pt idx="286">
                  <c:v>2.3459718084000003E+20</c:v>
                </c:pt>
                <c:pt idx="287">
                  <c:v>2.3568718084000003E+20</c:v>
                </c:pt>
                <c:pt idx="288">
                  <c:v>2.3676718084000003E+20</c:v>
                </c:pt>
                <c:pt idx="289">
                  <c:v>2.3783718084000003E+20</c:v>
                </c:pt>
                <c:pt idx="290">
                  <c:v>2.3891718084000003E+20</c:v>
                </c:pt>
                <c:pt idx="291">
                  <c:v>2.3991718084000003E+20</c:v>
                </c:pt>
                <c:pt idx="292">
                  <c:v>2.4094718084000003E+20</c:v>
                </c:pt>
                <c:pt idx="293">
                  <c:v>2.4163818084000003E+20</c:v>
                </c:pt>
                <c:pt idx="294">
                  <c:v>2.4269818084000003E+20</c:v>
                </c:pt>
                <c:pt idx="295">
                  <c:v>2.4380818084000003E+20</c:v>
                </c:pt>
                <c:pt idx="296">
                  <c:v>2.4473918084000003E+20</c:v>
                </c:pt>
                <c:pt idx="297">
                  <c:v>2.4575918084000003E+20</c:v>
                </c:pt>
                <c:pt idx="298">
                  <c:v>2.4678918084000003E+20</c:v>
                </c:pt>
                <c:pt idx="299">
                  <c:v>2.4780918084000003E+20</c:v>
                </c:pt>
                <c:pt idx="300">
                  <c:v>2.4871218084000003E+20</c:v>
                </c:pt>
                <c:pt idx="301">
                  <c:v>2.4958718084000003E+20</c:v>
                </c:pt>
                <c:pt idx="302">
                  <c:v>2.5065718084000003E+20</c:v>
                </c:pt>
                <c:pt idx="303">
                  <c:v>2.5173718084000003E+20</c:v>
                </c:pt>
                <c:pt idx="304">
                  <c:v>2.5265118084000003E+20</c:v>
                </c:pt>
                <c:pt idx="305">
                  <c:v>2.5330718084000003E+20</c:v>
                </c:pt>
                <c:pt idx="306">
                  <c:v>2.5384418084000003E+20</c:v>
                </c:pt>
                <c:pt idx="307">
                  <c:v>2.5475018084000003E+20</c:v>
                </c:pt>
                <c:pt idx="308">
                  <c:v>2.5574418084000003E+20</c:v>
                </c:pt>
                <c:pt idx="309">
                  <c:v>2.5678418084000003E+20</c:v>
                </c:pt>
                <c:pt idx="310">
                  <c:v>2.5783418084000003E+20</c:v>
                </c:pt>
                <c:pt idx="311">
                  <c:v>2.5860318084000003E+20</c:v>
                </c:pt>
                <c:pt idx="312">
                  <c:v>2.5966318084000003E+20</c:v>
                </c:pt>
                <c:pt idx="313">
                  <c:v>2.6064118084000003E+20</c:v>
                </c:pt>
                <c:pt idx="314">
                  <c:v>2.6179118084000003E+20</c:v>
                </c:pt>
                <c:pt idx="315">
                  <c:v>2.6290118084000003E+20</c:v>
                </c:pt>
                <c:pt idx="316">
                  <c:v>2.6405118084000003E+20</c:v>
                </c:pt>
                <c:pt idx="317">
                  <c:v>2.6521118084000003E+20</c:v>
                </c:pt>
                <c:pt idx="318">
                  <c:v>2.6633118084000003E+20</c:v>
                </c:pt>
                <c:pt idx="319">
                  <c:v>2.6651918084000003E+20</c:v>
                </c:pt>
                <c:pt idx="320">
                  <c:v>2.6651918084000003E+20</c:v>
                </c:pt>
                <c:pt idx="321">
                  <c:v>2.6693218084000003E+20</c:v>
                </c:pt>
                <c:pt idx="322">
                  <c:v>2.6799218084000003E+20</c:v>
                </c:pt>
                <c:pt idx="323">
                  <c:v>2.6891218084000003E+20</c:v>
                </c:pt>
                <c:pt idx="324">
                  <c:v>2.6955618084000003E+20</c:v>
                </c:pt>
                <c:pt idx="325">
                  <c:v>2.7042118084000003E+20</c:v>
                </c:pt>
                <c:pt idx="326">
                  <c:v>2.7042118084000003E+20</c:v>
                </c:pt>
                <c:pt idx="327">
                  <c:v>2.7042118084000003E+20</c:v>
                </c:pt>
                <c:pt idx="328">
                  <c:v>2.7079718084000003E+20</c:v>
                </c:pt>
                <c:pt idx="329">
                  <c:v>2.7183718084000003E+20</c:v>
                </c:pt>
                <c:pt idx="330">
                  <c:v>2.7304718084000003E+20</c:v>
                </c:pt>
                <c:pt idx="331">
                  <c:v>2.7407718084000003E+20</c:v>
                </c:pt>
                <c:pt idx="332">
                  <c:v>2.7514718084000003E+20</c:v>
                </c:pt>
                <c:pt idx="333">
                  <c:v>2.7645718084000003E+20</c:v>
                </c:pt>
                <c:pt idx="334">
                  <c:v>2.7775718084000003E+20</c:v>
                </c:pt>
                <c:pt idx="335">
                  <c:v>2.7896718084000003E+20</c:v>
                </c:pt>
                <c:pt idx="336">
                  <c:v>2.8028718084000003E+20</c:v>
                </c:pt>
                <c:pt idx="337">
                  <c:v>2.8161718084000003E+20</c:v>
                </c:pt>
                <c:pt idx="338">
                  <c:v>2.8289718084000003E+20</c:v>
                </c:pt>
                <c:pt idx="339">
                  <c:v>2.8423718084000003E+20</c:v>
                </c:pt>
                <c:pt idx="340">
                  <c:v>2.8535718084000003E+20</c:v>
                </c:pt>
                <c:pt idx="341">
                  <c:v>2.8673718084000003E+20</c:v>
                </c:pt>
                <c:pt idx="342">
                  <c:v>2.8771218084000003E+20</c:v>
                </c:pt>
                <c:pt idx="343">
                  <c:v>2.8902218084000003E+20</c:v>
                </c:pt>
                <c:pt idx="344">
                  <c:v>2.9035218084000003E+20</c:v>
                </c:pt>
                <c:pt idx="345">
                  <c:v>2.9162218084000003E+20</c:v>
                </c:pt>
                <c:pt idx="346">
                  <c:v>2.9294218084000003E+20</c:v>
                </c:pt>
                <c:pt idx="347">
                  <c:v>2.9417218084000003E+20</c:v>
                </c:pt>
                <c:pt idx="348">
                  <c:v>2.9548218084000006E+20</c:v>
                </c:pt>
                <c:pt idx="349">
                  <c:v>2.9586618084000006E+20</c:v>
                </c:pt>
                <c:pt idx="350">
                  <c:v>2.9642218084000006E+20</c:v>
                </c:pt>
                <c:pt idx="351">
                  <c:v>2.9752218084000006E+20</c:v>
                </c:pt>
                <c:pt idx="352">
                  <c:v>2.9885218084000006E+20</c:v>
                </c:pt>
                <c:pt idx="353">
                  <c:v>2.9990218084000006E+20</c:v>
                </c:pt>
                <c:pt idx="354">
                  <c:v>3.0121218084000006E+20</c:v>
                </c:pt>
                <c:pt idx="355">
                  <c:v>3.0258218084000006E+20</c:v>
                </c:pt>
                <c:pt idx="356">
                  <c:v>3.0387218084000006E+20</c:v>
                </c:pt>
                <c:pt idx="357">
                  <c:v>3.0497218084000006E+20</c:v>
                </c:pt>
                <c:pt idx="358">
                  <c:v>3.0605218084000006E+20</c:v>
                </c:pt>
                <c:pt idx="359">
                  <c:v>3.0711218084000006E+20</c:v>
                </c:pt>
                <c:pt idx="360">
                  <c:v>3.0812218084000006E+20</c:v>
                </c:pt>
                <c:pt idx="361">
                  <c:v>3.0899318084000009E+20</c:v>
                </c:pt>
                <c:pt idx="362">
                  <c:v>3.0996518084000009E+20</c:v>
                </c:pt>
                <c:pt idx="363">
                  <c:v>3.1094618084000006E+20</c:v>
                </c:pt>
                <c:pt idx="364">
                  <c:v>3.1110218084000006E+20</c:v>
                </c:pt>
                <c:pt idx="365">
                  <c:v>3.1111213084000007E+20</c:v>
                </c:pt>
                <c:pt idx="366">
                  <c:v>3.116671308400001E+20</c:v>
                </c:pt>
                <c:pt idx="367">
                  <c:v>3.125731308400001E+20</c:v>
                </c:pt>
                <c:pt idx="368">
                  <c:v>3.1345613084000007E+20</c:v>
                </c:pt>
                <c:pt idx="369">
                  <c:v>3.1447613084000007E+20</c:v>
                </c:pt>
                <c:pt idx="370">
                  <c:v>3.1552613084000007E+20</c:v>
                </c:pt>
                <c:pt idx="371">
                  <c:v>3.1639813084000007E+20</c:v>
                </c:pt>
                <c:pt idx="372">
                  <c:v>3.1696213084000007E+20</c:v>
                </c:pt>
                <c:pt idx="373">
                  <c:v>3.175031308400001E+20</c:v>
                </c:pt>
                <c:pt idx="374">
                  <c:v>3.180971308400001E+20</c:v>
                </c:pt>
                <c:pt idx="375">
                  <c:v>3.189931308400001E+20</c:v>
                </c:pt>
                <c:pt idx="376">
                  <c:v>3.1923413084000014E+20</c:v>
                </c:pt>
                <c:pt idx="377">
                  <c:v>3.1931863084000012E+20</c:v>
                </c:pt>
                <c:pt idx="378">
                  <c:v>3.2002963084000009E+20</c:v>
                </c:pt>
                <c:pt idx="379">
                  <c:v>3.2091563084000009E+20</c:v>
                </c:pt>
                <c:pt idx="380">
                  <c:v>3.2194563084000009E+20</c:v>
                </c:pt>
                <c:pt idx="381">
                  <c:v>3.2297563084000009E+20</c:v>
                </c:pt>
                <c:pt idx="382">
                  <c:v>3.2403563084000009E+20</c:v>
                </c:pt>
                <c:pt idx="383">
                  <c:v>3.2476363084000009E+20</c:v>
                </c:pt>
                <c:pt idx="384">
                  <c:v>3.2561763084000009E+20</c:v>
                </c:pt>
                <c:pt idx="385">
                  <c:v>3.2653363084000009E+20</c:v>
                </c:pt>
                <c:pt idx="386">
                  <c:v>3.2764363084000009E+20</c:v>
                </c:pt>
                <c:pt idx="387">
                  <c:v>3.2875363084000009E+20</c:v>
                </c:pt>
                <c:pt idx="388">
                  <c:v>3.2989363084000009E+20</c:v>
                </c:pt>
                <c:pt idx="389">
                  <c:v>3.3023763084000009E+20</c:v>
                </c:pt>
                <c:pt idx="390">
                  <c:v>3.3111063084000005E+20</c:v>
                </c:pt>
                <c:pt idx="391">
                  <c:v>3.3217063084000005E+20</c:v>
                </c:pt>
                <c:pt idx="392">
                  <c:v>3.3335063084000005E+20</c:v>
                </c:pt>
                <c:pt idx="393">
                  <c:v>3.3461063084000005E+20</c:v>
                </c:pt>
                <c:pt idx="394">
                  <c:v>3.3582063084000005E+20</c:v>
                </c:pt>
                <c:pt idx="395">
                  <c:v>3.3701063084000005E+20</c:v>
                </c:pt>
                <c:pt idx="396">
                  <c:v>3.3820063084000005E+20</c:v>
                </c:pt>
                <c:pt idx="397">
                  <c:v>3.3943063084000005E+20</c:v>
                </c:pt>
                <c:pt idx="398">
                  <c:v>3.4073063084000005E+20</c:v>
                </c:pt>
                <c:pt idx="399">
                  <c:v>3.4211063084000005E+20</c:v>
                </c:pt>
                <c:pt idx="400">
                  <c:v>3.4345063084000005E+20</c:v>
                </c:pt>
                <c:pt idx="401">
                  <c:v>3.4403363084000009E+20</c:v>
                </c:pt>
                <c:pt idx="402">
                  <c:v>3.4524363084000009E+20</c:v>
                </c:pt>
                <c:pt idx="403">
                  <c:v>3.4645363084000009E+20</c:v>
                </c:pt>
                <c:pt idx="404">
                  <c:v>3.4675663084000012E+20</c:v>
                </c:pt>
                <c:pt idx="405">
                  <c:v>3.4789663084000012E+20</c:v>
                </c:pt>
                <c:pt idx="406">
                  <c:v>3.4926663084000012E+20</c:v>
                </c:pt>
                <c:pt idx="407">
                  <c:v>3.5059663084000012E+20</c:v>
                </c:pt>
                <c:pt idx="408">
                  <c:v>3.5196663084000012E+20</c:v>
                </c:pt>
                <c:pt idx="409">
                  <c:v>3.5330663084000012E+20</c:v>
                </c:pt>
                <c:pt idx="410">
                  <c:v>3.5410863084000012E+20</c:v>
                </c:pt>
                <c:pt idx="411">
                  <c:v>3.5545863084000012E+20</c:v>
                </c:pt>
                <c:pt idx="412">
                  <c:v>3.5682863084000012E+20</c:v>
                </c:pt>
                <c:pt idx="413">
                  <c:v>3.5820863084000012E+20</c:v>
                </c:pt>
                <c:pt idx="414">
                  <c:v>3.5928863084000012E+20</c:v>
                </c:pt>
                <c:pt idx="415">
                  <c:v>3.6061863084000012E+20</c:v>
                </c:pt>
                <c:pt idx="416">
                  <c:v>3.6193863084000012E+20</c:v>
                </c:pt>
                <c:pt idx="417">
                  <c:v>3.6320863084000012E+20</c:v>
                </c:pt>
                <c:pt idx="418">
                  <c:v>3.6452863084000012E+20</c:v>
                </c:pt>
                <c:pt idx="419">
                  <c:v>3.6575863084000012E+20</c:v>
                </c:pt>
                <c:pt idx="420">
                  <c:v>3.6702863084000012E+20</c:v>
                </c:pt>
                <c:pt idx="421">
                  <c:v>3.6838863084000012E+20</c:v>
                </c:pt>
                <c:pt idx="422">
                  <c:v>3.6976863084000012E+20</c:v>
                </c:pt>
                <c:pt idx="423">
                  <c:v>3.7104863084000012E+20</c:v>
                </c:pt>
                <c:pt idx="424">
                  <c:v>3.7232863084000012E+20</c:v>
                </c:pt>
                <c:pt idx="425">
                  <c:v>3.7362863084000012E+20</c:v>
                </c:pt>
                <c:pt idx="426">
                  <c:v>3.7496863084000012E+20</c:v>
                </c:pt>
                <c:pt idx="427">
                  <c:v>3.7631863084000012E+20</c:v>
                </c:pt>
                <c:pt idx="428">
                  <c:v>3.7761863084000012E+20</c:v>
                </c:pt>
                <c:pt idx="429">
                  <c:v>3.7843863084000012E+20</c:v>
                </c:pt>
                <c:pt idx="430">
                  <c:v>3.7976863084000012E+20</c:v>
                </c:pt>
                <c:pt idx="431">
                  <c:v>3.8096863084000012E+20</c:v>
                </c:pt>
                <c:pt idx="432">
                  <c:v>3.8205863084000012E+20</c:v>
                </c:pt>
                <c:pt idx="433">
                  <c:v>3.8341863084000012E+20</c:v>
                </c:pt>
                <c:pt idx="434">
                  <c:v>3.8479863084000012E+20</c:v>
                </c:pt>
                <c:pt idx="435">
                  <c:v>3.8599863084000012E+20</c:v>
                </c:pt>
                <c:pt idx="436">
                  <c:v>3.8725863084000012E+20</c:v>
                </c:pt>
                <c:pt idx="437">
                  <c:v>3.8855863084000012E+20</c:v>
                </c:pt>
                <c:pt idx="438">
                  <c:v>3.8987863084000012E+20</c:v>
                </c:pt>
                <c:pt idx="439">
                  <c:v>3.9110863084000012E+20</c:v>
                </c:pt>
                <c:pt idx="440">
                  <c:v>3.9239863084000012E+20</c:v>
                </c:pt>
                <c:pt idx="441">
                  <c:v>3.9375863084000012E+20</c:v>
                </c:pt>
                <c:pt idx="442">
                  <c:v>3.9510863084000012E+20</c:v>
                </c:pt>
                <c:pt idx="443">
                  <c:v>3.9641863084000012E+20</c:v>
                </c:pt>
                <c:pt idx="444">
                  <c:v>3.9772863084000012E+20</c:v>
                </c:pt>
                <c:pt idx="445">
                  <c:v>3.9898863084000012E+20</c:v>
                </c:pt>
                <c:pt idx="446">
                  <c:v>4.0031863084000012E+20</c:v>
                </c:pt>
                <c:pt idx="447">
                  <c:v>4.0059563084000015E+20</c:v>
                </c:pt>
                <c:pt idx="448">
                  <c:v>4.0059563084000015E+20</c:v>
                </c:pt>
                <c:pt idx="449">
                  <c:v>4.0059563084000015E+20</c:v>
                </c:pt>
                <c:pt idx="450">
                  <c:v>4.0059563084000015E+20</c:v>
                </c:pt>
                <c:pt idx="451">
                  <c:v>4.0059563084000015E+20</c:v>
                </c:pt>
                <c:pt idx="452">
                  <c:v>4.0059563084000015E+20</c:v>
                </c:pt>
                <c:pt idx="453">
                  <c:v>4.0059563084000015E+20</c:v>
                </c:pt>
                <c:pt idx="454">
                  <c:v>4.0059563084000015E+20</c:v>
                </c:pt>
                <c:pt idx="455">
                  <c:v>4.0059563084000015E+20</c:v>
                </c:pt>
                <c:pt idx="456">
                  <c:v>4.0059563084000015E+20</c:v>
                </c:pt>
                <c:pt idx="457">
                  <c:v>4.0077463084000018E+20</c:v>
                </c:pt>
                <c:pt idx="458">
                  <c:v>4.0177163084000015E+20</c:v>
                </c:pt>
                <c:pt idx="459">
                  <c:v>4.0301163084000015E+20</c:v>
                </c:pt>
                <c:pt idx="460">
                  <c:v>4.0418163084000015E+20</c:v>
                </c:pt>
                <c:pt idx="461">
                  <c:v>4.0525163084000015E+20</c:v>
                </c:pt>
                <c:pt idx="462">
                  <c:v>4.0652163084000015E+20</c:v>
                </c:pt>
                <c:pt idx="463">
                  <c:v>4.0779163084000015E+20</c:v>
                </c:pt>
                <c:pt idx="464">
                  <c:v>4.0907163084000015E+20</c:v>
                </c:pt>
                <c:pt idx="465">
                  <c:v>4.1019163084000015E+20</c:v>
                </c:pt>
                <c:pt idx="466">
                  <c:v>4.1143163084000015E+20</c:v>
                </c:pt>
                <c:pt idx="467">
                  <c:v>4.1261163084000015E+20</c:v>
                </c:pt>
                <c:pt idx="468">
                  <c:v>4.1364163084000015E+20</c:v>
                </c:pt>
                <c:pt idx="469">
                  <c:v>4.1397363084000015E+20</c:v>
                </c:pt>
                <c:pt idx="470">
                  <c:v>4.1517363084000015E+20</c:v>
                </c:pt>
                <c:pt idx="471">
                  <c:v>4.1582463084000012E+20</c:v>
                </c:pt>
                <c:pt idx="472">
                  <c:v>4.1681363084000009E+20</c:v>
                </c:pt>
                <c:pt idx="473">
                  <c:v>4.1808363084000009E+20</c:v>
                </c:pt>
                <c:pt idx="474">
                  <c:v>4.1907763084000009E+20</c:v>
                </c:pt>
                <c:pt idx="475">
                  <c:v>4.2016763084000009E+20</c:v>
                </c:pt>
                <c:pt idx="476">
                  <c:v>4.2139763084000009E+20</c:v>
                </c:pt>
                <c:pt idx="477">
                  <c:v>4.2249763084000009E+20</c:v>
                </c:pt>
                <c:pt idx="478">
                  <c:v>4.2363763084000009E+20</c:v>
                </c:pt>
                <c:pt idx="479">
                  <c:v>4.2467763084000009E+20</c:v>
                </c:pt>
                <c:pt idx="480">
                  <c:v>4.2569763084000009E+20</c:v>
                </c:pt>
                <c:pt idx="481">
                  <c:v>4.2681763084000009E+20</c:v>
                </c:pt>
                <c:pt idx="482">
                  <c:v>4.2718763084000009E+20</c:v>
                </c:pt>
                <c:pt idx="483">
                  <c:v>4.2837763084000009E+20</c:v>
                </c:pt>
                <c:pt idx="484">
                  <c:v>4.2956763084000009E+20</c:v>
                </c:pt>
                <c:pt idx="485">
                  <c:v>4.3078763084000009E+20</c:v>
                </c:pt>
                <c:pt idx="486">
                  <c:v>4.3207763084000009E+20</c:v>
                </c:pt>
                <c:pt idx="487">
                  <c:v>4.3329763084000009E+20</c:v>
                </c:pt>
                <c:pt idx="488">
                  <c:v>4.3453763084000009E+20</c:v>
                </c:pt>
                <c:pt idx="489">
                  <c:v>4.3576763084000009E+20</c:v>
                </c:pt>
                <c:pt idx="490">
                  <c:v>4.3718763084000009E+20</c:v>
                </c:pt>
                <c:pt idx="491">
                  <c:v>4.3840763084000009E+20</c:v>
                </c:pt>
                <c:pt idx="492">
                  <c:v>4.3977763084000009E+20</c:v>
                </c:pt>
                <c:pt idx="493">
                  <c:v>4.4106763084000009E+20</c:v>
                </c:pt>
                <c:pt idx="494">
                  <c:v>4.4241763084000009E+20</c:v>
                </c:pt>
                <c:pt idx="495">
                  <c:v>4.4274263084000005E+20</c:v>
                </c:pt>
                <c:pt idx="496">
                  <c:v>4.4367763084000009E+20</c:v>
                </c:pt>
                <c:pt idx="497">
                  <c:v>4.4505763084000009E+20</c:v>
                </c:pt>
                <c:pt idx="498">
                  <c:v>4.4642763084000009E+20</c:v>
                </c:pt>
                <c:pt idx="499">
                  <c:v>4.4777763084000009E+20</c:v>
                </c:pt>
                <c:pt idx="500">
                  <c:v>4.4923763084000009E+20</c:v>
                </c:pt>
                <c:pt idx="501">
                  <c:v>4.5071763084000009E+20</c:v>
                </c:pt>
                <c:pt idx="502">
                  <c:v>4.5194763084000009E+20</c:v>
                </c:pt>
                <c:pt idx="503">
                  <c:v>4.5323763084000009E+20</c:v>
                </c:pt>
                <c:pt idx="504">
                  <c:v>4.5463763084000009E+20</c:v>
                </c:pt>
                <c:pt idx="505">
                  <c:v>4.5604763084000009E+20</c:v>
                </c:pt>
                <c:pt idx="506">
                  <c:v>4.5766763084000009E+20</c:v>
                </c:pt>
                <c:pt idx="507">
                  <c:v>4.5927763084000009E+20</c:v>
                </c:pt>
                <c:pt idx="508">
                  <c:v>4.6061763084000009E+20</c:v>
                </c:pt>
                <c:pt idx="509">
                  <c:v>4.6216763084000009E+20</c:v>
                </c:pt>
                <c:pt idx="510">
                  <c:v>4.6296763084000009E+20</c:v>
                </c:pt>
                <c:pt idx="511">
                  <c:v>4.6401763084000009E+20</c:v>
                </c:pt>
                <c:pt idx="512">
                  <c:v>4.6555763084000009E+20</c:v>
                </c:pt>
                <c:pt idx="513">
                  <c:v>4.6690763084000009E+20</c:v>
                </c:pt>
                <c:pt idx="514">
                  <c:v>4.6828763084000009E+20</c:v>
                </c:pt>
                <c:pt idx="515">
                  <c:v>4.6971763084000009E+20</c:v>
                </c:pt>
                <c:pt idx="516">
                  <c:v>4.7122763084000009E+20</c:v>
                </c:pt>
                <c:pt idx="517">
                  <c:v>4.7281763084000009E+20</c:v>
                </c:pt>
                <c:pt idx="518">
                  <c:v>4.7449763084000009E+20</c:v>
                </c:pt>
                <c:pt idx="519">
                  <c:v>4.7625763084000009E+20</c:v>
                </c:pt>
                <c:pt idx="520">
                  <c:v>4.7780763084000009E+20</c:v>
                </c:pt>
                <c:pt idx="521">
                  <c:v>4.7938763084000009E+20</c:v>
                </c:pt>
                <c:pt idx="522">
                  <c:v>4.7998763084000009E+20</c:v>
                </c:pt>
                <c:pt idx="523">
                  <c:v>4.8154763084000009E+20</c:v>
                </c:pt>
                <c:pt idx="524">
                  <c:v>4.8288763084000009E+20</c:v>
                </c:pt>
                <c:pt idx="525">
                  <c:v>4.8451763084000009E+20</c:v>
                </c:pt>
                <c:pt idx="526">
                  <c:v>4.8623763084000009E+20</c:v>
                </c:pt>
                <c:pt idx="527">
                  <c:v>4.8786763084000009E+20</c:v>
                </c:pt>
                <c:pt idx="528">
                  <c:v>4.8956763084000009E+20</c:v>
                </c:pt>
                <c:pt idx="529">
                  <c:v>4.9131763084000009E+20</c:v>
                </c:pt>
                <c:pt idx="530">
                  <c:v>4.9299763084000009E+20</c:v>
                </c:pt>
                <c:pt idx="531">
                  <c:v>4.9429763084000009E+20</c:v>
                </c:pt>
                <c:pt idx="532">
                  <c:v>4.9592763084000009E+20</c:v>
                </c:pt>
                <c:pt idx="533">
                  <c:v>4.9726763084000009E+20</c:v>
                </c:pt>
                <c:pt idx="534">
                  <c:v>4.9853763084000009E+20</c:v>
                </c:pt>
                <c:pt idx="535">
                  <c:v>4.9941163084000009E+20</c:v>
                </c:pt>
                <c:pt idx="536">
                  <c:v>5.0032963084000009E+20</c:v>
                </c:pt>
                <c:pt idx="537">
                  <c:v>5.0215963084000009E+20</c:v>
                </c:pt>
                <c:pt idx="538">
                  <c:v>5.0393963084000009E+20</c:v>
                </c:pt>
                <c:pt idx="539">
                  <c:v>5.0560963084000009E+20</c:v>
                </c:pt>
                <c:pt idx="540">
                  <c:v>5.0731963084000009E+20</c:v>
                </c:pt>
                <c:pt idx="541">
                  <c:v>5.0906963084000009E+20</c:v>
                </c:pt>
                <c:pt idx="542">
                  <c:v>5.1086963084000009E+20</c:v>
                </c:pt>
                <c:pt idx="543">
                  <c:v>5.1269963084000009E+20</c:v>
                </c:pt>
                <c:pt idx="544">
                  <c:v>5.1306263084000005E+20</c:v>
                </c:pt>
                <c:pt idx="545">
                  <c:v>5.1328663084000005E+20</c:v>
                </c:pt>
                <c:pt idx="546">
                  <c:v>5.1482663084000005E+20</c:v>
                </c:pt>
                <c:pt idx="547">
                  <c:v>5.1649663084000005E+20</c:v>
                </c:pt>
                <c:pt idx="548">
                  <c:v>5.1823663084000005E+20</c:v>
                </c:pt>
                <c:pt idx="549">
                  <c:v>5.2004663084000005E+20</c:v>
                </c:pt>
                <c:pt idx="550">
                  <c:v>5.2175663084000005E+20</c:v>
                </c:pt>
                <c:pt idx="551">
                  <c:v>5.2315663084000005E+20</c:v>
                </c:pt>
                <c:pt idx="552">
                  <c:v>5.2394463084000005E+20</c:v>
                </c:pt>
                <c:pt idx="553">
                  <c:v>5.2580463084000005E+20</c:v>
                </c:pt>
                <c:pt idx="554">
                  <c:v>5.2762463084000005E+20</c:v>
                </c:pt>
                <c:pt idx="555">
                  <c:v>5.2906463084000005E+20</c:v>
                </c:pt>
                <c:pt idx="556">
                  <c:v>5.3069463084000005E+20</c:v>
                </c:pt>
                <c:pt idx="557">
                  <c:v>5.3214463084000005E+20</c:v>
                </c:pt>
                <c:pt idx="558">
                  <c:v>5.3390463084000005E+20</c:v>
                </c:pt>
                <c:pt idx="559">
                  <c:v>5.3569463084000005E+20</c:v>
                </c:pt>
                <c:pt idx="560">
                  <c:v>5.3731463084000005E+20</c:v>
                </c:pt>
                <c:pt idx="561">
                  <c:v>5.3904463084000005E+20</c:v>
                </c:pt>
                <c:pt idx="562">
                  <c:v>5.4084463084000005E+20</c:v>
                </c:pt>
                <c:pt idx="563">
                  <c:v>5.4267463084000005E+20</c:v>
                </c:pt>
                <c:pt idx="564">
                  <c:v>5.4419463084000005E+20</c:v>
                </c:pt>
                <c:pt idx="565">
                  <c:v>5.4453363084000009E+20</c:v>
                </c:pt>
                <c:pt idx="566">
                  <c:v>5.4453363084000009E+20</c:v>
                </c:pt>
                <c:pt idx="567">
                  <c:v>5.4511163084000009E+20</c:v>
                </c:pt>
                <c:pt idx="568">
                  <c:v>5.4674163084000009E+20</c:v>
                </c:pt>
                <c:pt idx="569">
                  <c:v>5.4848163084000009E+20</c:v>
                </c:pt>
                <c:pt idx="570">
                  <c:v>5.5020163084000009E+20</c:v>
                </c:pt>
                <c:pt idx="571">
                  <c:v>5.5193163084000009E+20</c:v>
                </c:pt>
                <c:pt idx="572">
                  <c:v>5.5363163084000009E+20</c:v>
                </c:pt>
                <c:pt idx="573">
                  <c:v>5.5436263084000005E+20</c:v>
                </c:pt>
                <c:pt idx="574">
                  <c:v>5.5557263084000005E+20</c:v>
                </c:pt>
                <c:pt idx="575">
                  <c:v>5.5739263084000005E+20</c:v>
                </c:pt>
                <c:pt idx="576">
                  <c:v>5.5889263084000005E+20</c:v>
                </c:pt>
                <c:pt idx="577">
                  <c:v>5.6067263084000005E+20</c:v>
                </c:pt>
                <c:pt idx="578">
                  <c:v>5.6157563084000002E+20</c:v>
                </c:pt>
                <c:pt idx="579">
                  <c:v>5.6314563084000002E+20</c:v>
                </c:pt>
                <c:pt idx="580">
                  <c:v>5.6494563084000002E+20</c:v>
                </c:pt>
                <c:pt idx="581">
                  <c:v>5.6580463083999999E+20</c:v>
                </c:pt>
                <c:pt idx="582">
                  <c:v>5.6710463083999999E+20</c:v>
                </c:pt>
                <c:pt idx="583">
                  <c:v>5.6881463083999999E+20</c:v>
                </c:pt>
                <c:pt idx="584">
                  <c:v>5.7056463083999999E+20</c:v>
                </c:pt>
                <c:pt idx="585">
                  <c:v>5.7211463083999999E+20</c:v>
                </c:pt>
                <c:pt idx="586">
                  <c:v>5.7379463083999999E+20</c:v>
                </c:pt>
                <c:pt idx="587">
                  <c:v>5.7558463083999999E+20</c:v>
                </c:pt>
                <c:pt idx="588">
                  <c:v>5.7728463083999999E+20</c:v>
                </c:pt>
                <c:pt idx="589">
                  <c:v>5.7889463083999999E+20</c:v>
                </c:pt>
                <c:pt idx="590">
                  <c:v>5.8064463083999999E+20</c:v>
                </c:pt>
                <c:pt idx="591">
                  <c:v>5.8209463083999999E+20</c:v>
                </c:pt>
                <c:pt idx="592">
                  <c:v>5.8384463083999999E+20</c:v>
                </c:pt>
                <c:pt idx="593">
                  <c:v>5.8523463083999999E+20</c:v>
                </c:pt>
                <c:pt idx="594">
                  <c:v>5.8657463083999999E+20</c:v>
                </c:pt>
                <c:pt idx="595">
                  <c:v>5.8829463083999999E+20</c:v>
                </c:pt>
                <c:pt idx="596">
                  <c:v>5.9005463083999999E+20</c:v>
                </c:pt>
                <c:pt idx="597">
                  <c:v>5.9091363083999995E+20</c:v>
                </c:pt>
                <c:pt idx="598">
                  <c:v>5.9224363084000002E+20</c:v>
                </c:pt>
                <c:pt idx="599">
                  <c:v>5.9382363084000002E+20</c:v>
                </c:pt>
                <c:pt idx="600">
                  <c:v>5.9493363083999995E+20</c:v>
                </c:pt>
                <c:pt idx="601">
                  <c:v>5.9507263083999999E+20</c:v>
                </c:pt>
                <c:pt idx="602">
                  <c:v>5.9507263083999999E+20</c:v>
                </c:pt>
                <c:pt idx="603">
                  <c:v>5.9567763083999995E+20</c:v>
                </c:pt>
                <c:pt idx="604">
                  <c:v>5.9735763083999995E+20</c:v>
                </c:pt>
                <c:pt idx="605">
                  <c:v>5.9902763084000002E+20</c:v>
                </c:pt>
                <c:pt idx="606">
                  <c:v>6.0066763084000002E+20</c:v>
                </c:pt>
                <c:pt idx="607">
                  <c:v>6.0178763084000002E+20</c:v>
                </c:pt>
                <c:pt idx="608">
                  <c:v>6.0345763084000009E+20</c:v>
                </c:pt>
                <c:pt idx="609">
                  <c:v>6.0501763084000009E+20</c:v>
                </c:pt>
                <c:pt idx="610">
                  <c:v>6.0627763084000009E+20</c:v>
                </c:pt>
                <c:pt idx="611">
                  <c:v>6.0715263084000012E+20</c:v>
                </c:pt>
                <c:pt idx="612">
                  <c:v>6.0802263084000005E+20</c:v>
                </c:pt>
                <c:pt idx="613">
                  <c:v>6.0883663084000012E+20</c:v>
                </c:pt>
                <c:pt idx="614">
                  <c:v>6.0931963084000015E+20</c:v>
                </c:pt>
                <c:pt idx="615">
                  <c:v>6.1011363084000009E+20</c:v>
                </c:pt>
                <c:pt idx="616">
                  <c:v>6.1088263084000005E+20</c:v>
                </c:pt>
                <c:pt idx="617">
                  <c:v>6.1161463084000005E+20</c:v>
                </c:pt>
                <c:pt idx="618">
                  <c:v>6.1175663084000012E+20</c:v>
                </c:pt>
                <c:pt idx="619">
                  <c:v>6.1258063084000012E+20</c:v>
                </c:pt>
                <c:pt idx="620">
                  <c:v>6.1331063084000005E+20</c:v>
                </c:pt>
                <c:pt idx="621">
                  <c:v>6.1411463084000005E+20</c:v>
                </c:pt>
                <c:pt idx="622">
                  <c:v>6.1500063083999999E+20</c:v>
                </c:pt>
                <c:pt idx="623">
                  <c:v>6.1592063083999999E+20</c:v>
                </c:pt>
                <c:pt idx="624">
                  <c:v>6.1629563084000002E+20</c:v>
                </c:pt>
                <c:pt idx="625">
                  <c:v>6.1718063083999999E+20</c:v>
                </c:pt>
                <c:pt idx="626">
                  <c:v>6.1817863083999992E+20</c:v>
                </c:pt>
                <c:pt idx="627">
                  <c:v>6.1919863083999992E+20</c:v>
                </c:pt>
                <c:pt idx="628">
                  <c:v>6.2005963083999989E+20</c:v>
                </c:pt>
                <c:pt idx="629">
                  <c:v>6.2068463083999986E+20</c:v>
                </c:pt>
                <c:pt idx="630">
                  <c:v>6.2158163083999982E+20</c:v>
                </c:pt>
                <c:pt idx="631">
                  <c:v>6.2250763083999976E+20</c:v>
                </c:pt>
                <c:pt idx="632">
                  <c:v>6.2329763083999982E+20</c:v>
                </c:pt>
                <c:pt idx="633">
                  <c:v>6.2366763083999976E+20</c:v>
                </c:pt>
                <c:pt idx="634">
                  <c:v>6.2454163083999969E+20</c:v>
                </c:pt>
                <c:pt idx="635">
                  <c:v>6.2482563083999969E+20</c:v>
                </c:pt>
                <c:pt idx="636">
                  <c:v>6.2493363083999969E+20</c:v>
                </c:pt>
                <c:pt idx="637">
                  <c:v>6.2555763083999969E+20</c:v>
                </c:pt>
                <c:pt idx="638">
                  <c:v>6.2597763083999969E+20</c:v>
                </c:pt>
                <c:pt idx="639">
                  <c:v>6.2677263083999973E+20</c:v>
                </c:pt>
                <c:pt idx="640">
                  <c:v>6.2780263083999966E+20</c:v>
                </c:pt>
                <c:pt idx="641">
                  <c:v>6.2868263083999966E+20</c:v>
                </c:pt>
                <c:pt idx="642">
                  <c:v>6.2926763083999963E+20</c:v>
                </c:pt>
                <c:pt idx="643">
                  <c:v>6.2980463083999959E+20</c:v>
                </c:pt>
                <c:pt idx="644">
                  <c:v>6.3059663083999959E+20</c:v>
                </c:pt>
                <c:pt idx="645">
                  <c:v>6.3183663083999959E+20</c:v>
                </c:pt>
                <c:pt idx="646">
                  <c:v>6.3308663083999953E+20</c:v>
                </c:pt>
                <c:pt idx="647">
                  <c:v>6.3425663083999946E+20</c:v>
                </c:pt>
                <c:pt idx="648">
                  <c:v>6.354666308399994E+20</c:v>
                </c:pt>
                <c:pt idx="649">
                  <c:v>6.365066308399994E+20</c:v>
                </c:pt>
                <c:pt idx="650">
                  <c:v>6.376066308399994E+20</c:v>
                </c:pt>
                <c:pt idx="651">
                  <c:v>6.3893663083999946E+20</c:v>
                </c:pt>
                <c:pt idx="652">
                  <c:v>6.402666308399994E+20</c:v>
                </c:pt>
                <c:pt idx="653">
                  <c:v>6.4161663083999946E+20</c:v>
                </c:pt>
                <c:pt idx="654">
                  <c:v>6.4297663083999946E+20</c:v>
                </c:pt>
                <c:pt idx="655">
                  <c:v>6.443466308399994E+20</c:v>
                </c:pt>
                <c:pt idx="656">
                  <c:v>6.4567663083999933E+20</c:v>
                </c:pt>
                <c:pt idx="657">
                  <c:v>6.4703663083999933E+20</c:v>
                </c:pt>
                <c:pt idx="658">
                  <c:v>6.475776308399993E+20</c:v>
                </c:pt>
                <c:pt idx="659">
                  <c:v>6.488976308399993E+20</c:v>
                </c:pt>
                <c:pt idx="660">
                  <c:v>6.5018763083999923E+20</c:v>
                </c:pt>
                <c:pt idx="661">
                  <c:v>6.514976308399993E+20</c:v>
                </c:pt>
                <c:pt idx="662">
                  <c:v>6.528176308399993E+20</c:v>
                </c:pt>
                <c:pt idx="663">
                  <c:v>6.541376308399993E+20</c:v>
                </c:pt>
                <c:pt idx="664">
                  <c:v>6.552776308399993E+20</c:v>
                </c:pt>
                <c:pt idx="665">
                  <c:v>6.5562463083999933E+20</c:v>
                </c:pt>
                <c:pt idx="666">
                  <c:v>6.5672463083999933E+20</c:v>
                </c:pt>
                <c:pt idx="667">
                  <c:v>6.579946308399994E+20</c:v>
                </c:pt>
                <c:pt idx="668">
                  <c:v>6.592346308399994E+20</c:v>
                </c:pt>
                <c:pt idx="669">
                  <c:v>6.6034463083999946E+20</c:v>
                </c:pt>
                <c:pt idx="670">
                  <c:v>6.6125663083999946E+20</c:v>
                </c:pt>
                <c:pt idx="671">
                  <c:v>6.6260663083999953E+20</c:v>
                </c:pt>
                <c:pt idx="672">
                  <c:v>6.6378663083999953E+20</c:v>
                </c:pt>
                <c:pt idx="673">
                  <c:v>6.6519663083999959E+20</c:v>
                </c:pt>
                <c:pt idx="674">
                  <c:v>6.6662663083999966E+20</c:v>
                </c:pt>
                <c:pt idx="675">
                  <c:v>6.6801663083999973E+20</c:v>
                </c:pt>
                <c:pt idx="676">
                  <c:v>6.6951663083999973E+20</c:v>
                </c:pt>
                <c:pt idx="677">
                  <c:v>6.7094663083999966E+20</c:v>
                </c:pt>
                <c:pt idx="678">
                  <c:v>6.7226663083999966E+20</c:v>
                </c:pt>
                <c:pt idx="679">
                  <c:v>6.7363663083999959E+20</c:v>
                </c:pt>
                <c:pt idx="680">
                  <c:v>6.7487663083999959E+20</c:v>
                </c:pt>
                <c:pt idx="681">
                  <c:v>6.7622663083999966E+20</c:v>
                </c:pt>
                <c:pt idx="682">
                  <c:v>6.7776663083999966E+20</c:v>
                </c:pt>
                <c:pt idx="683">
                  <c:v>6.7932663083999966E+20</c:v>
                </c:pt>
                <c:pt idx="684">
                  <c:v>6.8089663083999973E+20</c:v>
                </c:pt>
                <c:pt idx="685">
                  <c:v>6.8208663083999979E+20</c:v>
                </c:pt>
                <c:pt idx="686">
                  <c:v>6.8245363083999982E+20</c:v>
                </c:pt>
                <c:pt idx="687">
                  <c:v>6.8320763083999989E+20</c:v>
                </c:pt>
                <c:pt idx="688">
                  <c:v>6.8466763083999989E+20</c:v>
                </c:pt>
                <c:pt idx="689">
                  <c:v>6.8598763083999989E+20</c:v>
                </c:pt>
                <c:pt idx="690">
                  <c:v>6.8742763083999989E+20</c:v>
                </c:pt>
                <c:pt idx="691">
                  <c:v>6.8870763083999989E+20</c:v>
                </c:pt>
                <c:pt idx="692">
                  <c:v>6.9012173083999994E+20</c:v>
                </c:pt>
                <c:pt idx="693">
                  <c:v>6.9165173083999987E+20</c:v>
                </c:pt>
                <c:pt idx="694">
                  <c:v>6.9325173083999987E+20</c:v>
                </c:pt>
                <c:pt idx="695">
                  <c:v>6.9463173083999987E+20</c:v>
                </c:pt>
                <c:pt idx="696">
                  <c:v>6.9623173083999987E+20</c:v>
                </c:pt>
                <c:pt idx="697">
                  <c:v>6.9771173083999987E+20</c:v>
                </c:pt>
                <c:pt idx="698">
                  <c:v>6.9884173083999994E+20</c:v>
                </c:pt>
                <c:pt idx="699">
                  <c:v>7.0028173083999994E+20</c:v>
                </c:pt>
                <c:pt idx="700">
                  <c:v>7.0079573083999987E+20</c:v>
                </c:pt>
                <c:pt idx="701">
                  <c:v>7.0079573083999987E+20</c:v>
                </c:pt>
                <c:pt idx="702">
                  <c:v>7.0079955083999982E+20</c:v>
                </c:pt>
                <c:pt idx="703">
                  <c:v>7.0099655083999979E+20</c:v>
                </c:pt>
                <c:pt idx="704">
                  <c:v>7.0222655083999973E+20</c:v>
                </c:pt>
                <c:pt idx="705">
                  <c:v>7.0292955083999976E+20</c:v>
                </c:pt>
                <c:pt idx="706">
                  <c:v>7.0461955083999982E+20</c:v>
                </c:pt>
                <c:pt idx="707">
                  <c:v>7.0626955083999976E+20</c:v>
                </c:pt>
                <c:pt idx="708">
                  <c:v>7.0768955083999976E+20</c:v>
                </c:pt>
                <c:pt idx="709">
                  <c:v>7.0906955083999976E+20</c:v>
                </c:pt>
                <c:pt idx="710">
                  <c:v>7.1057955083999982E+20</c:v>
                </c:pt>
                <c:pt idx="711">
                  <c:v>7.1230955083999976E+20</c:v>
                </c:pt>
                <c:pt idx="712">
                  <c:v>7.1357955083999982E+20</c:v>
                </c:pt>
                <c:pt idx="713">
                  <c:v>7.1512955083999989E+20</c:v>
                </c:pt>
                <c:pt idx="714">
                  <c:v>7.1683955083999995E+20</c:v>
                </c:pt>
                <c:pt idx="715">
                  <c:v>7.1834955084000002E+20</c:v>
                </c:pt>
                <c:pt idx="716">
                  <c:v>7.1985955084000009E+20</c:v>
                </c:pt>
                <c:pt idx="717">
                  <c:v>7.2164955084000015E+20</c:v>
                </c:pt>
                <c:pt idx="718">
                  <c:v>7.2343955084000022E+20</c:v>
                </c:pt>
                <c:pt idx="719">
                  <c:v>7.2517955084000022E+20</c:v>
                </c:pt>
                <c:pt idx="720">
                  <c:v>7.2562855084000018E+20</c:v>
                </c:pt>
                <c:pt idx="721">
                  <c:v>7.2562855084000018E+20</c:v>
                </c:pt>
                <c:pt idx="722">
                  <c:v>7.2627071084000025E+20</c:v>
                </c:pt>
                <c:pt idx="723">
                  <c:v>7.2768981084000027E+20</c:v>
                </c:pt>
                <c:pt idx="724">
                  <c:v>7.297710108400002E+20</c:v>
                </c:pt>
                <c:pt idx="725">
                  <c:v>7.3189211084000015E+20</c:v>
                </c:pt>
                <c:pt idx="726">
                  <c:v>7.3404911084000012E+20</c:v>
                </c:pt>
                <c:pt idx="727">
                  <c:v>7.3621581084000007E+20</c:v>
                </c:pt>
                <c:pt idx="728">
                  <c:v>7.3834861084000007E+20</c:v>
                </c:pt>
                <c:pt idx="729">
                  <c:v>7.4053691084000002E+20</c:v>
                </c:pt>
                <c:pt idx="730">
                  <c:v>7.4253011083999995E+20</c:v>
                </c:pt>
                <c:pt idx="731">
                  <c:v>7.4436801083999991E+20</c:v>
                </c:pt>
                <c:pt idx="732">
                  <c:v>7.4531068083999985E+20</c:v>
                </c:pt>
                <c:pt idx="733">
                  <c:v>7.4718908083999985E+20</c:v>
                </c:pt>
                <c:pt idx="734">
                  <c:v>7.4864098083999986E+20</c:v>
                </c:pt>
                <c:pt idx="735">
                  <c:v>7.4960172083999985E+20</c:v>
                </c:pt>
                <c:pt idx="736">
                  <c:v>7.509198208399999E+20</c:v>
                </c:pt>
                <c:pt idx="737">
                  <c:v>7.5172630083999996E+20</c:v>
                </c:pt>
                <c:pt idx="738">
                  <c:v>7.5405020083999998E+20</c:v>
                </c:pt>
                <c:pt idx="739">
                  <c:v>7.5644460083999998E+20</c:v>
                </c:pt>
                <c:pt idx="740">
                  <c:v>7.5821590083999996E+20</c:v>
                </c:pt>
                <c:pt idx="741">
                  <c:v>7.5856198083999996E+20</c:v>
                </c:pt>
                <c:pt idx="742">
                  <c:v>7.6013128084000001E+20</c:v>
                </c:pt>
                <c:pt idx="743">
                  <c:v>7.6218168084000001E+20</c:v>
                </c:pt>
                <c:pt idx="744">
                  <c:v>7.6382918083999996E+20</c:v>
                </c:pt>
                <c:pt idx="745">
                  <c:v>7.6593558083999996E+20</c:v>
                </c:pt>
                <c:pt idx="746">
                  <c:v>7.6807988083999991E+20</c:v>
                </c:pt>
                <c:pt idx="747">
                  <c:v>7.7015538083999986E+20</c:v>
                </c:pt>
                <c:pt idx="748">
                  <c:v>7.7124458083999993E+20</c:v>
                </c:pt>
                <c:pt idx="749">
                  <c:v>7.7327488083999995E+20</c:v>
                </c:pt>
                <c:pt idx="750">
                  <c:v>7.7496118083999996E+20</c:v>
                </c:pt>
                <c:pt idx="751">
                  <c:v>7.770479808399999E+20</c:v>
                </c:pt>
                <c:pt idx="752">
                  <c:v>7.770479808399999E+20</c:v>
                </c:pt>
                <c:pt idx="753">
                  <c:v>7.7706402483999985E+20</c:v>
                </c:pt>
                <c:pt idx="754">
                  <c:v>7.7880482483999985E+20</c:v>
                </c:pt>
                <c:pt idx="755">
                  <c:v>7.8070892483999983E+20</c:v>
                </c:pt>
                <c:pt idx="756">
                  <c:v>7.8295292483999983E+20</c:v>
                </c:pt>
                <c:pt idx="757">
                  <c:v>7.8479252483999977E+20</c:v>
                </c:pt>
                <c:pt idx="758">
                  <c:v>7.8691002483999978E+20</c:v>
                </c:pt>
                <c:pt idx="759">
                  <c:v>7.8914902483999982E+20</c:v>
                </c:pt>
                <c:pt idx="760">
                  <c:v>7.9130882483999985E+20</c:v>
                </c:pt>
                <c:pt idx="761">
                  <c:v>7.9346002483999985E+20</c:v>
                </c:pt>
                <c:pt idx="762">
                  <c:v>7.9551852483999983E+20</c:v>
                </c:pt>
                <c:pt idx="763">
                  <c:v>7.9759672483999986E+20</c:v>
                </c:pt>
                <c:pt idx="764">
                  <c:v>7.9930512483999993E+20</c:v>
                </c:pt>
                <c:pt idx="765">
                  <c:v>8.013725248399999E+20</c:v>
                </c:pt>
                <c:pt idx="766">
                  <c:v>8.0367142483999995E+20</c:v>
                </c:pt>
                <c:pt idx="767">
                  <c:v>8.059053248399999E+20</c:v>
                </c:pt>
                <c:pt idx="768">
                  <c:v>8.0806632483999986E+20</c:v>
                </c:pt>
                <c:pt idx="769">
                  <c:v>8.1005362483999985E+20</c:v>
                </c:pt>
                <c:pt idx="770">
                  <c:v>8.122685248399999E+20</c:v>
                </c:pt>
                <c:pt idx="771">
                  <c:v>8.1397632483999993E+20</c:v>
                </c:pt>
                <c:pt idx="772">
                  <c:v>8.1550872483999986E+20</c:v>
                </c:pt>
                <c:pt idx="773">
                  <c:v>8.1754952483999986E+20</c:v>
                </c:pt>
                <c:pt idx="774">
                  <c:v>8.1981942483999982E+20</c:v>
                </c:pt>
                <c:pt idx="775">
                  <c:v>8.2157082483999978E+20</c:v>
                </c:pt>
                <c:pt idx="776">
                  <c:v>8.2373462483999982E+20</c:v>
                </c:pt>
                <c:pt idx="777">
                  <c:v>8.2509732483999977E+20</c:v>
                </c:pt>
                <c:pt idx="778">
                  <c:v>8.271315248399998E+20</c:v>
                </c:pt>
                <c:pt idx="779">
                  <c:v>8.2912572483999983E+20</c:v>
                </c:pt>
                <c:pt idx="780">
                  <c:v>8.313437248399999E+20</c:v>
                </c:pt>
                <c:pt idx="781">
                  <c:v>8.3360792483999986E+20</c:v>
                </c:pt>
                <c:pt idx="782">
                  <c:v>8.3586332483999983E+20</c:v>
                </c:pt>
                <c:pt idx="783">
                  <c:v>8.3805722483999978E+20</c:v>
                </c:pt>
                <c:pt idx="784">
                  <c:v>8.387316848399998E+20</c:v>
                </c:pt>
                <c:pt idx="785">
                  <c:v>8.408356848399998E+20</c:v>
                </c:pt>
                <c:pt idx="786">
                  <c:v>8.4298668483999983E+20</c:v>
                </c:pt>
                <c:pt idx="787">
                  <c:v>8.4494508483999983E+20</c:v>
                </c:pt>
                <c:pt idx="788">
                  <c:v>8.461364848399998E+20</c:v>
                </c:pt>
                <c:pt idx="789">
                  <c:v>8.461364848399998E+20</c:v>
                </c:pt>
                <c:pt idx="790">
                  <c:v>8.461364848399998E+20</c:v>
                </c:pt>
                <c:pt idx="791">
                  <c:v>8.4702404483999977E+20</c:v>
                </c:pt>
                <c:pt idx="792">
                  <c:v>8.4920694483999982E+20</c:v>
                </c:pt>
                <c:pt idx="793">
                  <c:v>8.5129934483999975E+20</c:v>
                </c:pt>
                <c:pt idx="794">
                  <c:v>8.5337204483999977E+20</c:v>
                </c:pt>
                <c:pt idx="795">
                  <c:v>8.5548204483999983E+20</c:v>
                </c:pt>
                <c:pt idx="796">
                  <c:v>8.5764854483999982E+20</c:v>
                </c:pt>
                <c:pt idx="797">
                  <c:v>8.5987934483999988E+20</c:v>
                </c:pt>
                <c:pt idx="798">
                  <c:v>8.6195144483999986E+20</c:v>
                </c:pt>
                <c:pt idx="799">
                  <c:v>8.6415694483999988E+20</c:v>
                </c:pt>
                <c:pt idx="800">
                  <c:v>8.6564134483999982E+20</c:v>
                </c:pt>
                <c:pt idx="801">
                  <c:v>8.6701074483999985E+20</c:v>
                </c:pt>
                <c:pt idx="802">
                  <c:v>8.6795436483999983E+20</c:v>
                </c:pt>
                <c:pt idx="803">
                  <c:v>8.6914236483999983E+20</c:v>
                </c:pt>
                <c:pt idx="804">
                  <c:v>8.7035956483999977E+20</c:v>
                </c:pt>
                <c:pt idx="805">
                  <c:v>8.7166546483999972E+20</c:v>
                </c:pt>
                <c:pt idx="806">
                  <c:v>8.7298116483999977E+20</c:v>
                </c:pt>
                <c:pt idx="807">
                  <c:v>8.7421806483999975E+20</c:v>
                </c:pt>
                <c:pt idx="808">
                  <c:v>8.755305648399998E+20</c:v>
                </c:pt>
                <c:pt idx="809">
                  <c:v>8.768297648399998E+20</c:v>
                </c:pt>
                <c:pt idx="810">
                  <c:v>8.7814116483999977E+20</c:v>
                </c:pt>
                <c:pt idx="811">
                  <c:v>8.7944076483999983E+20</c:v>
                </c:pt>
                <c:pt idx="812">
                  <c:v>8.8079226483999978E+20</c:v>
                </c:pt>
                <c:pt idx="813">
                  <c:v>8.8170687483999984E+20</c:v>
                </c:pt>
                <c:pt idx="814">
                  <c:v>8.8285427483999981E+20</c:v>
                </c:pt>
                <c:pt idx="815">
                  <c:v>8.8414817483999976E+20</c:v>
                </c:pt>
                <c:pt idx="816">
                  <c:v>8.8530197483999973E+20</c:v>
                </c:pt>
                <c:pt idx="817">
                  <c:v>8.8655037483999979E+20</c:v>
                </c:pt>
                <c:pt idx="818">
                  <c:v>8.8760637483999979E+20</c:v>
                </c:pt>
                <c:pt idx="819">
                  <c:v>8.8808388483999977E+20</c:v>
                </c:pt>
                <c:pt idx="820">
                  <c:v>8.8919898483999978E+20</c:v>
                </c:pt>
                <c:pt idx="821">
                  <c:v>8.9063588483999977E+20</c:v>
                </c:pt>
                <c:pt idx="822">
                  <c:v>8.9256658483999972E+20</c:v>
                </c:pt>
                <c:pt idx="823">
                  <c:v>8.9455288483999973E+20</c:v>
                </c:pt>
                <c:pt idx="824">
                  <c:v>8.968602848399997E+20</c:v>
                </c:pt>
                <c:pt idx="825">
                  <c:v>8.9908978483999972E+20</c:v>
                </c:pt>
                <c:pt idx="826">
                  <c:v>9.013026848399997E+20</c:v>
                </c:pt>
                <c:pt idx="827">
                  <c:v>9.0345938483999972E+20</c:v>
                </c:pt>
                <c:pt idx="828">
                  <c:v>9.0544338483999972E+20</c:v>
                </c:pt>
                <c:pt idx="829">
                  <c:v>9.0763038483999975E+20</c:v>
                </c:pt>
                <c:pt idx="830">
                  <c:v>9.0900788483999977E+20</c:v>
                </c:pt>
                <c:pt idx="831">
                  <c:v>9.1110538483999978E+20</c:v>
                </c:pt>
                <c:pt idx="832">
                  <c:v>9.1324738483999972E+20</c:v>
                </c:pt>
                <c:pt idx="833">
                  <c:v>9.1506848483999967E+20</c:v>
                </c:pt>
                <c:pt idx="834">
                  <c:v>9.1719698483999972E+20</c:v>
                </c:pt>
                <c:pt idx="835">
                  <c:v>9.188498848399997E+20</c:v>
                </c:pt>
                <c:pt idx="836">
                  <c:v>9.210146848399997E+20</c:v>
                </c:pt>
                <c:pt idx="837">
                  <c:v>9.230170848399997E+20</c:v>
                </c:pt>
                <c:pt idx="838">
                  <c:v>9.2432648483999973E+20</c:v>
                </c:pt>
                <c:pt idx="839">
                  <c:v>9.2649328483999967E+20</c:v>
                </c:pt>
                <c:pt idx="840">
                  <c:v>9.2863328483999967E+20</c:v>
                </c:pt>
                <c:pt idx="841">
                  <c:v>9.3075558483999968E+20</c:v>
                </c:pt>
                <c:pt idx="842">
                  <c:v>9.3280208483999967E+20</c:v>
                </c:pt>
                <c:pt idx="843">
                  <c:v>9.3467908483999964E+20</c:v>
                </c:pt>
                <c:pt idx="844">
                  <c:v>9.360690848399997E+20</c:v>
                </c:pt>
                <c:pt idx="845">
                  <c:v>9.367705248399997E+20</c:v>
                </c:pt>
                <c:pt idx="846">
                  <c:v>9.3850532483999964E+20</c:v>
                </c:pt>
                <c:pt idx="847">
                  <c:v>9.4063222483999968E+20</c:v>
                </c:pt>
                <c:pt idx="848">
                  <c:v>9.422769248399997E+20</c:v>
                </c:pt>
                <c:pt idx="849">
                  <c:v>9.4400522483999965E+20</c:v>
                </c:pt>
                <c:pt idx="850">
                  <c:v>9.4617942483999968E+20</c:v>
                </c:pt>
                <c:pt idx="851">
                  <c:v>9.4817422483999975E+20</c:v>
                </c:pt>
                <c:pt idx="852">
                  <c:v>9.498803248399998E+20</c:v>
                </c:pt>
                <c:pt idx="853">
                  <c:v>9.520251248399998E+20</c:v>
                </c:pt>
                <c:pt idx="854">
                  <c:v>9.5396802483999985E+20</c:v>
                </c:pt>
                <c:pt idx="855">
                  <c:v>9.5600872483999986E+20</c:v>
                </c:pt>
                <c:pt idx="856">
                  <c:v>9.576419248399998E+20</c:v>
                </c:pt>
                <c:pt idx="857">
                  <c:v>9.5973592483999986E+20</c:v>
                </c:pt>
                <c:pt idx="858">
                  <c:v>9.6181612483999983E+20</c:v>
                </c:pt>
                <c:pt idx="859">
                  <c:v>9.6330282483999978E+20</c:v>
                </c:pt>
                <c:pt idx="860">
                  <c:v>9.652795248399998E+20</c:v>
                </c:pt>
                <c:pt idx="861">
                  <c:v>9.670331248399998E+20</c:v>
                </c:pt>
                <c:pt idx="862">
                  <c:v>9.6863212483999983E+20</c:v>
                </c:pt>
                <c:pt idx="863">
                  <c:v>9.6985702483999982E+20</c:v>
                </c:pt>
                <c:pt idx="864">
                  <c:v>9.714251248399998E+20</c:v>
                </c:pt>
                <c:pt idx="865">
                  <c:v>9.7267672483999986E+20</c:v>
                </c:pt>
                <c:pt idx="866">
                  <c:v>9.7420812483999983E+20</c:v>
                </c:pt>
                <c:pt idx="867">
                  <c:v>9.760621248399999E+20</c:v>
                </c:pt>
                <c:pt idx="868">
                  <c:v>9.760621248399999E+20</c:v>
                </c:pt>
                <c:pt idx="869">
                  <c:v>9.760621248399999E+20</c:v>
                </c:pt>
                <c:pt idx="870">
                  <c:v>9.760621248399999E+20</c:v>
                </c:pt>
                <c:pt idx="871">
                  <c:v>9.760621248399999E+20</c:v>
                </c:pt>
                <c:pt idx="872">
                  <c:v>9.760621248399999E+20</c:v>
                </c:pt>
                <c:pt idx="873">
                  <c:v>9.760621248399999E+20</c:v>
                </c:pt>
                <c:pt idx="874">
                  <c:v>9.760621248399999E+20</c:v>
                </c:pt>
                <c:pt idx="875">
                  <c:v>9.760621248399999E+20</c:v>
                </c:pt>
                <c:pt idx="876">
                  <c:v>9.760621248399999E+20</c:v>
                </c:pt>
                <c:pt idx="877">
                  <c:v>9.760621248399999E+20</c:v>
                </c:pt>
                <c:pt idx="878">
                  <c:v>9.760621248399999E+20</c:v>
                </c:pt>
                <c:pt idx="879">
                  <c:v>9.760621248399999E+20</c:v>
                </c:pt>
                <c:pt idx="880">
                  <c:v>9.760621248399999E+20</c:v>
                </c:pt>
                <c:pt idx="881">
                  <c:v>9.760621248399999E+20</c:v>
                </c:pt>
                <c:pt idx="882">
                  <c:v>9.760621248399999E+20</c:v>
                </c:pt>
                <c:pt idx="883">
                  <c:v>9.760621248399999E+20</c:v>
                </c:pt>
                <c:pt idx="884">
                  <c:v>9.760621248399999E+20</c:v>
                </c:pt>
                <c:pt idx="885">
                  <c:v>9.760621248399999E+20</c:v>
                </c:pt>
                <c:pt idx="886">
                  <c:v>9.760621248399999E+20</c:v>
                </c:pt>
                <c:pt idx="887">
                  <c:v>9.760621248399999E+20</c:v>
                </c:pt>
                <c:pt idx="888">
                  <c:v>9.760621248399999E+20</c:v>
                </c:pt>
                <c:pt idx="889">
                  <c:v>9.760621248399999E+20</c:v>
                </c:pt>
                <c:pt idx="890">
                  <c:v>9.760621248399999E+20</c:v>
                </c:pt>
                <c:pt idx="891">
                  <c:v>9.760621248399999E+20</c:v>
                </c:pt>
                <c:pt idx="892">
                  <c:v>9.760621248399999E+20</c:v>
                </c:pt>
                <c:pt idx="893">
                  <c:v>9.760621248399999E+20</c:v>
                </c:pt>
                <c:pt idx="894">
                  <c:v>9.760621248399999E+20</c:v>
                </c:pt>
                <c:pt idx="895">
                  <c:v>9.760621248399999E+20</c:v>
                </c:pt>
                <c:pt idx="896">
                  <c:v>9.760621248399999E+20</c:v>
                </c:pt>
                <c:pt idx="897">
                  <c:v>9.760621248399999E+20</c:v>
                </c:pt>
                <c:pt idx="898">
                  <c:v>9.760621248399999E+20</c:v>
                </c:pt>
                <c:pt idx="899">
                  <c:v>9.7694812483999996E+20</c:v>
                </c:pt>
                <c:pt idx="900">
                  <c:v>9.7805812484000003E+20</c:v>
                </c:pt>
                <c:pt idx="901">
                  <c:v>9.7884412483999996E+20</c:v>
                </c:pt>
                <c:pt idx="902">
                  <c:v>9.8023412484000003E+20</c:v>
                </c:pt>
                <c:pt idx="903">
                  <c:v>9.8124412483999996E+20</c:v>
                </c:pt>
                <c:pt idx="904">
                  <c:v>9.8219412484000003E+20</c:v>
                </c:pt>
                <c:pt idx="905">
                  <c:v>9.8373412484000003E+20</c:v>
                </c:pt>
                <c:pt idx="906">
                  <c:v>9.8532412483999996E+20</c:v>
                </c:pt>
                <c:pt idx="907">
                  <c:v>9.8671412484000003E+20</c:v>
                </c:pt>
                <c:pt idx="908">
                  <c:v>9.8804412483999996E+20</c:v>
                </c:pt>
                <c:pt idx="909">
                  <c:v>9.8972412483999996E+20</c:v>
                </c:pt>
                <c:pt idx="910">
                  <c:v>9.9128412483999996E+20</c:v>
                </c:pt>
                <c:pt idx="911">
                  <c:v>9.9292412483999996E+20</c:v>
                </c:pt>
                <c:pt idx="912">
                  <c:v>9.9444412483999996E+20</c:v>
                </c:pt>
                <c:pt idx="913">
                  <c:v>9.958941248399999E+20</c:v>
                </c:pt>
                <c:pt idx="914">
                  <c:v>9.9608512483999993E+20</c:v>
                </c:pt>
                <c:pt idx="915">
                  <c:v>9.9728512483999993E+20</c:v>
                </c:pt>
                <c:pt idx="916">
                  <c:v>9.9870512483999993E+20</c:v>
                </c:pt>
                <c:pt idx="917">
                  <c:v>9.994981248399999E+20</c:v>
                </c:pt>
                <c:pt idx="918">
                  <c:v>1.00114812484E+21</c:v>
                </c:pt>
                <c:pt idx="919">
                  <c:v>1.00146012484E+21</c:v>
                </c:pt>
                <c:pt idx="920">
                  <c:v>1.00173912484E+21</c:v>
                </c:pt>
                <c:pt idx="921">
                  <c:v>1.00291912484E+21</c:v>
                </c:pt>
                <c:pt idx="922">
                  <c:v>1.0045491248400001E+21</c:v>
                </c:pt>
                <c:pt idx="923">
                  <c:v>1.0061891248400001E+21</c:v>
                </c:pt>
                <c:pt idx="924">
                  <c:v>1.0079291248400001E+21</c:v>
                </c:pt>
                <c:pt idx="925">
                  <c:v>1.00971912484E+21</c:v>
                </c:pt>
                <c:pt idx="926">
                  <c:v>1.0114091248399999E+21</c:v>
                </c:pt>
                <c:pt idx="927">
                  <c:v>1.0131791248399999E+21</c:v>
                </c:pt>
                <c:pt idx="928">
                  <c:v>1.0149691248399999E+21</c:v>
                </c:pt>
                <c:pt idx="929">
                  <c:v>1.01671912484E+21</c:v>
                </c:pt>
                <c:pt idx="930">
                  <c:v>1.01889912484E+21</c:v>
                </c:pt>
                <c:pt idx="931">
                  <c:v>1.02095912484E+21</c:v>
                </c:pt>
                <c:pt idx="932">
                  <c:v>1.02235912484E+21</c:v>
                </c:pt>
                <c:pt idx="933">
                  <c:v>1.0245491248400001E+21</c:v>
                </c:pt>
                <c:pt idx="934">
                  <c:v>1.0267291248400001E+21</c:v>
                </c:pt>
                <c:pt idx="935">
                  <c:v>1.0290191248400001E+21</c:v>
                </c:pt>
                <c:pt idx="936">
                  <c:v>1.0312191248400001E+21</c:v>
                </c:pt>
                <c:pt idx="937">
                  <c:v>1.0332391248400001E+21</c:v>
                </c:pt>
                <c:pt idx="938">
                  <c:v>1.0350591248400001E+21</c:v>
                </c:pt>
                <c:pt idx="939">
                  <c:v>1.0369791248400001E+21</c:v>
                </c:pt>
                <c:pt idx="940">
                  <c:v>1.0386091248400002E+21</c:v>
                </c:pt>
                <c:pt idx="941">
                  <c:v>1.0411391248400001E+21</c:v>
                </c:pt>
                <c:pt idx="942">
                  <c:v>1.0435591248400001E+21</c:v>
                </c:pt>
                <c:pt idx="943">
                  <c:v>1.0458691248400001E+21</c:v>
                </c:pt>
                <c:pt idx="944">
                  <c:v>1.0484491248400001E+21</c:v>
                </c:pt>
                <c:pt idx="945">
                  <c:v>1.0510091248400001E+21</c:v>
                </c:pt>
                <c:pt idx="946">
                  <c:v>1.05335912484E+21</c:v>
                </c:pt>
                <c:pt idx="947">
                  <c:v>1.0558491248399999E+21</c:v>
                </c:pt>
                <c:pt idx="948">
                  <c:v>1.05751912484E+21</c:v>
                </c:pt>
                <c:pt idx="949">
                  <c:v>1.0581411248400001E+21</c:v>
                </c:pt>
                <c:pt idx="950">
                  <c:v>1.05864712484E+21</c:v>
                </c:pt>
                <c:pt idx="951">
                  <c:v>1.0592691248400001E+21</c:v>
                </c:pt>
                <c:pt idx="952">
                  <c:v>1.0602641248400001E+21</c:v>
                </c:pt>
                <c:pt idx="953">
                  <c:v>1.0604881248400001E+21</c:v>
                </c:pt>
                <c:pt idx="954">
                  <c:v>1.0607071248400001E+21</c:v>
                </c:pt>
                <c:pt idx="955">
                  <c:v>1.0624071248400001E+21</c:v>
                </c:pt>
                <c:pt idx="956">
                  <c:v>1.0638071248400001E+21</c:v>
                </c:pt>
                <c:pt idx="957">
                  <c:v>1.0643531248400002E+21</c:v>
                </c:pt>
                <c:pt idx="958">
                  <c:v>1.0656431248400001E+21</c:v>
                </c:pt>
                <c:pt idx="959">
                  <c:v>1.0683231248400001E+21</c:v>
                </c:pt>
                <c:pt idx="960">
                  <c:v>1.0693431248400001E+21</c:v>
                </c:pt>
                <c:pt idx="961">
                  <c:v>1.0710831248400001E+21</c:v>
                </c:pt>
                <c:pt idx="962">
                  <c:v>1.0728531248400001E+21</c:v>
                </c:pt>
                <c:pt idx="963">
                  <c:v>1.0752331248400001E+21</c:v>
                </c:pt>
                <c:pt idx="964">
                  <c:v>1.07762312484E+21</c:v>
                </c:pt>
                <c:pt idx="965">
                  <c:v>1.07988312484E+21</c:v>
                </c:pt>
                <c:pt idx="966">
                  <c:v>1.0824331248399999E+21</c:v>
                </c:pt>
                <c:pt idx="967">
                  <c:v>1.08490312484E+21</c:v>
                </c:pt>
                <c:pt idx="968">
                  <c:v>1.0876931248400001E+21</c:v>
                </c:pt>
                <c:pt idx="969">
                  <c:v>1.09030312484E+21</c:v>
                </c:pt>
                <c:pt idx="970">
                  <c:v>1.0929531248399999E+21</c:v>
                </c:pt>
                <c:pt idx="971">
                  <c:v>1.0956831248399999E+21</c:v>
                </c:pt>
                <c:pt idx="972">
                  <c:v>1.0983531248399999E+21</c:v>
                </c:pt>
                <c:pt idx="973">
                  <c:v>1.10098312484E+21</c:v>
                </c:pt>
                <c:pt idx="974">
                  <c:v>1.1027131248399999E+21</c:v>
                </c:pt>
                <c:pt idx="975">
                  <c:v>1.10510312484E+21</c:v>
                </c:pt>
                <c:pt idx="976">
                  <c:v>1.10764312484E+21</c:v>
                </c:pt>
                <c:pt idx="977">
                  <c:v>1.1102731248399999E+21</c:v>
                </c:pt>
                <c:pt idx="978">
                  <c:v>1.1128431248399999E+21</c:v>
                </c:pt>
                <c:pt idx="979">
                  <c:v>1.1155331248399998E+21</c:v>
                </c:pt>
                <c:pt idx="980">
                  <c:v>1.1179231248399999E+21</c:v>
                </c:pt>
                <c:pt idx="981">
                  <c:v>1.1196131248399998E+21</c:v>
                </c:pt>
                <c:pt idx="982">
                  <c:v>1.1220031248399999E+21</c:v>
                </c:pt>
                <c:pt idx="983">
                  <c:v>1.1245831248399999E+21</c:v>
                </c:pt>
                <c:pt idx="984">
                  <c:v>1.1273731248399998E+21</c:v>
                </c:pt>
                <c:pt idx="985">
                  <c:v>1.1295931248399998E+21</c:v>
                </c:pt>
                <c:pt idx="986">
                  <c:v>1.1322631248399997E+21</c:v>
                </c:pt>
                <c:pt idx="987">
                  <c:v>1.1348831248399997E+21</c:v>
                </c:pt>
                <c:pt idx="988">
                  <c:v>1.1374331248399997E+21</c:v>
                </c:pt>
                <c:pt idx="989">
                  <c:v>1.1391631248399996E+21</c:v>
                </c:pt>
                <c:pt idx="990">
                  <c:v>1.1413331248399995E+21</c:v>
                </c:pt>
                <c:pt idx="991">
                  <c:v>1.1430531248399995E+21</c:v>
                </c:pt>
                <c:pt idx="992">
                  <c:v>1.1456231248399995E+21</c:v>
                </c:pt>
                <c:pt idx="993">
                  <c:v>1.1478631248399995E+21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9-EA44-A78B-9AD9545D4BAB}"/>
            </c:ext>
          </c:extLst>
        </c:ser>
        <c:ser>
          <c:idx val="0"/>
          <c:order val="5"/>
          <c:tx>
            <c:strRef>
              <c:f>live!$O$1</c:f>
              <c:strCache>
                <c:ptCount val="1"/>
                <c:pt idx="0">
                  <c:v>    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live!$J$870:$J$2000</c:f>
              <c:numCache>
                <c:formatCode>m/d/yy;@</c:formatCode>
                <c:ptCount val="1131"/>
                <c:pt idx="0">
                  <c:v>42550</c:v>
                </c:pt>
                <c:pt idx="1">
                  <c:v>42551</c:v>
                </c:pt>
                <c:pt idx="2">
                  <c:v>42552</c:v>
                </c:pt>
                <c:pt idx="3">
                  <c:v>42553</c:v>
                </c:pt>
                <c:pt idx="4">
                  <c:v>42554</c:v>
                </c:pt>
                <c:pt idx="5">
                  <c:v>42555</c:v>
                </c:pt>
                <c:pt idx="6">
                  <c:v>42556</c:v>
                </c:pt>
                <c:pt idx="7">
                  <c:v>42557</c:v>
                </c:pt>
                <c:pt idx="8">
                  <c:v>42558</c:v>
                </c:pt>
                <c:pt idx="9">
                  <c:v>42559</c:v>
                </c:pt>
                <c:pt idx="10">
                  <c:v>42560</c:v>
                </c:pt>
                <c:pt idx="11">
                  <c:v>42561</c:v>
                </c:pt>
                <c:pt idx="12">
                  <c:v>42562</c:v>
                </c:pt>
                <c:pt idx="13">
                  <c:v>42563</c:v>
                </c:pt>
                <c:pt idx="14">
                  <c:v>42564</c:v>
                </c:pt>
                <c:pt idx="15">
                  <c:v>42565</c:v>
                </c:pt>
                <c:pt idx="16">
                  <c:v>42566</c:v>
                </c:pt>
                <c:pt idx="17">
                  <c:v>42567</c:v>
                </c:pt>
                <c:pt idx="18">
                  <c:v>42568</c:v>
                </c:pt>
                <c:pt idx="19">
                  <c:v>42569</c:v>
                </c:pt>
                <c:pt idx="20">
                  <c:v>42570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42574</c:v>
                </c:pt>
                <c:pt idx="25">
                  <c:v>42575</c:v>
                </c:pt>
                <c:pt idx="26">
                  <c:v>42576</c:v>
                </c:pt>
                <c:pt idx="27">
                  <c:v>42577</c:v>
                </c:pt>
                <c:pt idx="28">
                  <c:v>42578</c:v>
                </c:pt>
                <c:pt idx="29">
                  <c:v>42579</c:v>
                </c:pt>
                <c:pt idx="30">
                  <c:v>42580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42700</c:v>
                </c:pt>
                <c:pt idx="41">
                  <c:v>42701</c:v>
                </c:pt>
                <c:pt idx="42">
                  <c:v>42702</c:v>
                </c:pt>
                <c:pt idx="43">
                  <c:v>42703</c:v>
                </c:pt>
                <c:pt idx="44">
                  <c:v>42704</c:v>
                </c:pt>
                <c:pt idx="45">
                  <c:v>42705</c:v>
                </c:pt>
                <c:pt idx="46">
                  <c:v>42706</c:v>
                </c:pt>
                <c:pt idx="47">
                  <c:v>42707</c:v>
                </c:pt>
                <c:pt idx="48">
                  <c:v>42708</c:v>
                </c:pt>
                <c:pt idx="49">
                  <c:v>42709</c:v>
                </c:pt>
                <c:pt idx="50">
                  <c:v>42710</c:v>
                </c:pt>
                <c:pt idx="51">
                  <c:v>42711</c:v>
                </c:pt>
                <c:pt idx="52">
                  <c:v>42712</c:v>
                </c:pt>
                <c:pt idx="53">
                  <c:v>42713</c:v>
                </c:pt>
                <c:pt idx="54">
                  <c:v>42714</c:v>
                </c:pt>
                <c:pt idx="55">
                  <c:v>42715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42721</c:v>
                </c:pt>
                <c:pt idx="62">
                  <c:v>42722</c:v>
                </c:pt>
                <c:pt idx="63">
                  <c:v>42723</c:v>
                </c:pt>
                <c:pt idx="64">
                  <c:v>42724</c:v>
                </c:pt>
                <c:pt idx="65">
                  <c:v>42725</c:v>
                </c:pt>
                <c:pt idx="66">
                  <c:v>42726</c:v>
                </c:pt>
                <c:pt idx="67">
                  <c:v>42727</c:v>
                </c:pt>
                <c:pt idx="68">
                  <c:v>42728</c:v>
                </c:pt>
                <c:pt idx="69">
                  <c:v>42729</c:v>
                </c:pt>
                <c:pt idx="70">
                  <c:v>42730</c:v>
                </c:pt>
                <c:pt idx="71">
                  <c:v>42731</c:v>
                </c:pt>
                <c:pt idx="72">
                  <c:v>42732</c:v>
                </c:pt>
                <c:pt idx="73">
                  <c:v>42733</c:v>
                </c:pt>
                <c:pt idx="74">
                  <c:v>42734</c:v>
                </c:pt>
                <c:pt idx="75">
                  <c:v>42735</c:v>
                </c:pt>
                <c:pt idx="76">
                  <c:v>42736</c:v>
                </c:pt>
                <c:pt idx="77">
                  <c:v>42737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42742</c:v>
                </c:pt>
                <c:pt idx="83">
                  <c:v>42743</c:v>
                </c:pt>
                <c:pt idx="84">
                  <c:v>42744</c:v>
                </c:pt>
                <c:pt idx="85">
                  <c:v>42745</c:v>
                </c:pt>
                <c:pt idx="86">
                  <c:v>42746</c:v>
                </c:pt>
                <c:pt idx="87">
                  <c:v>42747</c:v>
                </c:pt>
                <c:pt idx="88">
                  <c:v>42748</c:v>
                </c:pt>
                <c:pt idx="89">
                  <c:v>42749</c:v>
                </c:pt>
                <c:pt idx="90">
                  <c:v>42750</c:v>
                </c:pt>
                <c:pt idx="91">
                  <c:v>42751</c:v>
                </c:pt>
                <c:pt idx="92">
                  <c:v>42752</c:v>
                </c:pt>
                <c:pt idx="93">
                  <c:v>42753</c:v>
                </c:pt>
                <c:pt idx="94">
                  <c:v>42754</c:v>
                </c:pt>
                <c:pt idx="95">
                  <c:v>42755</c:v>
                </c:pt>
                <c:pt idx="96">
                  <c:v>42756</c:v>
                </c:pt>
                <c:pt idx="97">
                  <c:v>42757</c:v>
                </c:pt>
                <c:pt idx="98">
                  <c:v>42758</c:v>
                </c:pt>
                <c:pt idx="99">
                  <c:v>42759</c:v>
                </c:pt>
                <c:pt idx="100">
                  <c:v>42760</c:v>
                </c:pt>
                <c:pt idx="101">
                  <c:v>42761</c:v>
                </c:pt>
                <c:pt idx="102">
                  <c:v>42762</c:v>
                </c:pt>
                <c:pt idx="103">
                  <c:v>42763</c:v>
                </c:pt>
                <c:pt idx="104">
                  <c:v>42764</c:v>
                </c:pt>
                <c:pt idx="105">
                  <c:v>42765</c:v>
                </c:pt>
                <c:pt idx="106">
                  <c:v>42766</c:v>
                </c:pt>
                <c:pt idx="107">
                  <c:v>42767</c:v>
                </c:pt>
                <c:pt idx="108">
                  <c:v>42768</c:v>
                </c:pt>
                <c:pt idx="109">
                  <c:v>42769</c:v>
                </c:pt>
                <c:pt idx="110">
                  <c:v>42770</c:v>
                </c:pt>
                <c:pt idx="111">
                  <c:v>42771</c:v>
                </c:pt>
                <c:pt idx="112">
                  <c:v>42772</c:v>
                </c:pt>
                <c:pt idx="113">
                  <c:v>42773</c:v>
                </c:pt>
                <c:pt idx="114">
                  <c:v>42774</c:v>
                </c:pt>
                <c:pt idx="115">
                  <c:v>42775</c:v>
                </c:pt>
                <c:pt idx="116">
                  <c:v>42776</c:v>
                </c:pt>
                <c:pt idx="117">
                  <c:v>42777</c:v>
                </c:pt>
                <c:pt idx="118">
                  <c:v>42778</c:v>
                </c:pt>
                <c:pt idx="119">
                  <c:v>42779</c:v>
                </c:pt>
                <c:pt idx="120">
                  <c:v>42780</c:v>
                </c:pt>
                <c:pt idx="121">
                  <c:v>42781</c:v>
                </c:pt>
                <c:pt idx="122">
                  <c:v>42782</c:v>
                </c:pt>
                <c:pt idx="123">
                  <c:v>42783</c:v>
                </c:pt>
                <c:pt idx="124">
                  <c:v>42784</c:v>
                </c:pt>
                <c:pt idx="125">
                  <c:v>42785</c:v>
                </c:pt>
                <c:pt idx="126">
                  <c:v>42786</c:v>
                </c:pt>
                <c:pt idx="127">
                  <c:v>42787</c:v>
                </c:pt>
                <c:pt idx="128">
                  <c:v>42788</c:v>
                </c:pt>
                <c:pt idx="129">
                  <c:v>42789</c:v>
                </c:pt>
                <c:pt idx="130">
                  <c:v>42790</c:v>
                </c:pt>
                <c:pt idx="131">
                  <c:v>42791</c:v>
                </c:pt>
                <c:pt idx="132">
                  <c:v>42792</c:v>
                </c:pt>
                <c:pt idx="133">
                  <c:v>42793</c:v>
                </c:pt>
                <c:pt idx="134">
                  <c:v>42794</c:v>
                </c:pt>
                <c:pt idx="135">
                  <c:v>42795</c:v>
                </c:pt>
                <c:pt idx="136">
                  <c:v>42796</c:v>
                </c:pt>
                <c:pt idx="137">
                  <c:v>42797</c:v>
                </c:pt>
                <c:pt idx="138">
                  <c:v>42798</c:v>
                </c:pt>
                <c:pt idx="139">
                  <c:v>42799</c:v>
                </c:pt>
                <c:pt idx="140">
                  <c:v>42800</c:v>
                </c:pt>
                <c:pt idx="141">
                  <c:v>42801</c:v>
                </c:pt>
                <c:pt idx="142">
                  <c:v>42802</c:v>
                </c:pt>
                <c:pt idx="143">
                  <c:v>42803</c:v>
                </c:pt>
                <c:pt idx="144">
                  <c:v>42804</c:v>
                </c:pt>
                <c:pt idx="145">
                  <c:v>42805</c:v>
                </c:pt>
                <c:pt idx="146">
                  <c:v>42806</c:v>
                </c:pt>
                <c:pt idx="147">
                  <c:v>42807</c:v>
                </c:pt>
                <c:pt idx="148">
                  <c:v>42808</c:v>
                </c:pt>
                <c:pt idx="149">
                  <c:v>42809</c:v>
                </c:pt>
                <c:pt idx="150">
                  <c:v>42810</c:v>
                </c:pt>
                <c:pt idx="151">
                  <c:v>42811</c:v>
                </c:pt>
                <c:pt idx="152">
                  <c:v>42812</c:v>
                </c:pt>
                <c:pt idx="153">
                  <c:v>42813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42819</c:v>
                </c:pt>
                <c:pt idx="160">
                  <c:v>42820</c:v>
                </c:pt>
                <c:pt idx="161">
                  <c:v>42821</c:v>
                </c:pt>
                <c:pt idx="162">
                  <c:v>42822</c:v>
                </c:pt>
                <c:pt idx="163">
                  <c:v>42823</c:v>
                </c:pt>
                <c:pt idx="164">
                  <c:v>42824</c:v>
                </c:pt>
                <c:pt idx="165">
                  <c:v>42825</c:v>
                </c:pt>
                <c:pt idx="166">
                  <c:v>42826</c:v>
                </c:pt>
                <c:pt idx="167">
                  <c:v>42827</c:v>
                </c:pt>
                <c:pt idx="168">
                  <c:v>42828</c:v>
                </c:pt>
                <c:pt idx="169">
                  <c:v>42829</c:v>
                </c:pt>
                <c:pt idx="170">
                  <c:v>42830</c:v>
                </c:pt>
                <c:pt idx="171">
                  <c:v>42831</c:v>
                </c:pt>
                <c:pt idx="172">
                  <c:v>42832</c:v>
                </c:pt>
                <c:pt idx="173">
                  <c:v>42833</c:v>
                </c:pt>
                <c:pt idx="174">
                  <c:v>42834</c:v>
                </c:pt>
                <c:pt idx="175">
                  <c:v>42835</c:v>
                </c:pt>
                <c:pt idx="176">
                  <c:v>42836</c:v>
                </c:pt>
                <c:pt idx="177">
                  <c:v>42837</c:v>
                </c:pt>
                <c:pt idx="178">
                  <c:v>42838</c:v>
                </c:pt>
                <c:pt idx="179">
                  <c:v>42839</c:v>
                </c:pt>
                <c:pt idx="180">
                  <c:v>42840</c:v>
                </c:pt>
                <c:pt idx="181">
                  <c:v>42841</c:v>
                </c:pt>
                <c:pt idx="182">
                  <c:v>42842</c:v>
                </c:pt>
                <c:pt idx="183">
                  <c:v>42843</c:v>
                </c:pt>
                <c:pt idx="184">
                  <c:v>42844</c:v>
                </c:pt>
                <c:pt idx="185">
                  <c:v>42845</c:v>
                </c:pt>
                <c:pt idx="186">
                  <c:v>42846</c:v>
                </c:pt>
                <c:pt idx="187">
                  <c:v>42847</c:v>
                </c:pt>
                <c:pt idx="188">
                  <c:v>42848</c:v>
                </c:pt>
                <c:pt idx="189">
                  <c:v>42849</c:v>
                </c:pt>
                <c:pt idx="190">
                  <c:v>42850</c:v>
                </c:pt>
                <c:pt idx="191">
                  <c:v>42851</c:v>
                </c:pt>
                <c:pt idx="192">
                  <c:v>42852</c:v>
                </c:pt>
                <c:pt idx="193">
                  <c:v>42853</c:v>
                </c:pt>
                <c:pt idx="194">
                  <c:v>42854</c:v>
                </c:pt>
                <c:pt idx="195">
                  <c:v>42855</c:v>
                </c:pt>
                <c:pt idx="196">
                  <c:v>42856</c:v>
                </c:pt>
                <c:pt idx="197">
                  <c:v>42857</c:v>
                </c:pt>
                <c:pt idx="198">
                  <c:v>42858</c:v>
                </c:pt>
                <c:pt idx="199">
                  <c:v>42859</c:v>
                </c:pt>
                <c:pt idx="200">
                  <c:v>42860</c:v>
                </c:pt>
                <c:pt idx="201">
                  <c:v>42861</c:v>
                </c:pt>
                <c:pt idx="202">
                  <c:v>42862</c:v>
                </c:pt>
                <c:pt idx="203">
                  <c:v>42863</c:v>
                </c:pt>
                <c:pt idx="204">
                  <c:v>42864</c:v>
                </c:pt>
                <c:pt idx="205">
                  <c:v>42865</c:v>
                </c:pt>
                <c:pt idx="206">
                  <c:v>42866</c:v>
                </c:pt>
                <c:pt idx="207">
                  <c:v>42867</c:v>
                </c:pt>
                <c:pt idx="208">
                  <c:v>42868</c:v>
                </c:pt>
                <c:pt idx="209">
                  <c:v>42869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42875</c:v>
                </c:pt>
                <c:pt idx="216">
                  <c:v>42876</c:v>
                </c:pt>
                <c:pt idx="217">
                  <c:v>42877</c:v>
                </c:pt>
                <c:pt idx="218">
                  <c:v>42878</c:v>
                </c:pt>
                <c:pt idx="219">
                  <c:v>42879</c:v>
                </c:pt>
                <c:pt idx="220">
                  <c:v>42880</c:v>
                </c:pt>
                <c:pt idx="221">
                  <c:v>42881</c:v>
                </c:pt>
                <c:pt idx="222">
                  <c:v>42882</c:v>
                </c:pt>
                <c:pt idx="223">
                  <c:v>42883</c:v>
                </c:pt>
                <c:pt idx="224">
                  <c:v>42884</c:v>
                </c:pt>
                <c:pt idx="225">
                  <c:v>42885</c:v>
                </c:pt>
                <c:pt idx="226">
                  <c:v>42886</c:v>
                </c:pt>
                <c:pt idx="227">
                  <c:v>42887</c:v>
                </c:pt>
                <c:pt idx="228">
                  <c:v>42888</c:v>
                </c:pt>
                <c:pt idx="229">
                  <c:v>42889</c:v>
                </c:pt>
                <c:pt idx="230">
                  <c:v>42890</c:v>
                </c:pt>
                <c:pt idx="231">
                  <c:v>42891</c:v>
                </c:pt>
                <c:pt idx="232">
                  <c:v>42892</c:v>
                </c:pt>
                <c:pt idx="233">
                  <c:v>42893</c:v>
                </c:pt>
                <c:pt idx="234">
                  <c:v>42894</c:v>
                </c:pt>
                <c:pt idx="235">
                  <c:v>42895</c:v>
                </c:pt>
                <c:pt idx="236">
                  <c:v>42896</c:v>
                </c:pt>
                <c:pt idx="237">
                  <c:v>42897</c:v>
                </c:pt>
                <c:pt idx="238">
                  <c:v>42898</c:v>
                </c:pt>
                <c:pt idx="239">
                  <c:v>42899</c:v>
                </c:pt>
                <c:pt idx="240">
                  <c:v>42900</c:v>
                </c:pt>
                <c:pt idx="241">
                  <c:v>42901</c:v>
                </c:pt>
                <c:pt idx="242">
                  <c:v>42902</c:v>
                </c:pt>
                <c:pt idx="243">
                  <c:v>42903</c:v>
                </c:pt>
                <c:pt idx="244">
                  <c:v>42904</c:v>
                </c:pt>
                <c:pt idx="245">
                  <c:v>42905</c:v>
                </c:pt>
                <c:pt idx="246">
                  <c:v>42906</c:v>
                </c:pt>
                <c:pt idx="247">
                  <c:v>42907</c:v>
                </c:pt>
                <c:pt idx="248">
                  <c:v>42908</c:v>
                </c:pt>
                <c:pt idx="249">
                  <c:v>42909</c:v>
                </c:pt>
                <c:pt idx="250">
                  <c:v>42910</c:v>
                </c:pt>
                <c:pt idx="251">
                  <c:v>42911</c:v>
                </c:pt>
                <c:pt idx="252">
                  <c:v>42912</c:v>
                </c:pt>
                <c:pt idx="253">
                  <c:v>42913</c:v>
                </c:pt>
                <c:pt idx="254">
                  <c:v>42914</c:v>
                </c:pt>
                <c:pt idx="255">
                  <c:v>42915</c:v>
                </c:pt>
                <c:pt idx="256">
                  <c:v>42916</c:v>
                </c:pt>
                <c:pt idx="257">
                  <c:v>42917</c:v>
                </c:pt>
                <c:pt idx="258">
                  <c:v>42918</c:v>
                </c:pt>
                <c:pt idx="259">
                  <c:v>42919</c:v>
                </c:pt>
                <c:pt idx="260">
                  <c:v>42920</c:v>
                </c:pt>
                <c:pt idx="261">
                  <c:v>42921</c:v>
                </c:pt>
                <c:pt idx="262">
                  <c:v>42922</c:v>
                </c:pt>
                <c:pt idx="263">
                  <c:v>42923</c:v>
                </c:pt>
                <c:pt idx="264">
                  <c:v>43055</c:v>
                </c:pt>
                <c:pt idx="265">
                  <c:v>43056</c:v>
                </c:pt>
                <c:pt idx="266">
                  <c:v>43057</c:v>
                </c:pt>
                <c:pt idx="267">
                  <c:v>43058</c:v>
                </c:pt>
                <c:pt idx="268">
                  <c:v>43059</c:v>
                </c:pt>
                <c:pt idx="269">
                  <c:v>43060</c:v>
                </c:pt>
                <c:pt idx="270">
                  <c:v>43061</c:v>
                </c:pt>
                <c:pt idx="271">
                  <c:v>43062</c:v>
                </c:pt>
                <c:pt idx="272">
                  <c:v>43063</c:v>
                </c:pt>
                <c:pt idx="273">
                  <c:v>43064</c:v>
                </c:pt>
                <c:pt idx="274">
                  <c:v>43065</c:v>
                </c:pt>
                <c:pt idx="275">
                  <c:v>43066</c:v>
                </c:pt>
                <c:pt idx="276">
                  <c:v>43067</c:v>
                </c:pt>
                <c:pt idx="277">
                  <c:v>43068</c:v>
                </c:pt>
                <c:pt idx="278">
                  <c:v>43069</c:v>
                </c:pt>
                <c:pt idx="279">
                  <c:v>43070</c:v>
                </c:pt>
                <c:pt idx="280">
                  <c:v>43071</c:v>
                </c:pt>
                <c:pt idx="281">
                  <c:v>43072</c:v>
                </c:pt>
                <c:pt idx="282">
                  <c:v>43073</c:v>
                </c:pt>
                <c:pt idx="283">
                  <c:v>43074</c:v>
                </c:pt>
                <c:pt idx="284">
                  <c:v>43075</c:v>
                </c:pt>
                <c:pt idx="285">
                  <c:v>43076</c:v>
                </c:pt>
                <c:pt idx="286">
                  <c:v>43077</c:v>
                </c:pt>
                <c:pt idx="287">
                  <c:v>43078</c:v>
                </c:pt>
                <c:pt idx="288">
                  <c:v>43079</c:v>
                </c:pt>
                <c:pt idx="289">
                  <c:v>43080</c:v>
                </c:pt>
                <c:pt idx="290">
                  <c:v>43081</c:v>
                </c:pt>
                <c:pt idx="291">
                  <c:v>43082</c:v>
                </c:pt>
                <c:pt idx="292">
                  <c:v>43083</c:v>
                </c:pt>
                <c:pt idx="293">
                  <c:v>43084</c:v>
                </c:pt>
                <c:pt idx="294">
                  <c:v>43085</c:v>
                </c:pt>
                <c:pt idx="295">
                  <c:v>43086</c:v>
                </c:pt>
                <c:pt idx="296">
                  <c:v>43087</c:v>
                </c:pt>
                <c:pt idx="297">
                  <c:v>43088</c:v>
                </c:pt>
                <c:pt idx="298">
                  <c:v>43089</c:v>
                </c:pt>
                <c:pt idx="299">
                  <c:v>43090</c:v>
                </c:pt>
                <c:pt idx="300">
                  <c:v>43091</c:v>
                </c:pt>
                <c:pt idx="301">
                  <c:v>43092</c:v>
                </c:pt>
                <c:pt idx="302">
                  <c:v>43093</c:v>
                </c:pt>
                <c:pt idx="303">
                  <c:v>43094</c:v>
                </c:pt>
                <c:pt idx="304">
                  <c:v>43095</c:v>
                </c:pt>
                <c:pt idx="305">
                  <c:v>43096</c:v>
                </c:pt>
                <c:pt idx="306">
                  <c:v>43097</c:v>
                </c:pt>
                <c:pt idx="307">
                  <c:v>43098</c:v>
                </c:pt>
                <c:pt idx="308">
                  <c:v>43099</c:v>
                </c:pt>
                <c:pt idx="309">
                  <c:v>43100</c:v>
                </c:pt>
                <c:pt idx="310">
                  <c:v>43101</c:v>
                </c:pt>
                <c:pt idx="311">
                  <c:v>43102</c:v>
                </c:pt>
                <c:pt idx="312">
                  <c:v>43103</c:v>
                </c:pt>
                <c:pt idx="313">
                  <c:v>43104</c:v>
                </c:pt>
                <c:pt idx="314">
                  <c:v>43105</c:v>
                </c:pt>
                <c:pt idx="315">
                  <c:v>43106</c:v>
                </c:pt>
                <c:pt idx="316">
                  <c:v>43107</c:v>
                </c:pt>
                <c:pt idx="317">
                  <c:v>43108</c:v>
                </c:pt>
                <c:pt idx="318">
                  <c:v>43109</c:v>
                </c:pt>
                <c:pt idx="319">
                  <c:v>43110</c:v>
                </c:pt>
                <c:pt idx="320">
                  <c:v>43111</c:v>
                </c:pt>
                <c:pt idx="321">
                  <c:v>43112</c:v>
                </c:pt>
                <c:pt idx="322">
                  <c:v>43113</c:v>
                </c:pt>
                <c:pt idx="323">
                  <c:v>43114</c:v>
                </c:pt>
                <c:pt idx="324">
                  <c:v>43115</c:v>
                </c:pt>
                <c:pt idx="325">
                  <c:v>43116</c:v>
                </c:pt>
                <c:pt idx="326">
                  <c:v>43117</c:v>
                </c:pt>
                <c:pt idx="327">
                  <c:v>43118</c:v>
                </c:pt>
                <c:pt idx="328">
                  <c:v>43119</c:v>
                </c:pt>
                <c:pt idx="329">
                  <c:v>43120</c:v>
                </c:pt>
                <c:pt idx="330">
                  <c:v>43121</c:v>
                </c:pt>
                <c:pt idx="331">
                  <c:v>43122</c:v>
                </c:pt>
                <c:pt idx="332">
                  <c:v>43123</c:v>
                </c:pt>
                <c:pt idx="333">
                  <c:v>43124</c:v>
                </c:pt>
                <c:pt idx="334">
                  <c:v>43125</c:v>
                </c:pt>
                <c:pt idx="335">
                  <c:v>43126</c:v>
                </c:pt>
                <c:pt idx="336">
                  <c:v>43127</c:v>
                </c:pt>
                <c:pt idx="337">
                  <c:v>43128</c:v>
                </c:pt>
                <c:pt idx="338">
                  <c:v>43129</c:v>
                </c:pt>
                <c:pt idx="339">
                  <c:v>43130</c:v>
                </c:pt>
                <c:pt idx="340">
                  <c:v>43131</c:v>
                </c:pt>
                <c:pt idx="341">
                  <c:v>43132</c:v>
                </c:pt>
                <c:pt idx="342">
                  <c:v>43133</c:v>
                </c:pt>
                <c:pt idx="343">
                  <c:v>43134</c:v>
                </c:pt>
                <c:pt idx="344">
                  <c:v>43135</c:v>
                </c:pt>
                <c:pt idx="345">
                  <c:v>43136</c:v>
                </c:pt>
                <c:pt idx="346">
                  <c:v>43137</c:v>
                </c:pt>
                <c:pt idx="347">
                  <c:v>43138</c:v>
                </c:pt>
                <c:pt idx="348">
                  <c:v>43139</c:v>
                </c:pt>
                <c:pt idx="349">
                  <c:v>43140</c:v>
                </c:pt>
                <c:pt idx="350">
                  <c:v>43141</c:v>
                </c:pt>
                <c:pt idx="351">
                  <c:v>43142</c:v>
                </c:pt>
                <c:pt idx="352">
                  <c:v>43143</c:v>
                </c:pt>
                <c:pt idx="353">
                  <c:v>43144</c:v>
                </c:pt>
                <c:pt idx="354">
                  <c:v>43145</c:v>
                </c:pt>
                <c:pt idx="355">
                  <c:v>43146</c:v>
                </c:pt>
                <c:pt idx="356">
                  <c:v>43147</c:v>
                </c:pt>
                <c:pt idx="357">
                  <c:v>43148</c:v>
                </c:pt>
                <c:pt idx="358">
                  <c:v>43149</c:v>
                </c:pt>
                <c:pt idx="359">
                  <c:v>43150</c:v>
                </c:pt>
                <c:pt idx="360">
                  <c:v>43151</c:v>
                </c:pt>
                <c:pt idx="361">
                  <c:v>43152</c:v>
                </c:pt>
                <c:pt idx="362">
                  <c:v>43153</c:v>
                </c:pt>
                <c:pt idx="363">
                  <c:v>43154</c:v>
                </c:pt>
                <c:pt idx="364">
                  <c:v>43155</c:v>
                </c:pt>
                <c:pt idx="365">
                  <c:v>43156</c:v>
                </c:pt>
                <c:pt idx="366">
                  <c:v>43157</c:v>
                </c:pt>
                <c:pt idx="367">
                  <c:v>43158</c:v>
                </c:pt>
                <c:pt idx="368">
                  <c:v>43159</c:v>
                </c:pt>
                <c:pt idx="369">
                  <c:v>43160</c:v>
                </c:pt>
                <c:pt idx="370">
                  <c:v>43161</c:v>
                </c:pt>
                <c:pt idx="371">
                  <c:v>43162</c:v>
                </c:pt>
                <c:pt idx="372">
                  <c:v>43163</c:v>
                </c:pt>
                <c:pt idx="373">
                  <c:v>43164</c:v>
                </c:pt>
                <c:pt idx="374">
                  <c:v>43165</c:v>
                </c:pt>
                <c:pt idx="375">
                  <c:v>43166</c:v>
                </c:pt>
                <c:pt idx="376">
                  <c:v>43167</c:v>
                </c:pt>
                <c:pt idx="377">
                  <c:v>43168</c:v>
                </c:pt>
                <c:pt idx="378">
                  <c:v>43169</c:v>
                </c:pt>
                <c:pt idx="379">
                  <c:v>43170</c:v>
                </c:pt>
                <c:pt idx="380">
                  <c:v>43171</c:v>
                </c:pt>
                <c:pt idx="381">
                  <c:v>43172</c:v>
                </c:pt>
                <c:pt idx="382">
                  <c:v>43173</c:v>
                </c:pt>
                <c:pt idx="383">
                  <c:v>43174</c:v>
                </c:pt>
                <c:pt idx="384">
                  <c:v>43175</c:v>
                </c:pt>
                <c:pt idx="385">
                  <c:v>43176</c:v>
                </c:pt>
                <c:pt idx="386">
                  <c:v>43177</c:v>
                </c:pt>
                <c:pt idx="387">
                  <c:v>43178</c:v>
                </c:pt>
                <c:pt idx="388">
                  <c:v>43179</c:v>
                </c:pt>
                <c:pt idx="389">
                  <c:v>43180</c:v>
                </c:pt>
                <c:pt idx="390">
                  <c:v>43181</c:v>
                </c:pt>
                <c:pt idx="391">
                  <c:v>43182</c:v>
                </c:pt>
                <c:pt idx="392">
                  <c:v>43183</c:v>
                </c:pt>
                <c:pt idx="393">
                  <c:v>43184</c:v>
                </c:pt>
                <c:pt idx="394">
                  <c:v>43185</c:v>
                </c:pt>
                <c:pt idx="395">
                  <c:v>43186</c:v>
                </c:pt>
                <c:pt idx="396">
                  <c:v>43187</c:v>
                </c:pt>
                <c:pt idx="397">
                  <c:v>43188</c:v>
                </c:pt>
                <c:pt idx="398">
                  <c:v>43189</c:v>
                </c:pt>
                <c:pt idx="399">
                  <c:v>43190</c:v>
                </c:pt>
                <c:pt idx="400">
                  <c:v>43191</c:v>
                </c:pt>
                <c:pt idx="401">
                  <c:v>43192</c:v>
                </c:pt>
                <c:pt idx="402">
                  <c:v>43193</c:v>
                </c:pt>
                <c:pt idx="403">
                  <c:v>43194</c:v>
                </c:pt>
                <c:pt idx="404">
                  <c:v>43195</c:v>
                </c:pt>
                <c:pt idx="405">
                  <c:v>43196</c:v>
                </c:pt>
                <c:pt idx="406">
                  <c:v>43197</c:v>
                </c:pt>
                <c:pt idx="407">
                  <c:v>43198</c:v>
                </c:pt>
                <c:pt idx="408">
                  <c:v>43199</c:v>
                </c:pt>
                <c:pt idx="409">
                  <c:v>43200</c:v>
                </c:pt>
                <c:pt idx="410">
                  <c:v>43201</c:v>
                </c:pt>
                <c:pt idx="411">
                  <c:v>43202</c:v>
                </c:pt>
                <c:pt idx="412">
                  <c:v>43203</c:v>
                </c:pt>
                <c:pt idx="413">
                  <c:v>43204</c:v>
                </c:pt>
                <c:pt idx="414">
                  <c:v>43205</c:v>
                </c:pt>
                <c:pt idx="415">
                  <c:v>43206</c:v>
                </c:pt>
                <c:pt idx="416">
                  <c:v>43207</c:v>
                </c:pt>
                <c:pt idx="417">
                  <c:v>43208</c:v>
                </c:pt>
                <c:pt idx="418">
                  <c:v>43209</c:v>
                </c:pt>
                <c:pt idx="419">
                  <c:v>43210</c:v>
                </c:pt>
                <c:pt idx="420">
                  <c:v>43211</c:v>
                </c:pt>
                <c:pt idx="421">
                  <c:v>43212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43218</c:v>
                </c:pt>
                <c:pt idx="428">
                  <c:v>43219</c:v>
                </c:pt>
                <c:pt idx="429">
                  <c:v>43220</c:v>
                </c:pt>
                <c:pt idx="430">
                  <c:v>43221</c:v>
                </c:pt>
                <c:pt idx="431">
                  <c:v>43222</c:v>
                </c:pt>
                <c:pt idx="432">
                  <c:v>43223</c:v>
                </c:pt>
                <c:pt idx="433">
                  <c:v>43224</c:v>
                </c:pt>
                <c:pt idx="434">
                  <c:v>43225</c:v>
                </c:pt>
                <c:pt idx="435">
                  <c:v>43226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43232</c:v>
                </c:pt>
                <c:pt idx="442">
                  <c:v>43233</c:v>
                </c:pt>
                <c:pt idx="443">
                  <c:v>43234</c:v>
                </c:pt>
                <c:pt idx="444">
                  <c:v>43235</c:v>
                </c:pt>
                <c:pt idx="445">
                  <c:v>43236</c:v>
                </c:pt>
                <c:pt idx="446">
                  <c:v>43237</c:v>
                </c:pt>
                <c:pt idx="447">
                  <c:v>43238</c:v>
                </c:pt>
                <c:pt idx="448">
                  <c:v>43239</c:v>
                </c:pt>
                <c:pt idx="449">
                  <c:v>43240</c:v>
                </c:pt>
                <c:pt idx="450">
                  <c:v>43241</c:v>
                </c:pt>
                <c:pt idx="451">
                  <c:v>43242</c:v>
                </c:pt>
                <c:pt idx="452">
                  <c:v>43243</c:v>
                </c:pt>
                <c:pt idx="453">
                  <c:v>43244</c:v>
                </c:pt>
                <c:pt idx="454">
                  <c:v>43245</c:v>
                </c:pt>
                <c:pt idx="455">
                  <c:v>43246</c:v>
                </c:pt>
                <c:pt idx="456">
                  <c:v>43247</c:v>
                </c:pt>
                <c:pt idx="457">
                  <c:v>43248</c:v>
                </c:pt>
                <c:pt idx="458">
                  <c:v>43249</c:v>
                </c:pt>
                <c:pt idx="459">
                  <c:v>43250</c:v>
                </c:pt>
                <c:pt idx="460">
                  <c:v>43251</c:v>
                </c:pt>
                <c:pt idx="461">
                  <c:v>43252</c:v>
                </c:pt>
                <c:pt idx="462">
                  <c:v>43253</c:v>
                </c:pt>
                <c:pt idx="463">
                  <c:v>43254</c:v>
                </c:pt>
                <c:pt idx="464">
                  <c:v>43255</c:v>
                </c:pt>
                <c:pt idx="465">
                  <c:v>43256</c:v>
                </c:pt>
                <c:pt idx="466">
                  <c:v>43257</c:v>
                </c:pt>
                <c:pt idx="467">
                  <c:v>43258</c:v>
                </c:pt>
                <c:pt idx="468">
                  <c:v>43259</c:v>
                </c:pt>
                <c:pt idx="469">
                  <c:v>43260</c:v>
                </c:pt>
                <c:pt idx="470">
                  <c:v>43261</c:v>
                </c:pt>
                <c:pt idx="471">
                  <c:v>43262</c:v>
                </c:pt>
                <c:pt idx="472">
                  <c:v>43263</c:v>
                </c:pt>
                <c:pt idx="473">
                  <c:v>43264</c:v>
                </c:pt>
                <c:pt idx="474">
                  <c:v>43265</c:v>
                </c:pt>
                <c:pt idx="475">
                  <c:v>43266</c:v>
                </c:pt>
                <c:pt idx="476">
                  <c:v>43267</c:v>
                </c:pt>
                <c:pt idx="477">
                  <c:v>43268</c:v>
                </c:pt>
                <c:pt idx="478">
                  <c:v>43269</c:v>
                </c:pt>
                <c:pt idx="479">
                  <c:v>43270</c:v>
                </c:pt>
                <c:pt idx="480">
                  <c:v>43271</c:v>
                </c:pt>
                <c:pt idx="481">
                  <c:v>43272</c:v>
                </c:pt>
                <c:pt idx="482">
                  <c:v>43273</c:v>
                </c:pt>
                <c:pt idx="483">
                  <c:v>43274</c:v>
                </c:pt>
                <c:pt idx="484">
                  <c:v>43275</c:v>
                </c:pt>
                <c:pt idx="485">
                  <c:v>43276</c:v>
                </c:pt>
                <c:pt idx="486">
                  <c:v>43277</c:v>
                </c:pt>
                <c:pt idx="487">
                  <c:v>43278</c:v>
                </c:pt>
                <c:pt idx="488">
                  <c:v>43279</c:v>
                </c:pt>
                <c:pt idx="489">
                  <c:v>43280</c:v>
                </c:pt>
                <c:pt idx="490">
                  <c:v>43281</c:v>
                </c:pt>
                <c:pt idx="491">
                  <c:v>43282</c:v>
                </c:pt>
                <c:pt idx="492">
                  <c:v>43283</c:v>
                </c:pt>
                <c:pt idx="493">
                  <c:v>43284</c:v>
                </c:pt>
                <c:pt idx="494">
                  <c:v>43285</c:v>
                </c:pt>
                <c:pt idx="495">
                  <c:v>43286</c:v>
                </c:pt>
                <c:pt idx="496">
                  <c:v>43287</c:v>
                </c:pt>
                <c:pt idx="497">
                  <c:v>43393</c:v>
                </c:pt>
                <c:pt idx="498">
                  <c:v>43394</c:v>
                </c:pt>
                <c:pt idx="499">
                  <c:v>43395</c:v>
                </c:pt>
                <c:pt idx="500">
                  <c:v>43396</c:v>
                </c:pt>
                <c:pt idx="501">
                  <c:v>43397</c:v>
                </c:pt>
                <c:pt idx="502">
                  <c:v>43398</c:v>
                </c:pt>
                <c:pt idx="503">
                  <c:v>43399</c:v>
                </c:pt>
                <c:pt idx="504">
                  <c:v>43400</c:v>
                </c:pt>
                <c:pt idx="505">
                  <c:v>43401</c:v>
                </c:pt>
                <c:pt idx="506">
                  <c:v>43402</c:v>
                </c:pt>
                <c:pt idx="507">
                  <c:v>43403</c:v>
                </c:pt>
                <c:pt idx="508">
                  <c:v>43404</c:v>
                </c:pt>
                <c:pt idx="509">
                  <c:v>43405</c:v>
                </c:pt>
                <c:pt idx="510">
                  <c:v>43406</c:v>
                </c:pt>
                <c:pt idx="511">
                  <c:v>43407</c:v>
                </c:pt>
                <c:pt idx="512">
                  <c:v>43408</c:v>
                </c:pt>
                <c:pt idx="513">
                  <c:v>43409</c:v>
                </c:pt>
                <c:pt idx="514">
                  <c:v>43410</c:v>
                </c:pt>
                <c:pt idx="515">
                  <c:v>43411</c:v>
                </c:pt>
                <c:pt idx="516">
                  <c:v>43412</c:v>
                </c:pt>
                <c:pt idx="517">
                  <c:v>43413</c:v>
                </c:pt>
                <c:pt idx="518">
                  <c:v>43414</c:v>
                </c:pt>
                <c:pt idx="519">
                  <c:v>43415</c:v>
                </c:pt>
                <c:pt idx="520">
                  <c:v>43416</c:v>
                </c:pt>
                <c:pt idx="521">
                  <c:v>43417</c:v>
                </c:pt>
                <c:pt idx="522">
                  <c:v>43418</c:v>
                </c:pt>
                <c:pt idx="523">
                  <c:v>43419</c:v>
                </c:pt>
                <c:pt idx="524">
                  <c:v>43420</c:v>
                </c:pt>
                <c:pt idx="525">
                  <c:v>43421</c:v>
                </c:pt>
                <c:pt idx="526">
                  <c:v>43422</c:v>
                </c:pt>
                <c:pt idx="527">
                  <c:v>43423</c:v>
                </c:pt>
                <c:pt idx="528">
                  <c:v>43424</c:v>
                </c:pt>
                <c:pt idx="529">
                  <c:v>43425</c:v>
                </c:pt>
                <c:pt idx="530">
                  <c:v>43426</c:v>
                </c:pt>
                <c:pt idx="531">
                  <c:v>43427</c:v>
                </c:pt>
                <c:pt idx="532">
                  <c:v>43428</c:v>
                </c:pt>
                <c:pt idx="533">
                  <c:v>43429</c:v>
                </c:pt>
                <c:pt idx="534">
                  <c:v>43430</c:v>
                </c:pt>
                <c:pt idx="535">
                  <c:v>43431</c:v>
                </c:pt>
                <c:pt idx="536">
                  <c:v>43432</c:v>
                </c:pt>
                <c:pt idx="537">
                  <c:v>43433</c:v>
                </c:pt>
                <c:pt idx="538">
                  <c:v>43434</c:v>
                </c:pt>
                <c:pt idx="539">
                  <c:v>43435</c:v>
                </c:pt>
                <c:pt idx="540">
                  <c:v>43436</c:v>
                </c:pt>
                <c:pt idx="541">
                  <c:v>43437</c:v>
                </c:pt>
                <c:pt idx="542">
                  <c:v>43438</c:v>
                </c:pt>
                <c:pt idx="543">
                  <c:v>43439</c:v>
                </c:pt>
                <c:pt idx="544">
                  <c:v>43440</c:v>
                </c:pt>
                <c:pt idx="545">
                  <c:v>43441</c:v>
                </c:pt>
                <c:pt idx="546">
                  <c:v>43442</c:v>
                </c:pt>
                <c:pt idx="547">
                  <c:v>43443</c:v>
                </c:pt>
                <c:pt idx="548">
                  <c:v>43444</c:v>
                </c:pt>
                <c:pt idx="549">
                  <c:v>43445</c:v>
                </c:pt>
                <c:pt idx="550">
                  <c:v>43446</c:v>
                </c:pt>
                <c:pt idx="551">
                  <c:v>43447</c:v>
                </c:pt>
                <c:pt idx="552">
                  <c:v>43448</c:v>
                </c:pt>
                <c:pt idx="553">
                  <c:v>43449</c:v>
                </c:pt>
                <c:pt idx="554">
                  <c:v>43450</c:v>
                </c:pt>
                <c:pt idx="555">
                  <c:v>43451</c:v>
                </c:pt>
                <c:pt idx="556">
                  <c:v>43452</c:v>
                </c:pt>
                <c:pt idx="557">
                  <c:v>43453</c:v>
                </c:pt>
                <c:pt idx="558">
                  <c:v>43454</c:v>
                </c:pt>
                <c:pt idx="559">
                  <c:v>43455</c:v>
                </c:pt>
                <c:pt idx="560">
                  <c:v>43456</c:v>
                </c:pt>
                <c:pt idx="561">
                  <c:v>43457</c:v>
                </c:pt>
                <c:pt idx="562">
                  <c:v>43458</c:v>
                </c:pt>
                <c:pt idx="563">
                  <c:v>43459</c:v>
                </c:pt>
                <c:pt idx="564">
                  <c:v>43460</c:v>
                </c:pt>
                <c:pt idx="565">
                  <c:v>43461</c:v>
                </c:pt>
                <c:pt idx="566">
                  <c:v>43462</c:v>
                </c:pt>
                <c:pt idx="567">
                  <c:v>43463</c:v>
                </c:pt>
                <c:pt idx="568">
                  <c:v>43464</c:v>
                </c:pt>
                <c:pt idx="569">
                  <c:v>43465</c:v>
                </c:pt>
                <c:pt idx="570">
                  <c:v>43466</c:v>
                </c:pt>
                <c:pt idx="571">
                  <c:v>43467</c:v>
                </c:pt>
                <c:pt idx="572">
                  <c:v>43468</c:v>
                </c:pt>
                <c:pt idx="573">
                  <c:v>43469</c:v>
                </c:pt>
                <c:pt idx="574">
                  <c:v>43470</c:v>
                </c:pt>
                <c:pt idx="575">
                  <c:v>43471</c:v>
                </c:pt>
                <c:pt idx="576">
                  <c:v>43472</c:v>
                </c:pt>
                <c:pt idx="577">
                  <c:v>43473</c:v>
                </c:pt>
                <c:pt idx="578">
                  <c:v>43474</c:v>
                </c:pt>
                <c:pt idx="579">
                  <c:v>43475</c:v>
                </c:pt>
                <c:pt idx="580">
                  <c:v>43476</c:v>
                </c:pt>
                <c:pt idx="581">
                  <c:v>43477</c:v>
                </c:pt>
                <c:pt idx="582">
                  <c:v>43478</c:v>
                </c:pt>
                <c:pt idx="583">
                  <c:v>43479</c:v>
                </c:pt>
                <c:pt idx="584">
                  <c:v>43480</c:v>
                </c:pt>
                <c:pt idx="585">
                  <c:v>43481</c:v>
                </c:pt>
                <c:pt idx="586">
                  <c:v>43482</c:v>
                </c:pt>
                <c:pt idx="587">
                  <c:v>43483</c:v>
                </c:pt>
                <c:pt idx="588">
                  <c:v>43484</c:v>
                </c:pt>
                <c:pt idx="589">
                  <c:v>43485</c:v>
                </c:pt>
                <c:pt idx="590">
                  <c:v>43486</c:v>
                </c:pt>
                <c:pt idx="591">
                  <c:v>43487</c:v>
                </c:pt>
                <c:pt idx="592">
                  <c:v>43488</c:v>
                </c:pt>
                <c:pt idx="593">
                  <c:v>43489</c:v>
                </c:pt>
                <c:pt idx="594">
                  <c:v>43490</c:v>
                </c:pt>
                <c:pt idx="595">
                  <c:v>43491</c:v>
                </c:pt>
                <c:pt idx="596">
                  <c:v>43492</c:v>
                </c:pt>
                <c:pt idx="597">
                  <c:v>43493</c:v>
                </c:pt>
                <c:pt idx="598">
                  <c:v>43494</c:v>
                </c:pt>
                <c:pt idx="599">
                  <c:v>43495</c:v>
                </c:pt>
                <c:pt idx="600">
                  <c:v>43496</c:v>
                </c:pt>
                <c:pt idx="601">
                  <c:v>43497</c:v>
                </c:pt>
                <c:pt idx="602">
                  <c:v>43498</c:v>
                </c:pt>
                <c:pt idx="603">
                  <c:v>43499</c:v>
                </c:pt>
                <c:pt idx="604">
                  <c:v>43500</c:v>
                </c:pt>
                <c:pt idx="605">
                  <c:v>43501</c:v>
                </c:pt>
                <c:pt idx="606">
                  <c:v>43502</c:v>
                </c:pt>
                <c:pt idx="607">
                  <c:v>43503</c:v>
                </c:pt>
                <c:pt idx="608">
                  <c:v>43504</c:v>
                </c:pt>
                <c:pt idx="609">
                  <c:v>43505</c:v>
                </c:pt>
                <c:pt idx="610">
                  <c:v>43506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43512</c:v>
                </c:pt>
                <c:pt idx="617">
                  <c:v>43513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43519</c:v>
                </c:pt>
                <c:pt idx="624">
                  <c:v>43520</c:v>
                </c:pt>
                <c:pt idx="625">
                  <c:v>43521</c:v>
                </c:pt>
                <c:pt idx="626">
                  <c:v>43522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xVal>
          <c:yVal>
            <c:numRef>
              <c:f>live!$O$870:$O$2000</c:f>
              <c:numCache>
                <c:formatCode>0.000E+00</c:formatCode>
                <c:ptCount val="1131"/>
                <c:pt idx="0">
                  <c:v>6.6395E+17</c:v>
                </c:pt>
                <c:pt idx="1">
                  <c:v>3.00865E+18</c:v>
                </c:pt>
                <c:pt idx="2">
                  <c:v>4.21095E+18</c:v>
                </c:pt>
                <c:pt idx="3">
                  <c:v>6.29175E+18</c:v>
                </c:pt>
                <c:pt idx="4">
                  <c:v>8.40975E+18</c:v>
                </c:pt>
                <c:pt idx="5">
                  <c:v>1.010685E+19</c:v>
                </c:pt>
                <c:pt idx="6">
                  <c:v>1.171135E+19</c:v>
                </c:pt>
                <c:pt idx="7">
                  <c:v>1.382555E+19</c:v>
                </c:pt>
                <c:pt idx="8">
                  <c:v>1.590545E+19</c:v>
                </c:pt>
                <c:pt idx="9">
                  <c:v>1.814695E+19</c:v>
                </c:pt>
                <c:pt idx="10">
                  <c:v>2.048055E+19</c:v>
                </c:pt>
                <c:pt idx="11">
                  <c:v>2.258125E+19</c:v>
                </c:pt>
                <c:pt idx="12">
                  <c:v>2.480675E+19</c:v>
                </c:pt>
                <c:pt idx="13">
                  <c:v>2.704175E+19</c:v>
                </c:pt>
                <c:pt idx="14">
                  <c:v>2.928765E+19</c:v>
                </c:pt>
                <c:pt idx="15">
                  <c:v>3.087565E+19</c:v>
                </c:pt>
                <c:pt idx="16">
                  <c:v>3.321905E+19</c:v>
                </c:pt>
                <c:pt idx="17">
                  <c:v>3.557875E+19</c:v>
                </c:pt>
                <c:pt idx="18">
                  <c:v>3.729745E+19</c:v>
                </c:pt>
                <c:pt idx="19">
                  <c:v>3.958955E+19</c:v>
                </c:pt>
                <c:pt idx="20">
                  <c:v>4.130295E+19</c:v>
                </c:pt>
                <c:pt idx="21">
                  <c:v>4.339385E+19</c:v>
                </c:pt>
                <c:pt idx="22">
                  <c:v>4.559915E+19</c:v>
                </c:pt>
                <c:pt idx="23">
                  <c:v>4.796305E+19</c:v>
                </c:pt>
                <c:pt idx="24">
                  <c:v>5.001235E+19</c:v>
                </c:pt>
                <c:pt idx="25">
                  <c:v>5.212265E+19</c:v>
                </c:pt>
                <c:pt idx="26">
                  <c:v>5.410605E+19</c:v>
                </c:pt>
                <c:pt idx="27">
                  <c:v>5.606565E+19</c:v>
                </c:pt>
                <c:pt idx="28">
                  <c:v>5.818545E+19</c:v>
                </c:pt>
                <c:pt idx="29">
                  <c:v>6.046765E+19</c:v>
                </c:pt>
                <c:pt idx="30">
                  <c:v>6.185065E+19</c:v>
                </c:pt>
                <c:pt idx="31">
                  <c:v>6.185065E+19</c:v>
                </c:pt>
                <c:pt idx="32">
                  <c:v>6.185065E+19</c:v>
                </c:pt>
                <c:pt idx="33">
                  <c:v>6.185065E+19</c:v>
                </c:pt>
                <c:pt idx="34">
                  <c:v>6.185065E+19</c:v>
                </c:pt>
                <c:pt idx="35">
                  <c:v>6.185065E+19</c:v>
                </c:pt>
                <c:pt idx="36">
                  <c:v>6.185065E+19</c:v>
                </c:pt>
                <c:pt idx="37">
                  <c:v>6.185065E+19</c:v>
                </c:pt>
                <c:pt idx="38">
                  <c:v>6.185065E+19</c:v>
                </c:pt>
                <c:pt idx="39">
                  <c:v>6.185065E+19</c:v>
                </c:pt>
                <c:pt idx="40">
                  <c:v>6.185065E+19</c:v>
                </c:pt>
                <c:pt idx="41">
                  <c:v>6.185065E+19</c:v>
                </c:pt>
                <c:pt idx="42">
                  <c:v>6.185065E+19</c:v>
                </c:pt>
                <c:pt idx="43">
                  <c:v>6.185065E+19</c:v>
                </c:pt>
                <c:pt idx="44">
                  <c:v>6.185065E+19</c:v>
                </c:pt>
                <c:pt idx="45">
                  <c:v>6.185065E+19</c:v>
                </c:pt>
                <c:pt idx="46">
                  <c:v>6.185065E+19</c:v>
                </c:pt>
                <c:pt idx="47">
                  <c:v>6.185065E+19</c:v>
                </c:pt>
                <c:pt idx="48">
                  <c:v>6.185065E+19</c:v>
                </c:pt>
                <c:pt idx="49">
                  <c:v>6.185065E+19</c:v>
                </c:pt>
                <c:pt idx="50">
                  <c:v>6.185065E+19</c:v>
                </c:pt>
                <c:pt idx="51">
                  <c:v>6.185065E+19</c:v>
                </c:pt>
                <c:pt idx="52">
                  <c:v>6.185065E+19</c:v>
                </c:pt>
                <c:pt idx="53">
                  <c:v>6.185065E+19</c:v>
                </c:pt>
                <c:pt idx="54">
                  <c:v>6.185065E+19</c:v>
                </c:pt>
                <c:pt idx="55">
                  <c:v>6.185065E+19</c:v>
                </c:pt>
                <c:pt idx="56">
                  <c:v>6.185065E+19</c:v>
                </c:pt>
                <c:pt idx="57">
                  <c:v>6.185065E+19</c:v>
                </c:pt>
                <c:pt idx="58">
                  <c:v>6.185065E+19</c:v>
                </c:pt>
                <c:pt idx="59">
                  <c:v>6.185065E+19</c:v>
                </c:pt>
                <c:pt idx="60">
                  <c:v>6.185065E+19</c:v>
                </c:pt>
                <c:pt idx="61">
                  <c:v>6.185065E+19</c:v>
                </c:pt>
                <c:pt idx="62">
                  <c:v>6.185065E+19</c:v>
                </c:pt>
                <c:pt idx="63">
                  <c:v>6.185065E+19</c:v>
                </c:pt>
                <c:pt idx="64">
                  <c:v>6.185065E+19</c:v>
                </c:pt>
                <c:pt idx="65">
                  <c:v>6.185065E+19</c:v>
                </c:pt>
                <c:pt idx="66">
                  <c:v>6.185065E+19</c:v>
                </c:pt>
                <c:pt idx="67">
                  <c:v>6.185065E+19</c:v>
                </c:pt>
                <c:pt idx="68">
                  <c:v>6.185065E+19</c:v>
                </c:pt>
                <c:pt idx="69">
                  <c:v>6.185065E+19</c:v>
                </c:pt>
                <c:pt idx="70">
                  <c:v>6.185065E+19</c:v>
                </c:pt>
                <c:pt idx="71">
                  <c:v>6.185065E+19</c:v>
                </c:pt>
                <c:pt idx="72">
                  <c:v>6.185065E+19</c:v>
                </c:pt>
                <c:pt idx="73">
                  <c:v>6.185065E+19</c:v>
                </c:pt>
                <c:pt idx="74">
                  <c:v>6.185065E+19</c:v>
                </c:pt>
                <c:pt idx="75">
                  <c:v>6.185065E+19</c:v>
                </c:pt>
                <c:pt idx="76">
                  <c:v>6.185065E+19</c:v>
                </c:pt>
                <c:pt idx="77">
                  <c:v>6.185065E+19</c:v>
                </c:pt>
                <c:pt idx="78">
                  <c:v>6.185065E+19</c:v>
                </c:pt>
                <c:pt idx="79">
                  <c:v>6.185065E+19</c:v>
                </c:pt>
                <c:pt idx="80">
                  <c:v>6.185065E+19</c:v>
                </c:pt>
                <c:pt idx="81">
                  <c:v>6.185065E+19</c:v>
                </c:pt>
                <c:pt idx="82">
                  <c:v>6.185065E+19</c:v>
                </c:pt>
                <c:pt idx="83">
                  <c:v>6.185065E+19</c:v>
                </c:pt>
                <c:pt idx="84">
                  <c:v>6.185065E+19</c:v>
                </c:pt>
                <c:pt idx="85">
                  <c:v>6.185065E+19</c:v>
                </c:pt>
                <c:pt idx="86">
                  <c:v>6.185065E+19</c:v>
                </c:pt>
                <c:pt idx="87">
                  <c:v>6.185065E+19</c:v>
                </c:pt>
                <c:pt idx="88">
                  <c:v>6.185065E+19</c:v>
                </c:pt>
                <c:pt idx="89">
                  <c:v>6.185065E+19</c:v>
                </c:pt>
                <c:pt idx="90">
                  <c:v>6.185065E+19</c:v>
                </c:pt>
                <c:pt idx="91">
                  <c:v>6.185065E+19</c:v>
                </c:pt>
                <c:pt idx="92">
                  <c:v>6.185065E+19</c:v>
                </c:pt>
                <c:pt idx="93">
                  <c:v>6.185065E+19</c:v>
                </c:pt>
                <c:pt idx="94">
                  <c:v>6.185065E+19</c:v>
                </c:pt>
                <c:pt idx="95">
                  <c:v>6.185065E+19</c:v>
                </c:pt>
                <c:pt idx="96">
                  <c:v>6.185065E+19</c:v>
                </c:pt>
                <c:pt idx="97">
                  <c:v>6.185065E+19</c:v>
                </c:pt>
                <c:pt idx="98">
                  <c:v>6.185065E+19</c:v>
                </c:pt>
                <c:pt idx="99">
                  <c:v>6.185065E+19</c:v>
                </c:pt>
                <c:pt idx="100">
                  <c:v>6.185065E+19</c:v>
                </c:pt>
                <c:pt idx="101">
                  <c:v>6.185065E+19</c:v>
                </c:pt>
                <c:pt idx="102">
                  <c:v>6.185065E+19</c:v>
                </c:pt>
                <c:pt idx="103">
                  <c:v>6.185065E+19</c:v>
                </c:pt>
                <c:pt idx="104">
                  <c:v>6.185065E+19</c:v>
                </c:pt>
                <c:pt idx="105">
                  <c:v>6.185065E+19</c:v>
                </c:pt>
                <c:pt idx="106">
                  <c:v>6.185065E+19</c:v>
                </c:pt>
                <c:pt idx="107">
                  <c:v>6.185065E+19</c:v>
                </c:pt>
                <c:pt idx="108">
                  <c:v>6.185065E+19</c:v>
                </c:pt>
                <c:pt idx="109">
                  <c:v>6.185065E+19</c:v>
                </c:pt>
                <c:pt idx="110">
                  <c:v>6.185065E+19</c:v>
                </c:pt>
                <c:pt idx="111">
                  <c:v>6.185065E+19</c:v>
                </c:pt>
                <c:pt idx="112">
                  <c:v>6.185065E+19</c:v>
                </c:pt>
                <c:pt idx="113">
                  <c:v>6.185065E+19</c:v>
                </c:pt>
                <c:pt idx="114">
                  <c:v>6.185065E+19</c:v>
                </c:pt>
                <c:pt idx="115">
                  <c:v>6.185065E+19</c:v>
                </c:pt>
                <c:pt idx="116">
                  <c:v>6.185065E+19</c:v>
                </c:pt>
                <c:pt idx="117">
                  <c:v>6.185065E+19</c:v>
                </c:pt>
                <c:pt idx="118">
                  <c:v>6.185065E+19</c:v>
                </c:pt>
                <c:pt idx="119">
                  <c:v>6.185065E+19</c:v>
                </c:pt>
                <c:pt idx="120">
                  <c:v>6.185065E+19</c:v>
                </c:pt>
                <c:pt idx="121">
                  <c:v>6.185065E+19</c:v>
                </c:pt>
                <c:pt idx="122">
                  <c:v>6.185065E+19</c:v>
                </c:pt>
                <c:pt idx="123">
                  <c:v>6.185065E+19</c:v>
                </c:pt>
                <c:pt idx="124">
                  <c:v>6.185065E+19</c:v>
                </c:pt>
                <c:pt idx="125">
                  <c:v>6.185065E+19</c:v>
                </c:pt>
                <c:pt idx="126">
                  <c:v>6.395065E+19</c:v>
                </c:pt>
                <c:pt idx="127">
                  <c:v>6.631065E+19</c:v>
                </c:pt>
                <c:pt idx="128">
                  <c:v>6.818065E+19</c:v>
                </c:pt>
                <c:pt idx="129">
                  <c:v>6.968065E+19</c:v>
                </c:pt>
                <c:pt idx="130">
                  <c:v>7.065665E+19</c:v>
                </c:pt>
                <c:pt idx="131">
                  <c:v>7.065665E+19</c:v>
                </c:pt>
                <c:pt idx="132">
                  <c:v>7.065665E+19</c:v>
                </c:pt>
                <c:pt idx="133">
                  <c:v>7.155465E+19</c:v>
                </c:pt>
                <c:pt idx="134">
                  <c:v>7.3974649999999992E+19</c:v>
                </c:pt>
                <c:pt idx="135">
                  <c:v>7.4439649999999992E+19</c:v>
                </c:pt>
                <c:pt idx="136">
                  <c:v>7.4904649999999992E+19</c:v>
                </c:pt>
                <c:pt idx="137">
                  <c:v>7.7144649999999992E+19</c:v>
                </c:pt>
                <c:pt idx="138">
                  <c:v>7.9384649999999992E+19</c:v>
                </c:pt>
                <c:pt idx="139">
                  <c:v>8.1924649999999992E+19</c:v>
                </c:pt>
                <c:pt idx="140">
                  <c:v>8.3244649999999992E+19</c:v>
                </c:pt>
                <c:pt idx="141">
                  <c:v>8.5814649999999992E+19</c:v>
                </c:pt>
                <c:pt idx="142">
                  <c:v>8.8414649999999992E+19</c:v>
                </c:pt>
                <c:pt idx="143">
                  <c:v>9.0904649999999992E+19</c:v>
                </c:pt>
                <c:pt idx="144">
                  <c:v>9.3734649999999992E+19</c:v>
                </c:pt>
                <c:pt idx="145">
                  <c:v>9.5474649999999992E+19</c:v>
                </c:pt>
                <c:pt idx="146">
                  <c:v>9.7964649999999992E+19</c:v>
                </c:pt>
                <c:pt idx="147">
                  <c:v>1.0066464999999999E+20</c:v>
                </c:pt>
                <c:pt idx="148">
                  <c:v>1.0336464999999999E+20</c:v>
                </c:pt>
                <c:pt idx="149">
                  <c:v>1.0533464999999999E+20</c:v>
                </c:pt>
                <c:pt idx="150">
                  <c:v>1.0585064999999999E+20</c:v>
                </c:pt>
                <c:pt idx="151">
                  <c:v>1.0867064999999999E+20</c:v>
                </c:pt>
                <c:pt idx="152">
                  <c:v>1.1136064999999999E+20</c:v>
                </c:pt>
                <c:pt idx="153">
                  <c:v>1.1395064999999999E+20</c:v>
                </c:pt>
                <c:pt idx="154">
                  <c:v>1.1666064999999999E+20</c:v>
                </c:pt>
                <c:pt idx="155">
                  <c:v>1.1942064999999999E+20</c:v>
                </c:pt>
                <c:pt idx="156">
                  <c:v>1.2186064999999999E+20</c:v>
                </c:pt>
                <c:pt idx="157">
                  <c:v>1.2437064999999999E+20</c:v>
                </c:pt>
                <c:pt idx="158">
                  <c:v>1.2582064999999999E+20</c:v>
                </c:pt>
                <c:pt idx="159">
                  <c:v>1.2838064999999999E+20</c:v>
                </c:pt>
                <c:pt idx="160">
                  <c:v>1.3086064999999999E+20</c:v>
                </c:pt>
                <c:pt idx="161">
                  <c:v>1.3330064999999999E+20</c:v>
                </c:pt>
                <c:pt idx="162">
                  <c:v>1.3596064999999999E+20</c:v>
                </c:pt>
                <c:pt idx="163">
                  <c:v>1.3864064999999999E+20</c:v>
                </c:pt>
                <c:pt idx="164">
                  <c:v>1.4101064999999999E+20</c:v>
                </c:pt>
                <c:pt idx="165">
                  <c:v>1.4299064999999999E+20</c:v>
                </c:pt>
                <c:pt idx="166">
                  <c:v>1.4553064999999999E+20</c:v>
                </c:pt>
                <c:pt idx="167">
                  <c:v>1.4831064999999999E+20</c:v>
                </c:pt>
                <c:pt idx="168">
                  <c:v>1.5087064999999999E+20</c:v>
                </c:pt>
                <c:pt idx="169">
                  <c:v>1.5200064999999999E+20</c:v>
                </c:pt>
                <c:pt idx="170">
                  <c:v>1.5444064999999999E+20</c:v>
                </c:pt>
                <c:pt idx="171">
                  <c:v>1.5631064999999999E+20</c:v>
                </c:pt>
                <c:pt idx="172">
                  <c:v>1.5684864999999999E+20</c:v>
                </c:pt>
                <c:pt idx="173">
                  <c:v>1.5956864999999999E+20</c:v>
                </c:pt>
                <c:pt idx="174">
                  <c:v>1.6225864999999999E+20</c:v>
                </c:pt>
                <c:pt idx="175">
                  <c:v>1.6475864999999999E+20</c:v>
                </c:pt>
                <c:pt idx="176">
                  <c:v>1.6689864999999999E+20</c:v>
                </c:pt>
                <c:pt idx="177">
                  <c:v>1.6869864999999999E+20</c:v>
                </c:pt>
                <c:pt idx="178">
                  <c:v>1.7125864999999999E+20</c:v>
                </c:pt>
                <c:pt idx="179">
                  <c:v>1.7241864999999999E+20</c:v>
                </c:pt>
                <c:pt idx="180">
                  <c:v>1.7247804999999999E+20</c:v>
                </c:pt>
                <c:pt idx="181">
                  <c:v>1.7247804999999999E+20</c:v>
                </c:pt>
                <c:pt idx="182">
                  <c:v>1.7247804999999999E+20</c:v>
                </c:pt>
                <c:pt idx="183">
                  <c:v>1.7320304999999999E+20</c:v>
                </c:pt>
                <c:pt idx="184">
                  <c:v>1.7556304999999999E+20</c:v>
                </c:pt>
                <c:pt idx="185">
                  <c:v>1.7815304999999999E+20</c:v>
                </c:pt>
                <c:pt idx="186">
                  <c:v>1.8052304999999999E+20</c:v>
                </c:pt>
                <c:pt idx="187">
                  <c:v>1.8276304999999999E+20</c:v>
                </c:pt>
                <c:pt idx="188">
                  <c:v>1.8507304999999999E+20</c:v>
                </c:pt>
                <c:pt idx="189">
                  <c:v>1.8743304999999999E+20</c:v>
                </c:pt>
                <c:pt idx="190">
                  <c:v>1.8767804999999999E+20</c:v>
                </c:pt>
                <c:pt idx="191">
                  <c:v>1.8767804999999999E+20</c:v>
                </c:pt>
                <c:pt idx="192">
                  <c:v>1.8965804999999999E+20</c:v>
                </c:pt>
                <c:pt idx="193">
                  <c:v>1.9217804999999999E+20</c:v>
                </c:pt>
                <c:pt idx="194">
                  <c:v>1.9372804999999999E+20</c:v>
                </c:pt>
                <c:pt idx="195">
                  <c:v>1.9559804999999999E+20</c:v>
                </c:pt>
                <c:pt idx="196">
                  <c:v>1.9559976999999999E+20</c:v>
                </c:pt>
                <c:pt idx="197">
                  <c:v>1.9601076999999999E+20</c:v>
                </c:pt>
                <c:pt idx="198">
                  <c:v>1.9777076999999999E+20</c:v>
                </c:pt>
                <c:pt idx="199">
                  <c:v>2.0028076999999999E+20</c:v>
                </c:pt>
                <c:pt idx="200">
                  <c:v>2.0292076999999999E+20</c:v>
                </c:pt>
                <c:pt idx="201">
                  <c:v>2.0564076999999999E+20</c:v>
                </c:pt>
                <c:pt idx="202">
                  <c:v>2.0825076999999999E+20</c:v>
                </c:pt>
                <c:pt idx="203">
                  <c:v>2.1066076999999999E+20</c:v>
                </c:pt>
                <c:pt idx="204">
                  <c:v>2.1242076999999999E+20</c:v>
                </c:pt>
                <c:pt idx="205">
                  <c:v>2.1325276999999999E+20</c:v>
                </c:pt>
                <c:pt idx="206">
                  <c:v>2.1602276999999999E+20</c:v>
                </c:pt>
                <c:pt idx="207">
                  <c:v>2.1871276999999999E+20</c:v>
                </c:pt>
                <c:pt idx="208">
                  <c:v>2.2141276999999999E+20</c:v>
                </c:pt>
                <c:pt idx="209">
                  <c:v>2.2402276999999999E+20</c:v>
                </c:pt>
                <c:pt idx="210">
                  <c:v>2.2453576999999999E+20</c:v>
                </c:pt>
                <c:pt idx="211">
                  <c:v>2.2557576999999999E+20</c:v>
                </c:pt>
                <c:pt idx="212">
                  <c:v>2.2819576999999999E+20</c:v>
                </c:pt>
                <c:pt idx="213">
                  <c:v>2.3010576999999999E+20</c:v>
                </c:pt>
                <c:pt idx="214">
                  <c:v>2.3265576999999999E+20</c:v>
                </c:pt>
                <c:pt idx="215">
                  <c:v>2.3305976999999999E+20</c:v>
                </c:pt>
                <c:pt idx="216">
                  <c:v>2.3515976999999999E+20</c:v>
                </c:pt>
                <c:pt idx="217">
                  <c:v>2.3768976999999999E+20</c:v>
                </c:pt>
                <c:pt idx="218">
                  <c:v>2.4038976999999999E+20</c:v>
                </c:pt>
                <c:pt idx="219">
                  <c:v>2.4281976999999999E+20</c:v>
                </c:pt>
                <c:pt idx="220">
                  <c:v>2.4355976999999999E+20</c:v>
                </c:pt>
                <c:pt idx="221">
                  <c:v>2.4467976999999999E+20</c:v>
                </c:pt>
                <c:pt idx="222">
                  <c:v>2.4571976999999999E+20</c:v>
                </c:pt>
                <c:pt idx="223">
                  <c:v>2.4815976999999999E+20</c:v>
                </c:pt>
                <c:pt idx="224">
                  <c:v>2.5077976999999999E+20</c:v>
                </c:pt>
                <c:pt idx="225">
                  <c:v>2.5308976999999999E+20</c:v>
                </c:pt>
                <c:pt idx="226">
                  <c:v>2.5543976999999999E+20</c:v>
                </c:pt>
                <c:pt idx="227">
                  <c:v>2.5781976999999999E+20</c:v>
                </c:pt>
                <c:pt idx="228">
                  <c:v>2.5998976999999999E+20</c:v>
                </c:pt>
                <c:pt idx="229">
                  <c:v>2.6254976999999999E+20</c:v>
                </c:pt>
                <c:pt idx="230">
                  <c:v>2.6473976999999999E+20</c:v>
                </c:pt>
                <c:pt idx="231">
                  <c:v>2.6528876999999999E+20</c:v>
                </c:pt>
                <c:pt idx="232">
                  <c:v>2.6760876999999999E+20</c:v>
                </c:pt>
                <c:pt idx="233">
                  <c:v>2.7021876999999999E+20</c:v>
                </c:pt>
                <c:pt idx="234">
                  <c:v>2.7235876999999999E+20</c:v>
                </c:pt>
                <c:pt idx="235">
                  <c:v>2.7496876999999999E+20</c:v>
                </c:pt>
                <c:pt idx="236">
                  <c:v>2.7745876999999999E+20</c:v>
                </c:pt>
                <c:pt idx="237">
                  <c:v>2.7969876999999999E+20</c:v>
                </c:pt>
                <c:pt idx="238">
                  <c:v>2.8228876999999999E+20</c:v>
                </c:pt>
                <c:pt idx="239">
                  <c:v>2.8470876999999999E+20</c:v>
                </c:pt>
                <c:pt idx="240">
                  <c:v>2.8742876999999999E+20</c:v>
                </c:pt>
                <c:pt idx="241">
                  <c:v>2.9004876999999999E+20</c:v>
                </c:pt>
                <c:pt idx="242">
                  <c:v>2.9190876999999999E+20</c:v>
                </c:pt>
                <c:pt idx="243">
                  <c:v>2.9433876999999999E+20</c:v>
                </c:pt>
                <c:pt idx="244">
                  <c:v>2.9542876999999999E+20</c:v>
                </c:pt>
                <c:pt idx="245">
                  <c:v>2.9797876999999999E+20</c:v>
                </c:pt>
                <c:pt idx="246">
                  <c:v>3.0068876999999999E+20</c:v>
                </c:pt>
                <c:pt idx="247">
                  <c:v>3.0303876999999999E+20</c:v>
                </c:pt>
                <c:pt idx="248">
                  <c:v>3.0539876999999999E+20</c:v>
                </c:pt>
                <c:pt idx="249">
                  <c:v>3.0791876999999999E+20</c:v>
                </c:pt>
                <c:pt idx="250">
                  <c:v>3.1046876999999999E+20</c:v>
                </c:pt>
                <c:pt idx="251">
                  <c:v>3.1246876999999999E+20</c:v>
                </c:pt>
                <c:pt idx="252">
                  <c:v>3.1495876999999999E+20</c:v>
                </c:pt>
                <c:pt idx="253">
                  <c:v>3.1592676999999999E+20</c:v>
                </c:pt>
                <c:pt idx="254">
                  <c:v>3.1607577000000002E+20</c:v>
                </c:pt>
                <c:pt idx="255">
                  <c:v>3.1847577000000002E+20</c:v>
                </c:pt>
                <c:pt idx="256">
                  <c:v>3.2096577000000002E+20</c:v>
                </c:pt>
                <c:pt idx="257">
                  <c:v>3.2341577000000002E+20</c:v>
                </c:pt>
                <c:pt idx="258">
                  <c:v>3.2606577000000002E+20</c:v>
                </c:pt>
                <c:pt idx="259">
                  <c:v>3.2843577000000002E+20</c:v>
                </c:pt>
                <c:pt idx="260">
                  <c:v>3.3114577000000002E+20</c:v>
                </c:pt>
                <c:pt idx="261">
                  <c:v>3.3367577000000002E+20</c:v>
                </c:pt>
                <c:pt idx="262">
                  <c:v>3.3621577000000002E+20</c:v>
                </c:pt>
                <c:pt idx="263">
                  <c:v>3.3752577000000002E+20</c:v>
                </c:pt>
                <c:pt idx="264">
                  <c:v>3.3775377000000002E+20</c:v>
                </c:pt>
                <c:pt idx="265">
                  <c:v>3.3842277000000006E+20</c:v>
                </c:pt>
                <c:pt idx="266">
                  <c:v>3.3918577000000009E+20</c:v>
                </c:pt>
                <c:pt idx="267">
                  <c:v>3.4011777000000009E+20</c:v>
                </c:pt>
                <c:pt idx="268">
                  <c:v>3.4111577000000009E+20</c:v>
                </c:pt>
                <c:pt idx="269">
                  <c:v>3.4202177000000009E+20</c:v>
                </c:pt>
                <c:pt idx="270">
                  <c:v>3.4310177000000009E+20</c:v>
                </c:pt>
                <c:pt idx="271">
                  <c:v>3.4420177000000009E+20</c:v>
                </c:pt>
                <c:pt idx="272">
                  <c:v>3.4530177000000009E+20</c:v>
                </c:pt>
                <c:pt idx="273">
                  <c:v>3.4638177000000009E+20</c:v>
                </c:pt>
                <c:pt idx="274">
                  <c:v>3.4749177000000009E+20</c:v>
                </c:pt>
                <c:pt idx="275">
                  <c:v>3.4839577000000009E+20</c:v>
                </c:pt>
                <c:pt idx="276">
                  <c:v>3.4990577000000009E+20</c:v>
                </c:pt>
                <c:pt idx="277">
                  <c:v>3.4990577000000009E+20</c:v>
                </c:pt>
                <c:pt idx="278">
                  <c:v>3.5042737000000009E+20</c:v>
                </c:pt>
                <c:pt idx="279">
                  <c:v>3.5172437000000006E+20</c:v>
                </c:pt>
                <c:pt idx="280">
                  <c:v>3.5335937000000009E+20</c:v>
                </c:pt>
                <c:pt idx="281">
                  <c:v>3.5457737000000009E+20</c:v>
                </c:pt>
                <c:pt idx="282">
                  <c:v>3.5595737000000009E+20</c:v>
                </c:pt>
                <c:pt idx="283">
                  <c:v>3.5822737000000009E+20</c:v>
                </c:pt>
                <c:pt idx="284">
                  <c:v>3.5933737000000009E+20</c:v>
                </c:pt>
                <c:pt idx="285">
                  <c:v>3.6056737000000009E+20</c:v>
                </c:pt>
                <c:pt idx="286">
                  <c:v>3.6131937000000009E+20</c:v>
                </c:pt>
                <c:pt idx="287">
                  <c:v>3.6394937000000009E+20</c:v>
                </c:pt>
                <c:pt idx="288">
                  <c:v>3.6635937000000009E+20</c:v>
                </c:pt>
                <c:pt idx="289">
                  <c:v>3.6881937000000009E+20</c:v>
                </c:pt>
                <c:pt idx="290">
                  <c:v>3.7112937000000009E+20</c:v>
                </c:pt>
                <c:pt idx="291">
                  <c:v>3.7335937000000009E+20</c:v>
                </c:pt>
                <c:pt idx="292">
                  <c:v>3.7483937000000009E+20</c:v>
                </c:pt>
                <c:pt idx="293">
                  <c:v>3.7723937000000009E+20</c:v>
                </c:pt>
                <c:pt idx="294">
                  <c:v>3.7994937000000009E+20</c:v>
                </c:pt>
                <c:pt idx="295">
                  <c:v>3.8264937000000009E+20</c:v>
                </c:pt>
                <c:pt idx="296">
                  <c:v>3.8533937000000009E+20</c:v>
                </c:pt>
                <c:pt idx="297">
                  <c:v>3.8708937000000009E+20</c:v>
                </c:pt>
                <c:pt idx="298">
                  <c:v>3.8855937000000009E+20</c:v>
                </c:pt>
                <c:pt idx="299">
                  <c:v>3.9018937000000009E+20</c:v>
                </c:pt>
                <c:pt idx="300">
                  <c:v>3.9137937000000009E+20</c:v>
                </c:pt>
                <c:pt idx="301">
                  <c:v>3.9304937000000009E+20</c:v>
                </c:pt>
                <c:pt idx="302">
                  <c:v>3.9559937000000009E+20</c:v>
                </c:pt>
                <c:pt idx="303">
                  <c:v>3.9795937000000009E+20</c:v>
                </c:pt>
                <c:pt idx="304">
                  <c:v>3.9992937000000009E+20</c:v>
                </c:pt>
                <c:pt idx="305">
                  <c:v>4.0230937000000009E+20</c:v>
                </c:pt>
                <c:pt idx="306">
                  <c:v>4.0496937000000009E+20</c:v>
                </c:pt>
                <c:pt idx="307">
                  <c:v>4.0760937000000009E+20</c:v>
                </c:pt>
                <c:pt idx="308">
                  <c:v>4.1028937000000009E+20</c:v>
                </c:pt>
                <c:pt idx="309">
                  <c:v>4.1289937000000009E+20</c:v>
                </c:pt>
                <c:pt idx="310">
                  <c:v>4.1521937000000009E+20</c:v>
                </c:pt>
                <c:pt idx="311">
                  <c:v>4.1771937000000009E+20</c:v>
                </c:pt>
                <c:pt idx="312">
                  <c:v>4.1969937000000009E+20</c:v>
                </c:pt>
                <c:pt idx="313">
                  <c:v>4.2241937000000009E+20</c:v>
                </c:pt>
                <c:pt idx="314">
                  <c:v>4.2484937000000009E+20</c:v>
                </c:pt>
                <c:pt idx="315">
                  <c:v>4.2743937000000009E+20</c:v>
                </c:pt>
                <c:pt idx="316">
                  <c:v>4.3012937000000009E+20</c:v>
                </c:pt>
                <c:pt idx="317">
                  <c:v>4.3271937000000009E+20</c:v>
                </c:pt>
                <c:pt idx="318">
                  <c:v>4.3537937000000009E+20</c:v>
                </c:pt>
                <c:pt idx="319">
                  <c:v>4.3651937000000009E+20</c:v>
                </c:pt>
                <c:pt idx="320">
                  <c:v>4.3922937000000009E+20</c:v>
                </c:pt>
                <c:pt idx="321">
                  <c:v>4.4194937000000009E+20</c:v>
                </c:pt>
                <c:pt idx="322">
                  <c:v>4.4465937000000009E+20</c:v>
                </c:pt>
                <c:pt idx="323">
                  <c:v>4.4726937000000009E+20</c:v>
                </c:pt>
                <c:pt idx="324">
                  <c:v>4.5008937000000009E+20</c:v>
                </c:pt>
                <c:pt idx="325">
                  <c:v>4.5273937000000009E+20</c:v>
                </c:pt>
                <c:pt idx="326">
                  <c:v>4.5545937000000009E+20</c:v>
                </c:pt>
                <c:pt idx="327">
                  <c:v>4.5810937000000009E+20</c:v>
                </c:pt>
                <c:pt idx="328">
                  <c:v>4.6015937000000009E+20</c:v>
                </c:pt>
                <c:pt idx="329">
                  <c:v>4.6163937000000009E+20</c:v>
                </c:pt>
                <c:pt idx="330">
                  <c:v>4.6407937000000009E+20</c:v>
                </c:pt>
                <c:pt idx="331">
                  <c:v>4.6661937000000009E+20</c:v>
                </c:pt>
                <c:pt idx="332">
                  <c:v>4.6927937000000009E+20</c:v>
                </c:pt>
                <c:pt idx="333">
                  <c:v>4.7219937000000009E+20</c:v>
                </c:pt>
                <c:pt idx="334">
                  <c:v>4.7485937000000009E+20</c:v>
                </c:pt>
                <c:pt idx="335">
                  <c:v>4.7756937000000009E+20</c:v>
                </c:pt>
                <c:pt idx="336">
                  <c:v>4.8053937000000009E+20</c:v>
                </c:pt>
                <c:pt idx="337">
                  <c:v>4.8342937000000009E+20</c:v>
                </c:pt>
                <c:pt idx="338">
                  <c:v>4.8646937000000009E+20</c:v>
                </c:pt>
                <c:pt idx="339">
                  <c:v>4.8944937000000009E+20</c:v>
                </c:pt>
                <c:pt idx="340">
                  <c:v>4.9205937000000009E+20</c:v>
                </c:pt>
                <c:pt idx="341">
                  <c:v>4.9499937000000009E+20</c:v>
                </c:pt>
                <c:pt idx="342">
                  <c:v>4.9785937000000009E+20</c:v>
                </c:pt>
                <c:pt idx="343">
                  <c:v>5.0074937000000009E+20</c:v>
                </c:pt>
                <c:pt idx="344">
                  <c:v>5.0340937000000009E+20</c:v>
                </c:pt>
                <c:pt idx="345">
                  <c:v>5.0637937000000009E+20</c:v>
                </c:pt>
                <c:pt idx="346">
                  <c:v>5.0801937000000009E+20</c:v>
                </c:pt>
                <c:pt idx="347">
                  <c:v>5.1086937000000009E+20</c:v>
                </c:pt>
                <c:pt idx="348">
                  <c:v>5.1365937000000009E+20</c:v>
                </c:pt>
                <c:pt idx="349">
                  <c:v>5.1662937000000009E+20</c:v>
                </c:pt>
                <c:pt idx="350">
                  <c:v>5.1959937000000009E+20</c:v>
                </c:pt>
                <c:pt idx="351">
                  <c:v>5.2267937000000009E+20</c:v>
                </c:pt>
                <c:pt idx="352">
                  <c:v>5.2522937000000009E+20</c:v>
                </c:pt>
                <c:pt idx="353">
                  <c:v>5.2823937000000009E+20</c:v>
                </c:pt>
                <c:pt idx="354">
                  <c:v>5.3101937000000009E+20</c:v>
                </c:pt>
                <c:pt idx="355">
                  <c:v>5.3383937000000009E+20</c:v>
                </c:pt>
                <c:pt idx="356">
                  <c:v>5.3570937000000009E+20</c:v>
                </c:pt>
                <c:pt idx="357">
                  <c:v>5.3845937000000009E+20</c:v>
                </c:pt>
                <c:pt idx="358">
                  <c:v>5.4115937000000009E+20</c:v>
                </c:pt>
                <c:pt idx="359">
                  <c:v>5.4375937000000009E+20</c:v>
                </c:pt>
                <c:pt idx="360">
                  <c:v>5.4625937000000009E+20</c:v>
                </c:pt>
                <c:pt idx="361">
                  <c:v>5.4903937000000009E+20</c:v>
                </c:pt>
                <c:pt idx="362">
                  <c:v>5.5195937000000009E+20</c:v>
                </c:pt>
                <c:pt idx="363">
                  <c:v>5.5452937000000009E+20</c:v>
                </c:pt>
                <c:pt idx="364">
                  <c:v>5.5714937000000009E+20</c:v>
                </c:pt>
                <c:pt idx="365">
                  <c:v>5.5843937000000009E+20</c:v>
                </c:pt>
                <c:pt idx="366">
                  <c:v>5.6086937000000009E+20</c:v>
                </c:pt>
                <c:pt idx="367">
                  <c:v>5.6361937000000009E+20</c:v>
                </c:pt>
                <c:pt idx="368">
                  <c:v>5.6643937000000009E+20</c:v>
                </c:pt>
                <c:pt idx="369">
                  <c:v>5.6915937000000009E+20</c:v>
                </c:pt>
                <c:pt idx="370">
                  <c:v>5.7197937000000009E+20</c:v>
                </c:pt>
                <c:pt idx="371">
                  <c:v>5.7476937000000009E+20</c:v>
                </c:pt>
                <c:pt idx="372">
                  <c:v>5.7764937000000009E+20</c:v>
                </c:pt>
                <c:pt idx="373">
                  <c:v>5.8062937000000009E+20</c:v>
                </c:pt>
                <c:pt idx="374">
                  <c:v>5.8298937000000009E+20</c:v>
                </c:pt>
                <c:pt idx="375">
                  <c:v>5.8537937000000009E+20</c:v>
                </c:pt>
                <c:pt idx="376">
                  <c:v>5.8804937000000009E+20</c:v>
                </c:pt>
                <c:pt idx="377">
                  <c:v>5.9092937000000002E+20</c:v>
                </c:pt>
                <c:pt idx="378">
                  <c:v>5.9351937000000009E+20</c:v>
                </c:pt>
                <c:pt idx="379">
                  <c:v>5.9628937000000002E+20</c:v>
                </c:pt>
                <c:pt idx="380">
                  <c:v>5.9830937000000002E+20</c:v>
                </c:pt>
                <c:pt idx="381">
                  <c:v>6.0099937000000009E+20</c:v>
                </c:pt>
                <c:pt idx="382">
                  <c:v>6.0381937000000009E+20</c:v>
                </c:pt>
                <c:pt idx="383">
                  <c:v>6.0654937000000016E+20</c:v>
                </c:pt>
                <c:pt idx="384">
                  <c:v>6.0924937000000016E+20</c:v>
                </c:pt>
                <c:pt idx="385">
                  <c:v>6.1180937000000016E+20</c:v>
                </c:pt>
                <c:pt idx="386">
                  <c:v>6.1469937000000022E+20</c:v>
                </c:pt>
                <c:pt idx="387">
                  <c:v>6.1743937000000022E+20</c:v>
                </c:pt>
                <c:pt idx="388">
                  <c:v>6.1816837000000019E+20</c:v>
                </c:pt>
                <c:pt idx="389">
                  <c:v>6.1880037000000019E+20</c:v>
                </c:pt>
                <c:pt idx="390">
                  <c:v>6.2151037000000025E+20</c:v>
                </c:pt>
                <c:pt idx="391">
                  <c:v>6.2375037000000025E+20</c:v>
                </c:pt>
                <c:pt idx="392">
                  <c:v>6.2651037000000025E+20</c:v>
                </c:pt>
                <c:pt idx="393">
                  <c:v>6.2925037000000025E+20</c:v>
                </c:pt>
                <c:pt idx="394">
                  <c:v>6.3146037000000032E+20</c:v>
                </c:pt>
                <c:pt idx="395">
                  <c:v>6.3279037000000025E+20</c:v>
                </c:pt>
                <c:pt idx="396">
                  <c:v>6.3547037000000025E+20</c:v>
                </c:pt>
                <c:pt idx="397">
                  <c:v>6.3780037000000019E+20</c:v>
                </c:pt>
                <c:pt idx="398">
                  <c:v>6.4002037000000019E+20</c:v>
                </c:pt>
                <c:pt idx="399">
                  <c:v>6.4285037000000012E+20</c:v>
                </c:pt>
                <c:pt idx="400">
                  <c:v>6.4567037000000012E+20</c:v>
                </c:pt>
                <c:pt idx="401">
                  <c:v>6.4829037000000012E+20</c:v>
                </c:pt>
                <c:pt idx="402">
                  <c:v>6.5103037000000012E+20</c:v>
                </c:pt>
                <c:pt idx="403">
                  <c:v>6.5350037000000006E+20</c:v>
                </c:pt>
                <c:pt idx="404">
                  <c:v>6.5547036999999999E+20</c:v>
                </c:pt>
                <c:pt idx="405">
                  <c:v>6.5782037000000006E+20</c:v>
                </c:pt>
                <c:pt idx="406">
                  <c:v>6.6015036999999999E+20</c:v>
                </c:pt>
                <c:pt idx="407">
                  <c:v>6.6280036999999993E+20</c:v>
                </c:pt>
                <c:pt idx="408">
                  <c:v>6.6571036999999999E+20</c:v>
                </c:pt>
                <c:pt idx="409">
                  <c:v>6.6841036999999999E+20</c:v>
                </c:pt>
                <c:pt idx="410">
                  <c:v>6.7118037000000006E+20</c:v>
                </c:pt>
                <c:pt idx="411">
                  <c:v>6.7403036999999999E+20</c:v>
                </c:pt>
                <c:pt idx="412">
                  <c:v>6.7678037000000006E+20</c:v>
                </c:pt>
                <c:pt idx="413">
                  <c:v>6.7939036999999999E+20</c:v>
                </c:pt>
                <c:pt idx="414">
                  <c:v>6.8053036999999999E+20</c:v>
                </c:pt>
                <c:pt idx="415">
                  <c:v>6.8331036999999999E+20</c:v>
                </c:pt>
                <c:pt idx="416">
                  <c:v>6.8619036999999999E+20</c:v>
                </c:pt>
                <c:pt idx="417">
                  <c:v>6.8789036999999999E+20</c:v>
                </c:pt>
                <c:pt idx="418">
                  <c:v>6.9057036999999999E+20</c:v>
                </c:pt>
                <c:pt idx="419">
                  <c:v>6.9308036999999993E+20</c:v>
                </c:pt>
                <c:pt idx="420">
                  <c:v>6.9581036999999986E+20</c:v>
                </c:pt>
                <c:pt idx="421">
                  <c:v>6.985403699999998E+20</c:v>
                </c:pt>
                <c:pt idx="422">
                  <c:v>7.006603699999998E+20</c:v>
                </c:pt>
                <c:pt idx="423">
                  <c:v>7.015243699999998E+20</c:v>
                </c:pt>
                <c:pt idx="424">
                  <c:v>7.022003699999998E+20</c:v>
                </c:pt>
                <c:pt idx="425">
                  <c:v>7.030203699999998E+20</c:v>
                </c:pt>
                <c:pt idx="426">
                  <c:v>7.055603699999998E+20</c:v>
                </c:pt>
                <c:pt idx="427">
                  <c:v>7.0825036999999986E+20</c:v>
                </c:pt>
                <c:pt idx="428">
                  <c:v>7.107403699999998E+20</c:v>
                </c:pt>
                <c:pt idx="429">
                  <c:v>7.130403699999998E+20</c:v>
                </c:pt>
                <c:pt idx="430">
                  <c:v>7.159003699999998E+20</c:v>
                </c:pt>
                <c:pt idx="431">
                  <c:v>7.186203699999998E+20</c:v>
                </c:pt>
                <c:pt idx="432">
                  <c:v>7.2059036999999973E+20</c:v>
                </c:pt>
                <c:pt idx="433">
                  <c:v>7.2323036999999973E+20</c:v>
                </c:pt>
                <c:pt idx="434">
                  <c:v>7.261803699999998E+20</c:v>
                </c:pt>
                <c:pt idx="435">
                  <c:v>7.292203699999998E+20</c:v>
                </c:pt>
                <c:pt idx="436">
                  <c:v>7.314003699999998E+20</c:v>
                </c:pt>
                <c:pt idx="437">
                  <c:v>7.334403699999998E+20</c:v>
                </c:pt>
                <c:pt idx="438">
                  <c:v>7.361803699999998E+20</c:v>
                </c:pt>
                <c:pt idx="439">
                  <c:v>7.391803699999998E+20</c:v>
                </c:pt>
                <c:pt idx="440">
                  <c:v>7.404603699999998E+20</c:v>
                </c:pt>
                <c:pt idx="441">
                  <c:v>7.4345036999999986E+20</c:v>
                </c:pt>
                <c:pt idx="442">
                  <c:v>7.4655036999999986E+20</c:v>
                </c:pt>
                <c:pt idx="443">
                  <c:v>7.4928036999999993E+20</c:v>
                </c:pt>
                <c:pt idx="444">
                  <c:v>7.5037036999999986E+20</c:v>
                </c:pt>
                <c:pt idx="445">
                  <c:v>7.5284036999999993E+20</c:v>
                </c:pt>
                <c:pt idx="446">
                  <c:v>7.5507036999999999E+20</c:v>
                </c:pt>
                <c:pt idx="447">
                  <c:v>7.5771036999999999E+20</c:v>
                </c:pt>
                <c:pt idx="448">
                  <c:v>7.6020036999999993E+20</c:v>
                </c:pt>
                <c:pt idx="449">
                  <c:v>7.6308036999999993E+20</c:v>
                </c:pt>
                <c:pt idx="450">
                  <c:v>7.6591036999999999E+20</c:v>
                </c:pt>
                <c:pt idx="451">
                  <c:v>7.6824036999999993E+20</c:v>
                </c:pt>
                <c:pt idx="452">
                  <c:v>7.7106036999999993E+20</c:v>
                </c:pt>
                <c:pt idx="453">
                  <c:v>7.7330036999999993E+20</c:v>
                </c:pt>
                <c:pt idx="454">
                  <c:v>7.7598036999999993E+20</c:v>
                </c:pt>
                <c:pt idx="455">
                  <c:v>7.7807036999999999E+20</c:v>
                </c:pt>
                <c:pt idx="456">
                  <c:v>7.7905436999999999E+20</c:v>
                </c:pt>
                <c:pt idx="457">
                  <c:v>7.8199436999999999E+20</c:v>
                </c:pt>
                <c:pt idx="458">
                  <c:v>7.8468437000000006E+20</c:v>
                </c:pt>
                <c:pt idx="459">
                  <c:v>7.8723437000000012E+20</c:v>
                </c:pt>
                <c:pt idx="460">
                  <c:v>7.9013437000000012E+20</c:v>
                </c:pt>
                <c:pt idx="461">
                  <c:v>7.9266437000000019E+20</c:v>
                </c:pt>
                <c:pt idx="462">
                  <c:v>7.9549437000000025E+20</c:v>
                </c:pt>
                <c:pt idx="463">
                  <c:v>7.9778437000000019E+20</c:v>
                </c:pt>
                <c:pt idx="464">
                  <c:v>8.0062437000000019E+20</c:v>
                </c:pt>
                <c:pt idx="465">
                  <c:v>8.0311437000000012E+20</c:v>
                </c:pt>
                <c:pt idx="466">
                  <c:v>8.0474437000000019E+20</c:v>
                </c:pt>
                <c:pt idx="467">
                  <c:v>8.0756437000000019E+20</c:v>
                </c:pt>
                <c:pt idx="468">
                  <c:v>8.1029437000000025E+20</c:v>
                </c:pt>
                <c:pt idx="469">
                  <c:v>8.1305437000000025E+20</c:v>
                </c:pt>
                <c:pt idx="470">
                  <c:v>8.1557437000000025E+20</c:v>
                </c:pt>
                <c:pt idx="471">
                  <c:v>8.1837437000000025E+20</c:v>
                </c:pt>
                <c:pt idx="472">
                  <c:v>8.2076437000000032E+20</c:v>
                </c:pt>
                <c:pt idx="473">
                  <c:v>8.2296437000000032E+20</c:v>
                </c:pt>
                <c:pt idx="474">
                  <c:v>8.2544437000000032E+20</c:v>
                </c:pt>
                <c:pt idx="475">
                  <c:v>8.2751437000000039E+20</c:v>
                </c:pt>
                <c:pt idx="476">
                  <c:v>8.3012437000000032E+20</c:v>
                </c:pt>
                <c:pt idx="477">
                  <c:v>8.3266437000000032E+20</c:v>
                </c:pt>
                <c:pt idx="478">
                  <c:v>8.3405437000000025E+20</c:v>
                </c:pt>
                <c:pt idx="479">
                  <c:v>8.3652437000000032E+20</c:v>
                </c:pt>
                <c:pt idx="480">
                  <c:v>8.3897437000000025E+20</c:v>
                </c:pt>
                <c:pt idx="481">
                  <c:v>8.4160437000000032E+20</c:v>
                </c:pt>
                <c:pt idx="482">
                  <c:v>8.4431437000000039E+20</c:v>
                </c:pt>
                <c:pt idx="483">
                  <c:v>8.4716437000000032E+20</c:v>
                </c:pt>
                <c:pt idx="484">
                  <c:v>8.4996437000000032E+20</c:v>
                </c:pt>
                <c:pt idx="485">
                  <c:v>8.5276437000000032E+20</c:v>
                </c:pt>
                <c:pt idx="486">
                  <c:v>8.5555437000000039E+20</c:v>
                </c:pt>
                <c:pt idx="487">
                  <c:v>8.5840437000000032E+20</c:v>
                </c:pt>
                <c:pt idx="488">
                  <c:v>8.6102437000000032E+20</c:v>
                </c:pt>
                <c:pt idx="489">
                  <c:v>8.6375437000000039E+20</c:v>
                </c:pt>
                <c:pt idx="490">
                  <c:v>8.6602437000000045E+20</c:v>
                </c:pt>
                <c:pt idx="491">
                  <c:v>8.6883437000000039E+20</c:v>
                </c:pt>
                <c:pt idx="492">
                  <c:v>8.7116437000000032E+20</c:v>
                </c:pt>
                <c:pt idx="493">
                  <c:v>8.7364437000000032E+20</c:v>
                </c:pt>
                <c:pt idx="494">
                  <c:v>8.7612437000000032E+20</c:v>
                </c:pt>
                <c:pt idx="495">
                  <c:v>8.7764437000000032E+20</c:v>
                </c:pt>
                <c:pt idx="496">
                  <c:v>8.7979437000000039E+20</c:v>
                </c:pt>
                <c:pt idx="497">
                  <c:v>8.7979437000000039E+20</c:v>
                </c:pt>
                <c:pt idx="498">
                  <c:v>8.7979437000000039E+20</c:v>
                </c:pt>
                <c:pt idx="499">
                  <c:v>8.7979437000000039E+20</c:v>
                </c:pt>
                <c:pt idx="500">
                  <c:v>8.8004237000000039E+20</c:v>
                </c:pt>
                <c:pt idx="501">
                  <c:v>8.8045637000000045E+20</c:v>
                </c:pt>
                <c:pt idx="502">
                  <c:v>8.8156637000000052E+20</c:v>
                </c:pt>
                <c:pt idx="503">
                  <c:v>8.8282637000000052E+20</c:v>
                </c:pt>
                <c:pt idx="504">
                  <c:v>8.8410637000000052E+20</c:v>
                </c:pt>
                <c:pt idx="505">
                  <c:v>8.8475537000000048E+20</c:v>
                </c:pt>
                <c:pt idx="506">
                  <c:v>8.8606537000000055E+20</c:v>
                </c:pt>
                <c:pt idx="507">
                  <c:v>8.8751537000000048E+20</c:v>
                </c:pt>
                <c:pt idx="508">
                  <c:v>8.8901537000000048E+20</c:v>
                </c:pt>
                <c:pt idx="509">
                  <c:v>8.9046537000000055E+20</c:v>
                </c:pt>
                <c:pt idx="510">
                  <c:v>8.9170537000000055E+20</c:v>
                </c:pt>
                <c:pt idx="511">
                  <c:v>8.9322537000000055E+20</c:v>
                </c:pt>
                <c:pt idx="512">
                  <c:v>8.9475537000000048E+20</c:v>
                </c:pt>
                <c:pt idx="513">
                  <c:v>8.9604537000000042E+20</c:v>
                </c:pt>
                <c:pt idx="514">
                  <c:v>8.9729537000000035E+20</c:v>
                </c:pt>
                <c:pt idx="515">
                  <c:v>8.9800237000000039E+20</c:v>
                </c:pt>
                <c:pt idx="516">
                  <c:v>8.9970237000000039E+20</c:v>
                </c:pt>
                <c:pt idx="517">
                  <c:v>9.0049637000000045E+20</c:v>
                </c:pt>
                <c:pt idx="518">
                  <c:v>9.0180637000000052E+20</c:v>
                </c:pt>
                <c:pt idx="519">
                  <c:v>9.0341637000000045E+20</c:v>
                </c:pt>
                <c:pt idx="520">
                  <c:v>9.0543637000000045E+20</c:v>
                </c:pt>
                <c:pt idx="521">
                  <c:v>9.0753637000000045E+20</c:v>
                </c:pt>
                <c:pt idx="522">
                  <c:v>9.0845537000000048E+20</c:v>
                </c:pt>
                <c:pt idx="523">
                  <c:v>9.1080537000000042E+20</c:v>
                </c:pt>
                <c:pt idx="524">
                  <c:v>9.1281537000000035E+20</c:v>
                </c:pt>
                <c:pt idx="525">
                  <c:v>9.1554537000000029E+20</c:v>
                </c:pt>
                <c:pt idx="526">
                  <c:v>9.1838537000000029E+20</c:v>
                </c:pt>
                <c:pt idx="527">
                  <c:v>9.2123537000000022E+20</c:v>
                </c:pt>
                <c:pt idx="528">
                  <c:v>9.2397537000000022E+20</c:v>
                </c:pt>
                <c:pt idx="529">
                  <c:v>9.2666537000000029E+20</c:v>
                </c:pt>
                <c:pt idx="530">
                  <c:v>9.2953537000000035E+20</c:v>
                </c:pt>
                <c:pt idx="531">
                  <c:v>9.3248537000000042E+20</c:v>
                </c:pt>
                <c:pt idx="532">
                  <c:v>9.3543537000000048E+20</c:v>
                </c:pt>
                <c:pt idx="533">
                  <c:v>9.3827537000000048E+20</c:v>
                </c:pt>
                <c:pt idx="534">
                  <c:v>9.4117537000000048E+20</c:v>
                </c:pt>
                <c:pt idx="535">
                  <c:v>9.4406537000000055E+20</c:v>
                </c:pt>
                <c:pt idx="536">
                  <c:v>9.4663537000000048E+20</c:v>
                </c:pt>
                <c:pt idx="537">
                  <c:v>9.4908537000000042E+20</c:v>
                </c:pt>
                <c:pt idx="538">
                  <c:v>9.5174537000000042E+20</c:v>
                </c:pt>
                <c:pt idx="539">
                  <c:v>9.5481537000000035E+20</c:v>
                </c:pt>
                <c:pt idx="540">
                  <c:v>9.5783537000000035E+20</c:v>
                </c:pt>
                <c:pt idx="541">
                  <c:v>9.6078537000000029E+20</c:v>
                </c:pt>
                <c:pt idx="542">
                  <c:v>9.6383537000000022E+20</c:v>
                </c:pt>
                <c:pt idx="543">
                  <c:v>9.6673537000000022E+20</c:v>
                </c:pt>
                <c:pt idx="544">
                  <c:v>9.6961537000000022E+20</c:v>
                </c:pt>
                <c:pt idx="545">
                  <c:v>9.7242537000000029E+20</c:v>
                </c:pt>
                <c:pt idx="546">
                  <c:v>9.7545537000000035E+20</c:v>
                </c:pt>
                <c:pt idx="547">
                  <c:v>9.7807537000000035E+20</c:v>
                </c:pt>
                <c:pt idx="548">
                  <c:v>9.8084537000000042E+20</c:v>
                </c:pt>
                <c:pt idx="549">
                  <c:v>9.8381537000000035E+20</c:v>
                </c:pt>
                <c:pt idx="550">
                  <c:v>9.8564537000000042E+20</c:v>
                </c:pt>
                <c:pt idx="551">
                  <c:v>9.8847537000000048E+20</c:v>
                </c:pt>
                <c:pt idx="552">
                  <c:v>9.9128537000000042E+20</c:v>
                </c:pt>
                <c:pt idx="553">
                  <c:v>9.9367537000000048E+20</c:v>
                </c:pt>
                <c:pt idx="554">
                  <c:v>9.9531537000000048E+20</c:v>
                </c:pt>
                <c:pt idx="555">
                  <c:v>9.9601337000000042E+20</c:v>
                </c:pt>
                <c:pt idx="556">
                  <c:v>9.9745337000000042E+20</c:v>
                </c:pt>
                <c:pt idx="557">
                  <c:v>9.9939337000000042E+20</c:v>
                </c:pt>
                <c:pt idx="558">
                  <c:v>1.0015933700000004E+21</c:v>
                </c:pt>
                <c:pt idx="559">
                  <c:v>1.0037733700000004E+21</c:v>
                </c:pt>
                <c:pt idx="560">
                  <c:v>1.0065533700000004E+21</c:v>
                </c:pt>
                <c:pt idx="561">
                  <c:v>1.0095833700000004E+21</c:v>
                </c:pt>
                <c:pt idx="562">
                  <c:v>1.0127033700000004E+21</c:v>
                </c:pt>
                <c:pt idx="563">
                  <c:v>1.0158133700000004E+21</c:v>
                </c:pt>
                <c:pt idx="564">
                  <c:v>1.0177233700000005E+21</c:v>
                </c:pt>
                <c:pt idx="565">
                  <c:v>1.0203833700000005E+21</c:v>
                </c:pt>
                <c:pt idx="566">
                  <c:v>1.0228133700000004E+21</c:v>
                </c:pt>
                <c:pt idx="567">
                  <c:v>1.0259233700000005E+21</c:v>
                </c:pt>
                <c:pt idx="568">
                  <c:v>1.0286533700000004E+21</c:v>
                </c:pt>
                <c:pt idx="569">
                  <c:v>1.0317833700000004E+21</c:v>
                </c:pt>
                <c:pt idx="570">
                  <c:v>1.0344333700000003E+21</c:v>
                </c:pt>
                <c:pt idx="571">
                  <c:v>1.0372933700000003E+21</c:v>
                </c:pt>
                <c:pt idx="572">
                  <c:v>1.0401233700000002E+21</c:v>
                </c:pt>
                <c:pt idx="573">
                  <c:v>1.0429033700000002E+21</c:v>
                </c:pt>
                <c:pt idx="574">
                  <c:v>1.0446433700000002E+21</c:v>
                </c:pt>
                <c:pt idx="575">
                  <c:v>1.0446433700000002E+21</c:v>
                </c:pt>
                <c:pt idx="576">
                  <c:v>1.0449083700000002E+21</c:v>
                </c:pt>
                <c:pt idx="577">
                  <c:v>1.0470883700000002E+21</c:v>
                </c:pt>
                <c:pt idx="578">
                  <c:v>1.0498383700000003E+21</c:v>
                </c:pt>
                <c:pt idx="579">
                  <c:v>1.0528783700000003E+21</c:v>
                </c:pt>
                <c:pt idx="580">
                  <c:v>1.0558783700000003E+21</c:v>
                </c:pt>
                <c:pt idx="581">
                  <c:v>1.0590983700000003E+21</c:v>
                </c:pt>
                <c:pt idx="582">
                  <c:v>1.0621783700000003E+21</c:v>
                </c:pt>
                <c:pt idx="583">
                  <c:v>1.0651883700000003E+21</c:v>
                </c:pt>
                <c:pt idx="584">
                  <c:v>1.0682583700000004E+21</c:v>
                </c:pt>
                <c:pt idx="585">
                  <c:v>1.0711883700000003E+21</c:v>
                </c:pt>
                <c:pt idx="586">
                  <c:v>1.0739283700000003E+21</c:v>
                </c:pt>
                <c:pt idx="587">
                  <c:v>1.0770383700000003E+21</c:v>
                </c:pt>
                <c:pt idx="588">
                  <c:v>1.0796283700000003E+21</c:v>
                </c:pt>
                <c:pt idx="589">
                  <c:v>1.0826283700000003E+21</c:v>
                </c:pt>
                <c:pt idx="590">
                  <c:v>1.0856183700000004E+21</c:v>
                </c:pt>
                <c:pt idx="591">
                  <c:v>1.0886283700000003E+21</c:v>
                </c:pt>
                <c:pt idx="592">
                  <c:v>1.0899683700000003E+21</c:v>
                </c:pt>
                <c:pt idx="593">
                  <c:v>1.0928183700000004E+21</c:v>
                </c:pt>
                <c:pt idx="594">
                  <c:v>1.0955583700000004E+21</c:v>
                </c:pt>
                <c:pt idx="595">
                  <c:v>1.0984483700000005E+21</c:v>
                </c:pt>
                <c:pt idx="596">
                  <c:v>1.1012783700000005E+21</c:v>
                </c:pt>
                <c:pt idx="597">
                  <c:v>1.1040383700000005E+21</c:v>
                </c:pt>
                <c:pt idx="598">
                  <c:v>1.1065783700000005E+21</c:v>
                </c:pt>
                <c:pt idx="599">
                  <c:v>1.1069083700000006E+21</c:v>
                </c:pt>
                <c:pt idx="600">
                  <c:v>1.1080183700000006E+21</c:v>
                </c:pt>
                <c:pt idx="601">
                  <c:v>1.1103883700000006E+21</c:v>
                </c:pt>
                <c:pt idx="602">
                  <c:v>1.1130383700000005E+21</c:v>
                </c:pt>
                <c:pt idx="603">
                  <c:v>1.1141383700000005E+21</c:v>
                </c:pt>
                <c:pt idx="604">
                  <c:v>1.1167983700000005E+21</c:v>
                </c:pt>
                <c:pt idx="605">
                  <c:v>1.1191483700000006E+21</c:v>
                </c:pt>
                <c:pt idx="606">
                  <c:v>1.1222883700000006E+21</c:v>
                </c:pt>
                <c:pt idx="607">
                  <c:v>1.1252783700000005E+21</c:v>
                </c:pt>
                <c:pt idx="608">
                  <c:v>1.1278983700000005E+21</c:v>
                </c:pt>
                <c:pt idx="609">
                  <c:v>1.1309083700000006E+21</c:v>
                </c:pt>
                <c:pt idx="610">
                  <c:v>1.1338983700000006E+21</c:v>
                </c:pt>
                <c:pt idx="611">
                  <c:v>1.1369083700000006E+21</c:v>
                </c:pt>
                <c:pt idx="612">
                  <c:v>1.1394883700000006E+21</c:v>
                </c:pt>
                <c:pt idx="613">
                  <c:v>1.1423483700000006E+21</c:v>
                </c:pt>
                <c:pt idx="614">
                  <c:v>1.1454383700000005E+21</c:v>
                </c:pt>
                <c:pt idx="615">
                  <c:v>1.1484383700000005E+21</c:v>
                </c:pt>
                <c:pt idx="616">
                  <c:v>1.1515283700000005E+21</c:v>
                </c:pt>
                <c:pt idx="617">
                  <c:v>1.1540183700000004E+21</c:v>
                </c:pt>
                <c:pt idx="618">
                  <c:v>1.1569483700000003E+21</c:v>
                </c:pt>
                <c:pt idx="619">
                  <c:v>1.1598883700000003E+21</c:v>
                </c:pt>
                <c:pt idx="620">
                  <c:v>1.1615383700000004E+21</c:v>
                </c:pt>
                <c:pt idx="621">
                  <c:v>1.1646183700000004E+21</c:v>
                </c:pt>
                <c:pt idx="622">
                  <c:v>1.1672383700000004E+21</c:v>
                </c:pt>
                <c:pt idx="623">
                  <c:v>1.1702283700000003E+21</c:v>
                </c:pt>
                <c:pt idx="624">
                  <c:v>1.1730883700000003E+21</c:v>
                </c:pt>
                <c:pt idx="625">
                  <c:v>1.1759483700000003E+21</c:v>
                </c:pt>
                <c:pt idx="626">
                  <c:v>1.1767783700000004E+21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9-EA44-A78B-9AD9545D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17184"/>
        <c:axId val="2133522432"/>
      </c:scatterChart>
      <c:valAx>
        <c:axId val="2133517184"/>
        <c:scaling>
          <c:orientation val="minMax"/>
          <c:max val="4358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3522432"/>
        <c:crosses val="autoZero"/>
        <c:crossBetween val="midCat"/>
        <c:majorUnit val="182"/>
        <c:minorUnit val="30"/>
      </c:valAx>
      <c:valAx>
        <c:axId val="2133522432"/>
        <c:scaling>
          <c:orientation val="minMax"/>
          <c:max val="1.55E+2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3517184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9486988779982178"/>
          <c:y val="9.4507765258624435E-2"/>
          <c:w val="0.68965667109163298"/>
          <c:h val="0.163405113034903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13955010819952"/>
          <c:y val="8.9160975043865373E-2"/>
          <c:w val="0.75670930986567797"/>
          <c:h val="0.71757318796688896"/>
        </c:manualLayout>
      </c:layout>
      <c:scatterChart>
        <c:scatterStyle val="lineMarker"/>
        <c:varyColors val="0"/>
        <c:ser>
          <c:idx val="3"/>
          <c:order val="0"/>
          <c:tx>
            <c:strRef>
              <c:f>live!$G$1</c:f>
              <c:strCache>
                <c:ptCount val="1"/>
                <c:pt idx="0">
                  <c:v>MINERvA              </c:v>
                </c:pt>
              </c:strCache>
            </c:strRef>
          </c:tx>
          <c:spPr>
            <a:ln w="25400">
              <a:solidFill>
                <a:srgbClr val="00C8CC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live!$G$2:$G$2000</c:f>
              <c:numCache>
                <c:formatCode>@</c:formatCode>
                <c:ptCount val="1999"/>
                <c:pt idx="0">
                  <c:v>96.71</c:v>
                </c:pt>
                <c:pt idx="1">
                  <c:v>98.48</c:v>
                </c:pt>
                <c:pt idx="2">
                  <c:v>90.53</c:v>
                </c:pt>
                <c:pt idx="3">
                  <c:v>89.17</c:v>
                </c:pt>
                <c:pt idx="4">
                  <c:v>93.96</c:v>
                </c:pt>
                <c:pt idx="5">
                  <c:v>97.83</c:v>
                </c:pt>
                <c:pt idx="6">
                  <c:v>98.53</c:v>
                </c:pt>
                <c:pt idx="7">
                  <c:v>96.71</c:v>
                </c:pt>
                <c:pt idx="8">
                  <c:v>98.9</c:v>
                </c:pt>
                <c:pt idx="9">
                  <c:v>98.88</c:v>
                </c:pt>
                <c:pt idx="10">
                  <c:v>98.88</c:v>
                </c:pt>
                <c:pt idx="11">
                  <c:v>97.28</c:v>
                </c:pt>
                <c:pt idx="12">
                  <c:v>97.01</c:v>
                </c:pt>
                <c:pt idx="13">
                  <c:v>98.03</c:v>
                </c:pt>
                <c:pt idx="14">
                  <c:v>99.08</c:v>
                </c:pt>
                <c:pt idx="15">
                  <c:v>98.55</c:v>
                </c:pt>
                <c:pt idx="16">
                  <c:v>99.11</c:v>
                </c:pt>
                <c:pt idx="17">
                  <c:v>97.91</c:v>
                </c:pt>
                <c:pt idx="18">
                  <c:v>99.19</c:v>
                </c:pt>
                <c:pt idx="19">
                  <c:v>98.8</c:v>
                </c:pt>
                <c:pt idx="20">
                  <c:v>99.14</c:v>
                </c:pt>
                <c:pt idx="21">
                  <c:v>91.9</c:v>
                </c:pt>
                <c:pt idx="22">
                  <c:v>99.2</c:v>
                </c:pt>
                <c:pt idx="23">
                  <c:v>99.05</c:v>
                </c:pt>
                <c:pt idx="24">
                  <c:v>99.12</c:v>
                </c:pt>
                <c:pt idx="25">
                  <c:v>98.47</c:v>
                </c:pt>
                <c:pt idx="26">
                  <c:v>99.05</c:v>
                </c:pt>
                <c:pt idx="27">
                  <c:v>99.08</c:v>
                </c:pt>
                <c:pt idx="28">
                  <c:v>99.18</c:v>
                </c:pt>
                <c:pt idx="29">
                  <c:v>99.22</c:v>
                </c:pt>
                <c:pt idx="30">
                  <c:v>99.26</c:v>
                </c:pt>
                <c:pt idx="31">
                  <c:v>95.73</c:v>
                </c:pt>
                <c:pt idx="32">
                  <c:v>98.55</c:v>
                </c:pt>
                <c:pt idx="33">
                  <c:v>0</c:v>
                </c:pt>
                <c:pt idx="34">
                  <c:v>0</c:v>
                </c:pt>
                <c:pt idx="35">
                  <c:v>99.12</c:v>
                </c:pt>
                <c:pt idx="36">
                  <c:v>98.93</c:v>
                </c:pt>
                <c:pt idx="37">
                  <c:v>99.13</c:v>
                </c:pt>
                <c:pt idx="38">
                  <c:v>99.17</c:v>
                </c:pt>
                <c:pt idx="39">
                  <c:v>98.86</c:v>
                </c:pt>
                <c:pt idx="40">
                  <c:v>98.78</c:v>
                </c:pt>
                <c:pt idx="41">
                  <c:v>98.72</c:v>
                </c:pt>
                <c:pt idx="42">
                  <c:v>97.47</c:v>
                </c:pt>
                <c:pt idx="43">
                  <c:v>98.46</c:v>
                </c:pt>
                <c:pt idx="44">
                  <c:v>98.37</c:v>
                </c:pt>
                <c:pt idx="45">
                  <c:v>97.3</c:v>
                </c:pt>
                <c:pt idx="46">
                  <c:v>97.83</c:v>
                </c:pt>
                <c:pt idx="47">
                  <c:v>98.79</c:v>
                </c:pt>
                <c:pt idx="48">
                  <c:v>98.46</c:v>
                </c:pt>
                <c:pt idx="49">
                  <c:v>98.95</c:v>
                </c:pt>
                <c:pt idx="50">
                  <c:v>98.99</c:v>
                </c:pt>
                <c:pt idx="51">
                  <c:v>98.66</c:v>
                </c:pt>
                <c:pt idx="52">
                  <c:v>98.95</c:v>
                </c:pt>
                <c:pt idx="53">
                  <c:v>99.02</c:v>
                </c:pt>
                <c:pt idx="54">
                  <c:v>99.18</c:v>
                </c:pt>
                <c:pt idx="55">
                  <c:v>99.1</c:v>
                </c:pt>
                <c:pt idx="56">
                  <c:v>98</c:v>
                </c:pt>
                <c:pt idx="57">
                  <c:v>99.05</c:v>
                </c:pt>
                <c:pt idx="58">
                  <c:v>94.8</c:v>
                </c:pt>
                <c:pt idx="59">
                  <c:v>98.79</c:v>
                </c:pt>
                <c:pt idx="60">
                  <c:v>98</c:v>
                </c:pt>
                <c:pt idx="61">
                  <c:v>99.19</c:v>
                </c:pt>
                <c:pt idx="62">
                  <c:v>99.01</c:v>
                </c:pt>
                <c:pt idx="63">
                  <c:v>98.93</c:v>
                </c:pt>
                <c:pt idx="64">
                  <c:v>98.99</c:v>
                </c:pt>
                <c:pt idx="65">
                  <c:v>98.98</c:v>
                </c:pt>
                <c:pt idx="66">
                  <c:v>98.79</c:v>
                </c:pt>
                <c:pt idx="67">
                  <c:v>98.87</c:v>
                </c:pt>
                <c:pt idx="68">
                  <c:v>98.45</c:v>
                </c:pt>
                <c:pt idx="69">
                  <c:v>89.05</c:v>
                </c:pt>
                <c:pt idx="70">
                  <c:v>96.88</c:v>
                </c:pt>
                <c:pt idx="71">
                  <c:v>98.52</c:v>
                </c:pt>
                <c:pt idx="72">
                  <c:v>98.76</c:v>
                </c:pt>
                <c:pt idx="73">
                  <c:v>97.27</c:v>
                </c:pt>
                <c:pt idx="74">
                  <c:v>98.27</c:v>
                </c:pt>
                <c:pt idx="75">
                  <c:v>97.82</c:v>
                </c:pt>
                <c:pt idx="76">
                  <c:v>96.77</c:v>
                </c:pt>
                <c:pt idx="77">
                  <c:v>96.87</c:v>
                </c:pt>
                <c:pt idx="78">
                  <c:v>97.57</c:v>
                </c:pt>
                <c:pt idx="79">
                  <c:v>98.89</c:v>
                </c:pt>
                <c:pt idx="80">
                  <c:v>99.03</c:v>
                </c:pt>
                <c:pt idx="81">
                  <c:v>98.25</c:v>
                </c:pt>
                <c:pt idx="82">
                  <c:v>98.02</c:v>
                </c:pt>
                <c:pt idx="83">
                  <c:v>98.04</c:v>
                </c:pt>
                <c:pt idx="84">
                  <c:v>98.14</c:v>
                </c:pt>
                <c:pt idx="85">
                  <c:v>99.13</c:v>
                </c:pt>
                <c:pt idx="86">
                  <c:v>99</c:v>
                </c:pt>
                <c:pt idx="87">
                  <c:v>98.18</c:v>
                </c:pt>
                <c:pt idx="88">
                  <c:v>98.54</c:v>
                </c:pt>
                <c:pt idx="89">
                  <c:v>99.13</c:v>
                </c:pt>
                <c:pt idx="90">
                  <c:v>0</c:v>
                </c:pt>
                <c:pt idx="91">
                  <c:v>0</c:v>
                </c:pt>
                <c:pt idx="92">
                  <c:v>99.02</c:v>
                </c:pt>
                <c:pt idx="93">
                  <c:v>99.09</c:v>
                </c:pt>
                <c:pt idx="94">
                  <c:v>99.14</c:v>
                </c:pt>
                <c:pt idx="95">
                  <c:v>98.71</c:v>
                </c:pt>
                <c:pt idx="96">
                  <c:v>98.85</c:v>
                </c:pt>
                <c:pt idx="97">
                  <c:v>98.99</c:v>
                </c:pt>
                <c:pt idx="98">
                  <c:v>99.06</c:v>
                </c:pt>
                <c:pt idx="99">
                  <c:v>98.88</c:v>
                </c:pt>
                <c:pt idx="100">
                  <c:v>98.9</c:v>
                </c:pt>
                <c:pt idx="101">
                  <c:v>99.07</c:v>
                </c:pt>
                <c:pt idx="102">
                  <c:v>98.97</c:v>
                </c:pt>
                <c:pt idx="103">
                  <c:v>98.91</c:v>
                </c:pt>
                <c:pt idx="104">
                  <c:v>98.99</c:v>
                </c:pt>
                <c:pt idx="105">
                  <c:v>99.01</c:v>
                </c:pt>
                <c:pt idx="106">
                  <c:v>97.53</c:v>
                </c:pt>
                <c:pt idx="107">
                  <c:v>99</c:v>
                </c:pt>
                <c:pt idx="108">
                  <c:v>99</c:v>
                </c:pt>
                <c:pt idx="109">
                  <c:v>99.02</c:v>
                </c:pt>
                <c:pt idx="110">
                  <c:v>99.08</c:v>
                </c:pt>
                <c:pt idx="111">
                  <c:v>98.96</c:v>
                </c:pt>
                <c:pt idx="112">
                  <c:v>99</c:v>
                </c:pt>
                <c:pt idx="113">
                  <c:v>98.97</c:v>
                </c:pt>
                <c:pt idx="114">
                  <c:v>99.07</c:v>
                </c:pt>
                <c:pt idx="115">
                  <c:v>99.01</c:v>
                </c:pt>
                <c:pt idx="116">
                  <c:v>88.81</c:v>
                </c:pt>
                <c:pt idx="117">
                  <c:v>35.1</c:v>
                </c:pt>
                <c:pt idx="118">
                  <c:v>98.99</c:v>
                </c:pt>
                <c:pt idx="119">
                  <c:v>99.13</c:v>
                </c:pt>
                <c:pt idx="120">
                  <c:v>99</c:v>
                </c:pt>
                <c:pt idx="121">
                  <c:v>98.91</c:v>
                </c:pt>
                <c:pt idx="122">
                  <c:v>98.84</c:v>
                </c:pt>
                <c:pt idx="123">
                  <c:v>97.8</c:v>
                </c:pt>
                <c:pt idx="124">
                  <c:v>98.94</c:v>
                </c:pt>
                <c:pt idx="125">
                  <c:v>93.19</c:v>
                </c:pt>
                <c:pt idx="126">
                  <c:v>97.83</c:v>
                </c:pt>
                <c:pt idx="127">
                  <c:v>98.97</c:v>
                </c:pt>
                <c:pt idx="128">
                  <c:v>98.97</c:v>
                </c:pt>
                <c:pt idx="129">
                  <c:v>98.94</c:v>
                </c:pt>
                <c:pt idx="130">
                  <c:v>80.099999999999994</c:v>
                </c:pt>
                <c:pt idx="131">
                  <c:v>98.91</c:v>
                </c:pt>
                <c:pt idx="132">
                  <c:v>98.89</c:v>
                </c:pt>
                <c:pt idx="133">
                  <c:v>99.13</c:v>
                </c:pt>
                <c:pt idx="134">
                  <c:v>98.88</c:v>
                </c:pt>
                <c:pt idx="135">
                  <c:v>98.88</c:v>
                </c:pt>
                <c:pt idx="136">
                  <c:v>98.77</c:v>
                </c:pt>
                <c:pt idx="137">
                  <c:v>99.07</c:v>
                </c:pt>
                <c:pt idx="138">
                  <c:v>98.04</c:v>
                </c:pt>
                <c:pt idx="139">
                  <c:v>90.78</c:v>
                </c:pt>
                <c:pt idx="140">
                  <c:v>99.04</c:v>
                </c:pt>
                <c:pt idx="141">
                  <c:v>99</c:v>
                </c:pt>
                <c:pt idx="142">
                  <c:v>98.92</c:v>
                </c:pt>
                <c:pt idx="143">
                  <c:v>99.12</c:v>
                </c:pt>
                <c:pt idx="144">
                  <c:v>98.9</c:v>
                </c:pt>
                <c:pt idx="145">
                  <c:v>98.69</c:v>
                </c:pt>
                <c:pt idx="146">
                  <c:v>98.95</c:v>
                </c:pt>
                <c:pt idx="147">
                  <c:v>99</c:v>
                </c:pt>
                <c:pt idx="148">
                  <c:v>99.08</c:v>
                </c:pt>
                <c:pt idx="149">
                  <c:v>99.04</c:v>
                </c:pt>
                <c:pt idx="150">
                  <c:v>98.96</c:v>
                </c:pt>
                <c:pt idx="151">
                  <c:v>98.89</c:v>
                </c:pt>
                <c:pt idx="152">
                  <c:v>99.03</c:v>
                </c:pt>
                <c:pt idx="153">
                  <c:v>90.93</c:v>
                </c:pt>
                <c:pt idx="154">
                  <c:v>99.14</c:v>
                </c:pt>
                <c:pt idx="155">
                  <c:v>99.07</c:v>
                </c:pt>
                <c:pt idx="156">
                  <c:v>98.94</c:v>
                </c:pt>
                <c:pt idx="157">
                  <c:v>99.07</c:v>
                </c:pt>
                <c:pt idx="158">
                  <c:v>99.05</c:v>
                </c:pt>
                <c:pt idx="159">
                  <c:v>99.08</c:v>
                </c:pt>
                <c:pt idx="160">
                  <c:v>99.07</c:v>
                </c:pt>
                <c:pt idx="161">
                  <c:v>99.22</c:v>
                </c:pt>
                <c:pt idx="162">
                  <c:v>99.12</c:v>
                </c:pt>
                <c:pt idx="163">
                  <c:v>99.07</c:v>
                </c:pt>
                <c:pt idx="164">
                  <c:v>99.13</c:v>
                </c:pt>
                <c:pt idx="165">
                  <c:v>99.36</c:v>
                </c:pt>
                <c:pt idx="166">
                  <c:v>0</c:v>
                </c:pt>
                <c:pt idx="167">
                  <c:v>98.85</c:v>
                </c:pt>
                <c:pt idx="168">
                  <c:v>98.53</c:v>
                </c:pt>
                <c:pt idx="169">
                  <c:v>99.23</c:v>
                </c:pt>
                <c:pt idx="170">
                  <c:v>99.12</c:v>
                </c:pt>
                <c:pt idx="171">
                  <c:v>99.07</c:v>
                </c:pt>
                <c:pt idx="172">
                  <c:v>99.13</c:v>
                </c:pt>
                <c:pt idx="173">
                  <c:v>99.2</c:v>
                </c:pt>
                <c:pt idx="174">
                  <c:v>99.23</c:v>
                </c:pt>
                <c:pt idx="175">
                  <c:v>99.09</c:v>
                </c:pt>
                <c:pt idx="176">
                  <c:v>99.06</c:v>
                </c:pt>
                <c:pt idx="177">
                  <c:v>99.04</c:v>
                </c:pt>
                <c:pt idx="178">
                  <c:v>99.22</c:v>
                </c:pt>
                <c:pt idx="179">
                  <c:v>99.2</c:v>
                </c:pt>
                <c:pt idx="180">
                  <c:v>99.07</c:v>
                </c:pt>
                <c:pt idx="181">
                  <c:v>99.25</c:v>
                </c:pt>
                <c:pt idx="182">
                  <c:v>99.18</c:v>
                </c:pt>
                <c:pt idx="183">
                  <c:v>99.15</c:v>
                </c:pt>
                <c:pt idx="184">
                  <c:v>99.07</c:v>
                </c:pt>
                <c:pt idx="185">
                  <c:v>99.18</c:v>
                </c:pt>
                <c:pt idx="186">
                  <c:v>99.13</c:v>
                </c:pt>
                <c:pt idx="187">
                  <c:v>99.2</c:v>
                </c:pt>
                <c:pt idx="188">
                  <c:v>99.19</c:v>
                </c:pt>
                <c:pt idx="189">
                  <c:v>98.17</c:v>
                </c:pt>
                <c:pt idx="190">
                  <c:v>98.48</c:v>
                </c:pt>
                <c:pt idx="191">
                  <c:v>96.74</c:v>
                </c:pt>
                <c:pt idx="192">
                  <c:v>95.6</c:v>
                </c:pt>
                <c:pt idx="193">
                  <c:v>99.18</c:v>
                </c:pt>
                <c:pt idx="194">
                  <c:v>99.23</c:v>
                </c:pt>
                <c:pt idx="195">
                  <c:v>99.23</c:v>
                </c:pt>
                <c:pt idx="196">
                  <c:v>99.27</c:v>
                </c:pt>
                <c:pt idx="197">
                  <c:v>99.24</c:v>
                </c:pt>
                <c:pt idx="198">
                  <c:v>99.18</c:v>
                </c:pt>
                <c:pt idx="199">
                  <c:v>99.14</c:v>
                </c:pt>
                <c:pt idx="200">
                  <c:v>99.13</c:v>
                </c:pt>
                <c:pt idx="201">
                  <c:v>99.26</c:v>
                </c:pt>
                <c:pt idx="202">
                  <c:v>0</c:v>
                </c:pt>
                <c:pt idx="203">
                  <c:v>99.19</c:v>
                </c:pt>
                <c:pt idx="204">
                  <c:v>98.7</c:v>
                </c:pt>
                <c:pt idx="205">
                  <c:v>98.96</c:v>
                </c:pt>
                <c:pt idx="206">
                  <c:v>99.24</c:v>
                </c:pt>
                <c:pt idx="207">
                  <c:v>99.18</c:v>
                </c:pt>
                <c:pt idx="208">
                  <c:v>99.13</c:v>
                </c:pt>
                <c:pt idx="209">
                  <c:v>99.1</c:v>
                </c:pt>
                <c:pt idx="210">
                  <c:v>49.49</c:v>
                </c:pt>
                <c:pt idx="211">
                  <c:v>99.11</c:v>
                </c:pt>
                <c:pt idx="212">
                  <c:v>99.11</c:v>
                </c:pt>
                <c:pt idx="213">
                  <c:v>99.22</c:v>
                </c:pt>
                <c:pt idx="214">
                  <c:v>99.22</c:v>
                </c:pt>
                <c:pt idx="215">
                  <c:v>99.14</c:v>
                </c:pt>
                <c:pt idx="216">
                  <c:v>99.19</c:v>
                </c:pt>
                <c:pt idx="217">
                  <c:v>99.16</c:v>
                </c:pt>
                <c:pt idx="218">
                  <c:v>99.15</c:v>
                </c:pt>
                <c:pt idx="219">
                  <c:v>99.09</c:v>
                </c:pt>
                <c:pt idx="220">
                  <c:v>99.11</c:v>
                </c:pt>
                <c:pt idx="221">
                  <c:v>99.13</c:v>
                </c:pt>
                <c:pt idx="222">
                  <c:v>99.05</c:v>
                </c:pt>
                <c:pt idx="223">
                  <c:v>99.02</c:v>
                </c:pt>
                <c:pt idx="224">
                  <c:v>99.01</c:v>
                </c:pt>
                <c:pt idx="225">
                  <c:v>99.02</c:v>
                </c:pt>
                <c:pt idx="226">
                  <c:v>99.01</c:v>
                </c:pt>
                <c:pt idx="227">
                  <c:v>99.03</c:v>
                </c:pt>
                <c:pt idx="228">
                  <c:v>98.99</c:v>
                </c:pt>
                <c:pt idx="229">
                  <c:v>99.08</c:v>
                </c:pt>
                <c:pt idx="230">
                  <c:v>97.71</c:v>
                </c:pt>
                <c:pt idx="231">
                  <c:v>99.03</c:v>
                </c:pt>
                <c:pt idx="232">
                  <c:v>99</c:v>
                </c:pt>
                <c:pt idx="233">
                  <c:v>99.05</c:v>
                </c:pt>
                <c:pt idx="234">
                  <c:v>99.07</c:v>
                </c:pt>
                <c:pt idx="235">
                  <c:v>99</c:v>
                </c:pt>
                <c:pt idx="236">
                  <c:v>98.99</c:v>
                </c:pt>
                <c:pt idx="237">
                  <c:v>98.38</c:v>
                </c:pt>
                <c:pt idx="238">
                  <c:v>98.97</c:v>
                </c:pt>
                <c:pt idx="239">
                  <c:v>98.97</c:v>
                </c:pt>
                <c:pt idx="240">
                  <c:v>99.05</c:v>
                </c:pt>
                <c:pt idx="241">
                  <c:v>99.03</c:v>
                </c:pt>
                <c:pt idx="242">
                  <c:v>99.14</c:v>
                </c:pt>
                <c:pt idx="243">
                  <c:v>98.95</c:v>
                </c:pt>
                <c:pt idx="244">
                  <c:v>98.93</c:v>
                </c:pt>
                <c:pt idx="245">
                  <c:v>99.06</c:v>
                </c:pt>
                <c:pt idx="246">
                  <c:v>99</c:v>
                </c:pt>
                <c:pt idx="247">
                  <c:v>99.02</c:v>
                </c:pt>
                <c:pt idx="248">
                  <c:v>99.06</c:v>
                </c:pt>
                <c:pt idx="249">
                  <c:v>98.51</c:v>
                </c:pt>
                <c:pt idx="250">
                  <c:v>0</c:v>
                </c:pt>
                <c:pt idx="251">
                  <c:v>98.57</c:v>
                </c:pt>
                <c:pt idx="252">
                  <c:v>98.99</c:v>
                </c:pt>
                <c:pt idx="253">
                  <c:v>98.62</c:v>
                </c:pt>
                <c:pt idx="254">
                  <c:v>99.02</c:v>
                </c:pt>
                <c:pt idx="255">
                  <c:v>99.01</c:v>
                </c:pt>
                <c:pt idx="256">
                  <c:v>99.08</c:v>
                </c:pt>
                <c:pt idx="257">
                  <c:v>99.06</c:v>
                </c:pt>
                <c:pt idx="258">
                  <c:v>99.08</c:v>
                </c:pt>
                <c:pt idx="259">
                  <c:v>98.6</c:v>
                </c:pt>
                <c:pt idx="260">
                  <c:v>99.03</c:v>
                </c:pt>
                <c:pt idx="261">
                  <c:v>99.01</c:v>
                </c:pt>
                <c:pt idx="262">
                  <c:v>98.36</c:v>
                </c:pt>
                <c:pt idx="263">
                  <c:v>99.02</c:v>
                </c:pt>
                <c:pt idx="264">
                  <c:v>99.04</c:v>
                </c:pt>
                <c:pt idx="265">
                  <c:v>98.98</c:v>
                </c:pt>
                <c:pt idx="266">
                  <c:v>97.57</c:v>
                </c:pt>
                <c:pt idx="267">
                  <c:v>98.98</c:v>
                </c:pt>
                <c:pt idx="268">
                  <c:v>99.02</c:v>
                </c:pt>
                <c:pt idx="269">
                  <c:v>99.1</c:v>
                </c:pt>
                <c:pt idx="270">
                  <c:v>98.94</c:v>
                </c:pt>
                <c:pt idx="271">
                  <c:v>98.03</c:v>
                </c:pt>
                <c:pt idx="272">
                  <c:v>99.05</c:v>
                </c:pt>
                <c:pt idx="273">
                  <c:v>99.04</c:v>
                </c:pt>
                <c:pt idx="274">
                  <c:v>98.97</c:v>
                </c:pt>
                <c:pt idx="275">
                  <c:v>99.03</c:v>
                </c:pt>
                <c:pt idx="276">
                  <c:v>98.98</c:v>
                </c:pt>
                <c:pt idx="277">
                  <c:v>99.05</c:v>
                </c:pt>
                <c:pt idx="278">
                  <c:v>99.04</c:v>
                </c:pt>
                <c:pt idx="279">
                  <c:v>99</c:v>
                </c:pt>
                <c:pt idx="280">
                  <c:v>98.95</c:v>
                </c:pt>
                <c:pt idx="281">
                  <c:v>98.99</c:v>
                </c:pt>
                <c:pt idx="282">
                  <c:v>99.07</c:v>
                </c:pt>
                <c:pt idx="283">
                  <c:v>98.99</c:v>
                </c:pt>
                <c:pt idx="284">
                  <c:v>98.95</c:v>
                </c:pt>
                <c:pt idx="285">
                  <c:v>98.97</c:v>
                </c:pt>
                <c:pt idx="286">
                  <c:v>98.96</c:v>
                </c:pt>
                <c:pt idx="287">
                  <c:v>99</c:v>
                </c:pt>
                <c:pt idx="288">
                  <c:v>98.97</c:v>
                </c:pt>
                <c:pt idx="289">
                  <c:v>98.94</c:v>
                </c:pt>
                <c:pt idx="290">
                  <c:v>99.03</c:v>
                </c:pt>
                <c:pt idx="291">
                  <c:v>99.02</c:v>
                </c:pt>
                <c:pt idx="292">
                  <c:v>98.98</c:v>
                </c:pt>
                <c:pt idx="293">
                  <c:v>98.92</c:v>
                </c:pt>
                <c:pt idx="294">
                  <c:v>99.05</c:v>
                </c:pt>
                <c:pt idx="295">
                  <c:v>98.99</c:v>
                </c:pt>
                <c:pt idx="296">
                  <c:v>98.94</c:v>
                </c:pt>
                <c:pt idx="297">
                  <c:v>98.44</c:v>
                </c:pt>
                <c:pt idx="298">
                  <c:v>98.95</c:v>
                </c:pt>
                <c:pt idx="299">
                  <c:v>98.88</c:v>
                </c:pt>
                <c:pt idx="300">
                  <c:v>85.33</c:v>
                </c:pt>
                <c:pt idx="301">
                  <c:v>99.15</c:v>
                </c:pt>
                <c:pt idx="302">
                  <c:v>98.89</c:v>
                </c:pt>
                <c:pt idx="303">
                  <c:v>99.04</c:v>
                </c:pt>
                <c:pt idx="304">
                  <c:v>98.32</c:v>
                </c:pt>
                <c:pt idx="305">
                  <c:v>98.91</c:v>
                </c:pt>
                <c:pt idx="306">
                  <c:v>98.78</c:v>
                </c:pt>
                <c:pt idx="307">
                  <c:v>98.8</c:v>
                </c:pt>
                <c:pt idx="308">
                  <c:v>98.77</c:v>
                </c:pt>
                <c:pt idx="309">
                  <c:v>98.79</c:v>
                </c:pt>
                <c:pt idx="310">
                  <c:v>98.74</c:v>
                </c:pt>
                <c:pt idx="311">
                  <c:v>98.9</c:v>
                </c:pt>
                <c:pt idx="312">
                  <c:v>98.85</c:v>
                </c:pt>
                <c:pt idx="313">
                  <c:v>98.61</c:v>
                </c:pt>
                <c:pt idx="314">
                  <c:v>95.4</c:v>
                </c:pt>
                <c:pt idx="315">
                  <c:v>98.83</c:v>
                </c:pt>
                <c:pt idx="316">
                  <c:v>98.83</c:v>
                </c:pt>
                <c:pt idx="317">
                  <c:v>98.76</c:v>
                </c:pt>
                <c:pt idx="318">
                  <c:v>98.92</c:v>
                </c:pt>
                <c:pt idx="319">
                  <c:v>99.19</c:v>
                </c:pt>
                <c:pt idx="320">
                  <c:v>0</c:v>
                </c:pt>
                <c:pt idx="321">
                  <c:v>96.66</c:v>
                </c:pt>
                <c:pt idx="322">
                  <c:v>99.19</c:v>
                </c:pt>
                <c:pt idx="323">
                  <c:v>99.18</c:v>
                </c:pt>
                <c:pt idx="324">
                  <c:v>99.28</c:v>
                </c:pt>
                <c:pt idx="325">
                  <c:v>99.08</c:v>
                </c:pt>
                <c:pt idx="326">
                  <c:v>0</c:v>
                </c:pt>
                <c:pt idx="327">
                  <c:v>0</c:v>
                </c:pt>
                <c:pt idx="328">
                  <c:v>81.77</c:v>
                </c:pt>
                <c:pt idx="329">
                  <c:v>98.99</c:v>
                </c:pt>
                <c:pt idx="330">
                  <c:v>98.81</c:v>
                </c:pt>
                <c:pt idx="331">
                  <c:v>98.74</c:v>
                </c:pt>
                <c:pt idx="332">
                  <c:v>98.81</c:v>
                </c:pt>
                <c:pt idx="333">
                  <c:v>98.71</c:v>
                </c:pt>
                <c:pt idx="334">
                  <c:v>98.74</c:v>
                </c:pt>
                <c:pt idx="335">
                  <c:v>98.83</c:v>
                </c:pt>
                <c:pt idx="336">
                  <c:v>98.82</c:v>
                </c:pt>
                <c:pt idx="337">
                  <c:v>98.74</c:v>
                </c:pt>
                <c:pt idx="338">
                  <c:v>98.76</c:v>
                </c:pt>
                <c:pt idx="339">
                  <c:v>98.75</c:v>
                </c:pt>
                <c:pt idx="340">
                  <c:v>98.78</c:v>
                </c:pt>
                <c:pt idx="341">
                  <c:v>98.78</c:v>
                </c:pt>
                <c:pt idx="342">
                  <c:v>98.82</c:v>
                </c:pt>
                <c:pt idx="343">
                  <c:v>98.78</c:v>
                </c:pt>
                <c:pt idx="344">
                  <c:v>98.63</c:v>
                </c:pt>
                <c:pt idx="345">
                  <c:v>98.7</c:v>
                </c:pt>
                <c:pt idx="346">
                  <c:v>98.82</c:v>
                </c:pt>
                <c:pt idx="347">
                  <c:v>98.76</c:v>
                </c:pt>
                <c:pt idx="348">
                  <c:v>98.81</c:v>
                </c:pt>
                <c:pt idx="349">
                  <c:v>98.27</c:v>
                </c:pt>
                <c:pt idx="350">
                  <c:v>98.81</c:v>
                </c:pt>
                <c:pt idx="351">
                  <c:v>98.77</c:v>
                </c:pt>
                <c:pt idx="352">
                  <c:v>98.77</c:v>
                </c:pt>
                <c:pt idx="353">
                  <c:v>98.69</c:v>
                </c:pt>
                <c:pt idx="354">
                  <c:v>98.8</c:v>
                </c:pt>
                <c:pt idx="355">
                  <c:v>98.82</c:v>
                </c:pt>
                <c:pt idx="356">
                  <c:v>98.76</c:v>
                </c:pt>
                <c:pt idx="357">
                  <c:v>98.84</c:v>
                </c:pt>
                <c:pt idx="358">
                  <c:v>98.86</c:v>
                </c:pt>
                <c:pt idx="359">
                  <c:v>99.02</c:v>
                </c:pt>
                <c:pt idx="360">
                  <c:v>98.96</c:v>
                </c:pt>
                <c:pt idx="361">
                  <c:v>99.07</c:v>
                </c:pt>
                <c:pt idx="362">
                  <c:v>98.98</c:v>
                </c:pt>
                <c:pt idx="363">
                  <c:v>98.38</c:v>
                </c:pt>
                <c:pt idx="364">
                  <c:v>98.93</c:v>
                </c:pt>
                <c:pt idx="365">
                  <c:v>95.19</c:v>
                </c:pt>
                <c:pt idx="366">
                  <c:v>98.6</c:v>
                </c:pt>
                <c:pt idx="367">
                  <c:v>98.85</c:v>
                </c:pt>
                <c:pt idx="368">
                  <c:v>98.77</c:v>
                </c:pt>
                <c:pt idx="369">
                  <c:v>98.07</c:v>
                </c:pt>
                <c:pt idx="370">
                  <c:v>98.81</c:v>
                </c:pt>
                <c:pt idx="371">
                  <c:v>98.9</c:v>
                </c:pt>
                <c:pt idx="372">
                  <c:v>98.37</c:v>
                </c:pt>
                <c:pt idx="373">
                  <c:v>97.84</c:v>
                </c:pt>
                <c:pt idx="374">
                  <c:v>94.6</c:v>
                </c:pt>
                <c:pt idx="375">
                  <c:v>98.7</c:v>
                </c:pt>
                <c:pt idx="376">
                  <c:v>98.29</c:v>
                </c:pt>
                <c:pt idx="377">
                  <c:v>80.39</c:v>
                </c:pt>
                <c:pt idx="378">
                  <c:v>98.83</c:v>
                </c:pt>
                <c:pt idx="379">
                  <c:v>98.65</c:v>
                </c:pt>
                <c:pt idx="380">
                  <c:v>98.8</c:v>
                </c:pt>
                <c:pt idx="381">
                  <c:v>98.93</c:v>
                </c:pt>
                <c:pt idx="382">
                  <c:v>98.85</c:v>
                </c:pt>
                <c:pt idx="383">
                  <c:v>98.71</c:v>
                </c:pt>
                <c:pt idx="384">
                  <c:v>98.72</c:v>
                </c:pt>
                <c:pt idx="385">
                  <c:v>99.04</c:v>
                </c:pt>
                <c:pt idx="386">
                  <c:v>99.67</c:v>
                </c:pt>
                <c:pt idx="387" formatCode="0.00">
                  <c:v>100</c:v>
                </c:pt>
                <c:pt idx="388">
                  <c:v>99.94</c:v>
                </c:pt>
                <c:pt idx="389" formatCode="0.00">
                  <c:v>100</c:v>
                </c:pt>
                <c:pt idx="390">
                  <c:v>99.12</c:v>
                </c:pt>
                <c:pt idx="391">
                  <c:v>99.73</c:v>
                </c:pt>
                <c:pt idx="392">
                  <c:v>98.98</c:v>
                </c:pt>
                <c:pt idx="393">
                  <c:v>97.25</c:v>
                </c:pt>
                <c:pt idx="394">
                  <c:v>98.51</c:v>
                </c:pt>
                <c:pt idx="395">
                  <c:v>98.67</c:v>
                </c:pt>
                <c:pt idx="396">
                  <c:v>98.62</c:v>
                </c:pt>
                <c:pt idx="397">
                  <c:v>98.46</c:v>
                </c:pt>
                <c:pt idx="398">
                  <c:v>96.51</c:v>
                </c:pt>
                <c:pt idx="399">
                  <c:v>98.65</c:v>
                </c:pt>
                <c:pt idx="400">
                  <c:v>95.51</c:v>
                </c:pt>
                <c:pt idx="401">
                  <c:v>78.19</c:v>
                </c:pt>
                <c:pt idx="402">
                  <c:v>98.22</c:v>
                </c:pt>
                <c:pt idx="403">
                  <c:v>97.75</c:v>
                </c:pt>
                <c:pt idx="404">
                  <c:v>97.54</c:v>
                </c:pt>
                <c:pt idx="405">
                  <c:v>98.69</c:v>
                </c:pt>
                <c:pt idx="406">
                  <c:v>98.75</c:v>
                </c:pt>
                <c:pt idx="407">
                  <c:v>98.36</c:v>
                </c:pt>
                <c:pt idx="408">
                  <c:v>98.72</c:v>
                </c:pt>
                <c:pt idx="409">
                  <c:v>97.39</c:v>
                </c:pt>
                <c:pt idx="410">
                  <c:v>98.63</c:v>
                </c:pt>
                <c:pt idx="411">
                  <c:v>98.81</c:v>
                </c:pt>
                <c:pt idx="412">
                  <c:v>98.52</c:v>
                </c:pt>
                <c:pt idx="413">
                  <c:v>98.75</c:v>
                </c:pt>
                <c:pt idx="414">
                  <c:v>98.61</c:v>
                </c:pt>
                <c:pt idx="415">
                  <c:v>98.44</c:v>
                </c:pt>
                <c:pt idx="416">
                  <c:v>97.75</c:v>
                </c:pt>
                <c:pt idx="417">
                  <c:v>98.35</c:v>
                </c:pt>
                <c:pt idx="418">
                  <c:v>95.11</c:v>
                </c:pt>
                <c:pt idx="419">
                  <c:v>92.98</c:v>
                </c:pt>
                <c:pt idx="420">
                  <c:v>97.83</c:v>
                </c:pt>
                <c:pt idx="421">
                  <c:v>97.47</c:v>
                </c:pt>
                <c:pt idx="422">
                  <c:v>98.77</c:v>
                </c:pt>
                <c:pt idx="423">
                  <c:v>97.72</c:v>
                </c:pt>
                <c:pt idx="424">
                  <c:v>98.74</c:v>
                </c:pt>
                <c:pt idx="425">
                  <c:v>98.84</c:v>
                </c:pt>
                <c:pt idx="426">
                  <c:v>98.82</c:v>
                </c:pt>
                <c:pt idx="427">
                  <c:v>98.79</c:v>
                </c:pt>
                <c:pt idx="428">
                  <c:v>97.37</c:v>
                </c:pt>
                <c:pt idx="429">
                  <c:v>97.23</c:v>
                </c:pt>
                <c:pt idx="430">
                  <c:v>98.68</c:v>
                </c:pt>
                <c:pt idx="431">
                  <c:v>98.65</c:v>
                </c:pt>
                <c:pt idx="432">
                  <c:v>97.95</c:v>
                </c:pt>
                <c:pt idx="433">
                  <c:v>98.06</c:v>
                </c:pt>
                <c:pt idx="434">
                  <c:v>97.33</c:v>
                </c:pt>
                <c:pt idx="435">
                  <c:v>98.75</c:v>
                </c:pt>
                <c:pt idx="436">
                  <c:v>98.76</c:v>
                </c:pt>
                <c:pt idx="437">
                  <c:v>97.9</c:v>
                </c:pt>
                <c:pt idx="438">
                  <c:v>97.64</c:v>
                </c:pt>
                <c:pt idx="439">
                  <c:v>98.66</c:v>
                </c:pt>
                <c:pt idx="440">
                  <c:v>98.33</c:v>
                </c:pt>
                <c:pt idx="441">
                  <c:v>98.84</c:v>
                </c:pt>
                <c:pt idx="442">
                  <c:v>98.7</c:v>
                </c:pt>
                <c:pt idx="443">
                  <c:v>96.12</c:v>
                </c:pt>
                <c:pt idx="444">
                  <c:v>98.78</c:v>
                </c:pt>
                <c:pt idx="445">
                  <c:v>98.74</c:v>
                </c:pt>
                <c:pt idx="446">
                  <c:v>97.5</c:v>
                </c:pt>
                <c:pt idx="447">
                  <c:v>98.69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82.42</c:v>
                </c:pt>
                <c:pt idx="458">
                  <c:v>98.49</c:v>
                </c:pt>
                <c:pt idx="459">
                  <c:v>98.18</c:v>
                </c:pt>
                <c:pt idx="460">
                  <c:v>95.48</c:v>
                </c:pt>
                <c:pt idx="461">
                  <c:v>90.42</c:v>
                </c:pt>
                <c:pt idx="462">
                  <c:v>96.36</c:v>
                </c:pt>
                <c:pt idx="463">
                  <c:v>97.14</c:v>
                </c:pt>
                <c:pt idx="464">
                  <c:v>95.28</c:v>
                </c:pt>
                <c:pt idx="465">
                  <c:v>98.6</c:v>
                </c:pt>
                <c:pt idx="466">
                  <c:v>97.19</c:v>
                </c:pt>
                <c:pt idx="467">
                  <c:v>98.06</c:v>
                </c:pt>
                <c:pt idx="468">
                  <c:v>98.74</c:v>
                </c:pt>
                <c:pt idx="469">
                  <c:v>98.91</c:v>
                </c:pt>
                <c:pt idx="470">
                  <c:v>98.64</c:v>
                </c:pt>
                <c:pt idx="471">
                  <c:v>66.86</c:v>
                </c:pt>
                <c:pt idx="472">
                  <c:v>92.86</c:v>
                </c:pt>
                <c:pt idx="473">
                  <c:v>97.84</c:v>
                </c:pt>
                <c:pt idx="474">
                  <c:v>98.28</c:v>
                </c:pt>
                <c:pt idx="475">
                  <c:v>94.54</c:v>
                </c:pt>
                <c:pt idx="476">
                  <c:v>98.1</c:v>
                </c:pt>
                <c:pt idx="477">
                  <c:v>98.13</c:v>
                </c:pt>
                <c:pt idx="478">
                  <c:v>97.55</c:v>
                </c:pt>
                <c:pt idx="479">
                  <c:v>98.37</c:v>
                </c:pt>
                <c:pt idx="480">
                  <c:v>98.98</c:v>
                </c:pt>
                <c:pt idx="481">
                  <c:v>97.07</c:v>
                </c:pt>
                <c:pt idx="482">
                  <c:v>98.65</c:v>
                </c:pt>
                <c:pt idx="483">
                  <c:v>99.02</c:v>
                </c:pt>
                <c:pt idx="484">
                  <c:v>95.5</c:v>
                </c:pt>
                <c:pt idx="485">
                  <c:v>97.73</c:v>
                </c:pt>
                <c:pt idx="486">
                  <c:v>98.8</c:v>
                </c:pt>
                <c:pt idx="487">
                  <c:v>98.92</c:v>
                </c:pt>
                <c:pt idx="488">
                  <c:v>98.86</c:v>
                </c:pt>
                <c:pt idx="489">
                  <c:v>98.86</c:v>
                </c:pt>
                <c:pt idx="490">
                  <c:v>98.67</c:v>
                </c:pt>
                <c:pt idx="491">
                  <c:v>98.77</c:v>
                </c:pt>
                <c:pt idx="492">
                  <c:v>98.31</c:v>
                </c:pt>
                <c:pt idx="493">
                  <c:v>98.92</c:v>
                </c:pt>
                <c:pt idx="494">
                  <c:v>98.11</c:v>
                </c:pt>
                <c:pt idx="495">
                  <c:v>98.9</c:v>
                </c:pt>
                <c:pt idx="496">
                  <c:v>96.39</c:v>
                </c:pt>
                <c:pt idx="497">
                  <c:v>95.62</c:v>
                </c:pt>
                <c:pt idx="498">
                  <c:v>98.9</c:v>
                </c:pt>
                <c:pt idx="499">
                  <c:v>94.24</c:v>
                </c:pt>
                <c:pt idx="500">
                  <c:v>96.34</c:v>
                </c:pt>
                <c:pt idx="501">
                  <c:v>97.56</c:v>
                </c:pt>
                <c:pt idx="502">
                  <c:v>97.17</c:v>
                </c:pt>
                <c:pt idx="503">
                  <c:v>98.12</c:v>
                </c:pt>
                <c:pt idx="504">
                  <c:v>96</c:v>
                </c:pt>
                <c:pt idx="505">
                  <c:v>97.34</c:v>
                </c:pt>
                <c:pt idx="506">
                  <c:v>96.82</c:v>
                </c:pt>
                <c:pt idx="507">
                  <c:v>98.25</c:v>
                </c:pt>
                <c:pt idx="508">
                  <c:v>95.29</c:v>
                </c:pt>
                <c:pt idx="509">
                  <c:v>98.88</c:v>
                </c:pt>
                <c:pt idx="510">
                  <c:v>98.82</c:v>
                </c:pt>
                <c:pt idx="511">
                  <c:v>71.39</c:v>
                </c:pt>
                <c:pt idx="512">
                  <c:v>97.07</c:v>
                </c:pt>
                <c:pt idx="513">
                  <c:v>98.76</c:v>
                </c:pt>
                <c:pt idx="514">
                  <c:v>97.32</c:v>
                </c:pt>
                <c:pt idx="515">
                  <c:v>97.41</c:v>
                </c:pt>
                <c:pt idx="516">
                  <c:v>98.8</c:v>
                </c:pt>
                <c:pt idx="517">
                  <c:v>98.76</c:v>
                </c:pt>
                <c:pt idx="518">
                  <c:v>98.66</c:v>
                </c:pt>
                <c:pt idx="519">
                  <c:v>98.71</c:v>
                </c:pt>
                <c:pt idx="520">
                  <c:v>97.42</c:v>
                </c:pt>
                <c:pt idx="521">
                  <c:v>97.57</c:v>
                </c:pt>
                <c:pt idx="522">
                  <c:v>98.61</c:v>
                </c:pt>
                <c:pt idx="523">
                  <c:v>98.6</c:v>
                </c:pt>
                <c:pt idx="524">
                  <c:v>98.76</c:v>
                </c:pt>
                <c:pt idx="525">
                  <c:v>97.68</c:v>
                </c:pt>
                <c:pt idx="526">
                  <c:v>98.77</c:v>
                </c:pt>
                <c:pt idx="527">
                  <c:v>97.99</c:v>
                </c:pt>
                <c:pt idx="528">
                  <c:v>98.79</c:v>
                </c:pt>
                <c:pt idx="529">
                  <c:v>98.66</c:v>
                </c:pt>
                <c:pt idx="530">
                  <c:v>97.32</c:v>
                </c:pt>
                <c:pt idx="531">
                  <c:v>98.62</c:v>
                </c:pt>
                <c:pt idx="532">
                  <c:v>98.56</c:v>
                </c:pt>
                <c:pt idx="533">
                  <c:v>98.81</c:v>
                </c:pt>
                <c:pt idx="534">
                  <c:v>98.52</c:v>
                </c:pt>
                <c:pt idx="535">
                  <c:v>98.66</c:v>
                </c:pt>
                <c:pt idx="536">
                  <c:v>98.58</c:v>
                </c:pt>
                <c:pt idx="537">
                  <c:v>96.86</c:v>
                </c:pt>
                <c:pt idx="538">
                  <c:v>98.83</c:v>
                </c:pt>
                <c:pt idx="539">
                  <c:v>98.83</c:v>
                </c:pt>
                <c:pt idx="540">
                  <c:v>98.86</c:v>
                </c:pt>
                <c:pt idx="541">
                  <c:v>98.81</c:v>
                </c:pt>
                <c:pt idx="542">
                  <c:v>98.86</c:v>
                </c:pt>
                <c:pt idx="543">
                  <c:v>98.77</c:v>
                </c:pt>
                <c:pt idx="544">
                  <c:v>98.7</c:v>
                </c:pt>
                <c:pt idx="545">
                  <c:v>98.86</c:v>
                </c:pt>
                <c:pt idx="546">
                  <c:v>94.74</c:v>
                </c:pt>
                <c:pt idx="547">
                  <c:v>95.96</c:v>
                </c:pt>
                <c:pt idx="548">
                  <c:v>96.81</c:v>
                </c:pt>
                <c:pt idx="549">
                  <c:v>96.1</c:v>
                </c:pt>
                <c:pt idx="550">
                  <c:v>97.76</c:v>
                </c:pt>
                <c:pt idx="551">
                  <c:v>98.73</c:v>
                </c:pt>
                <c:pt idx="552">
                  <c:v>97.58</c:v>
                </c:pt>
                <c:pt idx="553">
                  <c:v>95.43</c:v>
                </c:pt>
                <c:pt idx="554">
                  <c:v>98.87</c:v>
                </c:pt>
                <c:pt idx="555">
                  <c:v>98.67</c:v>
                </c:pt>
                <c:pt idx="556">
                  <c:v>98.79</c:v>
                </c:pt>
                <c:pt idx="557">
                  <c:v>98.79</c:v>
                </c:pt>
                <c:pt idx="558">
                  <c:v>98.88</c:v>
                </c:pt>
                <c:pt idx="559">
                  <c:v>98.82</c:v>
                </c:pt>
                <c:pt idx="560">
                  <c:v>98.9</c:v>
                </c:pt>
                <c:pt idx="561">
                  <c:v>98.82</c:v>
                </c:pt>
                <c:pt idx="562">
                  <c:v>98.82</c:v>
                </c:pt>
                <c:pt idx="563">
                  <c:v>98.88</c:v>
                </c:pt>
                <c:pt idx="564">
                  <c:v>98.84</c:v>
                </c:pt>
                <c:pt idx="565">
                  <c:v>98.8</c:v>
                </c:pt>
                <c:pt idx="566">
                  <c:v>0</c:v>
                </c:pt>
                <c:pt idx="567">
                  <c:v>98.92</c:v>
                </c:pt>
                <c:pt idx="568">
                  <c:v>98.87</c:v>
                </c:pt>
                <c:pt idx="569">
                  <c:v>98.87</c:v>
                </c:pt>
                <c:pt idx="570">
                  <c:v>98.29</c:v>
                </c:pt>
                <c:pt idx="571">
                  <c:v>98.83</c:v>
                </c:pt>
                <c:pt idx="572">
                  <c:v>98.55</c:v>
                </c:pt>
                <c:pt idx="573">
                  <c:v>70.739999999999995</c:v>
                </c:pt>
                <c:pt idx="574">
                  <c:v>98.95</c:v>
                </c:pt>
                <c:pt idx="575">
                  <c:v>98.84</c:v>
                </c:pt>
                <c:pt idx="576">
                  <c:v>98.91</c:v>
                </c:pt>
                <c:pt idx="577">
                  <c:v>98.68</c:v>
                </c:pt>
                <c:pt idx="578">
                  <c:v>98.79</c:v>
                </c:pt>
                <c:pt idx="579">
                  <c:v>96.15</c:v>
                </c:pt>
                <c:pt idx="580">
                  <c:v>98.79</c:v>
                </c:pt>
                <c:pt idx="581">
                  <c:v>97.84</c:v>
                </c:pt>
                <c:pt idx="582">
                  <c:v>98.81</c:v>
                </c:pt>
                <c:pt idx="583">
                  <c:v>98.84</c:v>
                </c:pt>
                <c:pt idx="584">
                  <c:v>98.5</c:v>
                </c:pt>
                <c:pt idx="585">
                  <c:v>98.88</c:v>
                </c:pt>
                <c:pt idx="586">
                  <c:v>98.9</c:v>
                </c:pt>
                <c:pt idx="587">
                  <c:v>98.37</c:v>
                </c:pt>
                <c:pt idx="588">
                  <c:v>98.88</c:v>
                </c:pt>
                <c:pt idx="589">
                  <c:v>98.87</c:v>
                </c:pt>
                <c:pt idx="590">
                  <c:v>98.88</c:v>
                </c:pt>
                <c:pt idx="591">
                  <c:v>98.93</c:v>
                </c:pt>
                <c:pt idx="592">
                  <c:v>98.35</c:v>
                </c:pt>
                <c:pt idx="593">
                  <c:v>98</c:v>
                </c:pt>
                <c:pt idx="594">
                  <c:v>98.72</c:v>
                </c:pt>
                <c:pt idx="595">
                  <c:v>98.42</c:v>
                </c:pt>
                <c:pt idx="596">
                  <c:v>98.22</c:v>
                </c:pt>
                <c:pt idx="597">
                  <c:v>98.58</c:v>
                </c:pt>
                <c:pt idx="598">
                  <c:v>98.74</c:v>
                </c:pt>
                <c:pt idx="599">
                  <c:v>98.85</c:v>
                </c:pt>
                <c:pt idx="600">
                  <c:v>99.01</c:v>
                </c:pt>
                <c:pt idx="601">
                  <c:v>99</c:v>
                </c:pt>
                <c:pt idx="602">
                  <c:v>0</c:v>
                </c:pt>
                <c:pt idx="603">
                  <c:v>98.97</c:v>
                </c:pt>
                <c:pt idx="604">
                  <c:v>98.8</c:v>
                </c:pt>
                <c:pt idx="605">
                  <c:v>98.29</c:v>
                </c:pt>
                <c:pt idx="606">
                  <c:v>98.91</c:v>
                </c:pt>
                <c:pt idx="607">
                  <c:v>98.85</c:v>
                </c:pt>
                <c:pt idx="608">
                  <c:v>98.88</c:v>
                </c:pt>
                <c:pt idx="609">
                  <c:v>98.89</c:v>
                </c:pt>
                <c:pt idx="610">
                  <c:v>98.88</c:v>
                </c:pt>
                <c:pt idx="611">
                  <c:v>98.85</c:v>
                </c:pt>
                <c:pt idx="612">
                  <c:v>98.72</c:v>
                </c:pt>
                <c:pt idx="613">
                  <c:v>98.9</c:v>
                </c:pt>
                <c:pt idx="614">
                  <c:v>94.1</c:v>
                </c:pt>
                <c:pt idx="615">
                  <c:v>98.84</c:v>
                </c:pt>
                <c:pt idx="616">
                  <c:v>98.77</c:v>
                </c:pt>
                <c:pt idx="617">
                  <c:v>98.96</c:v>
                </c:pt>
                <c:pt idx="618">
                  <c:v>90.17</c:v>
                </c:pt>
                <c:pt idx="619">
                  <c:v>98.65</c:v>
                </c:pt>
                <c:pt idx="620">
                  <c:v>95.9</c:v>
                </c:pt>
                <c:pt idx="621">
                  <c:v>98.54</c:v>
                </c:pt>
                <c:pt idx="622">
                  <c:v>94.04</c:v>
                </c:pt>
                <c:pt idx="623">
                  <c:v>97.41</c:v>
                </c:pt>
                <c:pt idx="624">
                  <c:v>94.89</c:v>
                </c:pt>
                <c:pt idx="625">
                  <c:v>98.69</c:v>
                </c:pt>
                <c:pt idx="626">
                  <c:v>98.63</c:v>
                </c:pt>
                <c:pt idx="627">
                  <c:v>94.5</c:v>
                </c:pt>
                <c:pt idx="628">
                  <c:v>98.47</c:v>
                </c:pt>
                <c:pt idx="629">
                  <c:v>98.47</c:v>
                </c:pt>
                <c:pt idx="630">
                  <c:v>98.46</c:v>
                </c:pt>
                <c:pt idx="631">
                  <c:v>96.9</c:v>
                </c:pt>
                <c:pt idx="632">
                  <c:v>98.33</c:v>
                </c:pt>
                <c:pt idx="633">
                  <c:v>98.6</c:v>
                </c:pt>
                <c:pt idx="634">
                  <c:v>98.6</c:v>
                </c:pt>
                <c:pt idx="635">
                  <c:v>98.1</c:v>
                </c:pt>
                <c:pt idx="636">
                  <c:v>98.8</c:v>
                </c:pt>
                <c:pt idx="637">
                  <c:v>98.6</c:v>
                </c:pt>
                <c:pt idx="638">
                  <c:v>98.48</c:v>
                </c:pt>
                <c:pt idx="639">
                  <c:v>98.04</c:v>
                </c:pt>
                <c:pt idx="640">
                  <c:v>98.52</c:v>
                </c:pt>
                <c:pt idx="641">
                  <c:v>98.78</c:v>
                </c:pt>
                <c:pt idx="642">
                  <c:v>98.68</c:v>
                </c:pt>
                <c:pt idx="643">
                  <c:v>98.7</c:v>
                </c:pt>
                <c:pt idx="644">
                  <c:v>96.57</c:v>
                </c:pt>
                <c:pt idx="645">
                  <c:v>96.82</c:v>
                </c:pt>
                <c:pt idx="646">
                  <c:v>98.2</c:v>
                </c:pt>
                <c:pt idx="647">
                  <c:v>98.01</c:v>
                </c:pt>
                <c:pt idx="648">
                  <c:v>97.53</c:v>
                </c:pt>
                <c:pt idx="649">
                  <c:v>98.12</c:v>
                </c:pt>
                <c:pt idx="650">
                  <c:v>96.67</c:v>
                </c:pt>
                <c:pt idx="651">
                  <c:v>97.8</c:v>
                </c:pt>
                <c:pt idx="652">
                  <c:v>98.14</c:v>
                </c:pt>
                <c:pt idx="653">
                  <c:v>98.19</c:v>
                </c:pt>
                <c:pt idx="654">
                  <c:v>97.02</c:v>
                </c:pt>
                <c:pt idx="655">
                  <c:v>98.02</c:v>
                </c:pt>
                <c:pt idx="656">
                  <c:v>95.53</c:v>
                </c:pt>
                <c:pt idx="657">
                  <c:v>98.2</c:v>
                </c:pt>
                <c:pt idx="658">
                  <c:v>98.1</c:v>
                </c:pt>
                <c:pt idx="659">
                  <c:v>98.1</c:v>
                </c:pt>
                <c:pt idx="660">
                  <c:v>98.17</c:v>
                </c:pt>
                <c:pt idx="661">
                  <c:v>97.6</c:v>
                </c:pt>
                <c:pt idx="662">
                  <c:v>98.13</c:v>
                </c:pt>
                <c:pt idx="663">
                  <c:v>98.18</c:v>
                </c:pt>
                <c:pt idx="664">
                  <c:v>98.03</c:v>
                </c:pt>
                <c:pt idx="665">
                  <c:v>98.19</c:v>
                </c:pt>
                <c:pt idx="666">
                  <c:v>98.1</c:v>
                </c:pt>
                <c:pt idx="667">
                  <c:v>98.06</c:v>
                </c:pt>
                <c:pt idx="668">
                  <c:v>98.07</c:v>
                </c:pt>
                <c:pt idx="669">
                  <c:v>96.5</c:v>
                </c:pt>
                <c:pt idx="670">
                  <c:v>98.43</c:v>
                </c:pt>
                <c:pt idx="671">
                  <c:v>97.55</c:v>
                </c:pt>
                <c:pt idx="672">
                  <c:v>98.03</c:v>
                </c:pt>
                <c:pt idx="673">
                  <c:v>97.31</c:v>
                </c:pt>
                <c:pt idx="674">
                  <c:v>98.2</c:v>
                </c:pt>
                <c:pt idx="675">
                  <c:v>98</c:v>
                </c:pt>
                <c:pt idx="676">
                  <c:v>97.96</c:v>
                </c:pt>
                <c:pt idx="677">
                  <c:v>98.22</c:v>
                </c:pt>
                <c:pt idx="678">
                  <c:v>98.21</c:v>
                </c:pt>
                <c:pt idx="679">
                  <c:v>98.2</c:v>
                </c:pt>
                <c:pt idx="680">
                  <c:v>86.5</c:v>
                </c:pt>
                <c:pt idx="681">
                  <c:v>98.2</c:v>
                </c:pt>
                <c:pt idx="682">
                  <c:v>98.1</c:v>
                </c:pt>
                <c:pt idx="683">
                  <c:v>98.1</c:v>
                </c:pt>
                <c:pt idx="684">
                  <c:v>98.21</c:v>
                </c:pt>
                <c:pt idx="685">
                  <c:v>98.04</c:v>
                </c:pt>
                <c:pt idx="686">
                  <c:v>98.13</c:v>
                </c:pt>
                <c:pt idx="687">
                  <c:v>98.1</c:v>
                </c:pt>
                <c:pt idx="688">
                  <c:v>98.09</c:v>
                </c:pt>
                <c:pt idx="689">
                  <c:v>98.09</c:v>
                </c:pt>
                <c:pt idx="690">
                  <c:v>98.14</c:v>
                </c:pt>
                <c:pt idx="691">
                  <c:v>98.16</c:v>
                </c:pt>
                <c:pt idx="692">
                  <c:v>98.19</c:v>
                </c:pt>
                <c:pt idx="693">
                  <c:v>98.2</c:v>
                </c:pt>
                <c:pt idx="694">
                  <c:v>98.2</c:v>
                </c:pt>
                <c:pt idx="695">
                  <c:v>98.3</c:v>
                </c:pt>
                <c:pt idx="696">
                  <c:v>98.1</c:v>
                </c:pt>
                <c:pt idx="697">
                  <c:v>98</c:v>
                </c:pt>
                <c:pt idx="698">
                  <c:v>96.7</c:v>
                </c:pt>
                <c:pt idx="699">
                  <c:v>96.9</c:v>
                </c:pt>
                <c:pt idx="700">
                  <c:v>40.5</c:v>
                </c:pt>
                <c:pt idx="701">
                  <c:v>0</c:v>
                </c:pt>
                <c:pt idx="702">
                  <c:v>0.96</c:v>
                </c:pt>
                <c:pt idx="703">
                  <c:v>20.97</c:v>
                </c:pt>
                <c:pt idx="704">
                  <c:v>71.760000000000005</c:v>
                </c:pt>
                <c:pt idx="705">
                  <c:v>41.27</c:v>
                </c:pt>
                <c:pt idx="706">
                  <c:v>93.67</c:v>
                </c:pt>
                <c:pt idx="707">
                  <c:v>96.97</c:v>
                </c:pt>
                <c:pt idx="708">
                  <c:v>97.5047</c:v>
                </c:pt>
                <c:pt idx="709">
                  <c:v>97.875299999999996</c:v>
                </c:pt>
                <c:pt idx="710">
                  <c:v>91.176199999999994</c:v>
                </c:pt>
                <c:pt idx="711">
                  <c:v>97.027799999999999</c:v>
                </c:pt>
                <c:pt idx="712">
                  <c:v>96.372299999999996</c:v>
                </c:pt>
                <c:pt idx="713">
                  <c:v>95.157700000000006</c:v>
                </c:pt>
                <c:pt idx="714">
                  <c:v>93.848500000000001</c:v>
                </c:pt>
                <c:pt idx="715">
                  <c:v>98.198899999999995</c:v>
                </c:pt>
                <c:pt idx="716">
                  <c:v>95.972800000000007</c:v>
                </c:pt>
                <c:pt idx="717">
                  <c:v>97.392600000000002</c:v>
                </c:pt>
                <c:pt idx="718">
                  <c:v>94.519099999999995</c:v>
                </c:pt>
                <c:pt idx="719">
                  <c:v>96.720399999999998</c:v>
                </c:pt>
                <c:pt idx="720">
                  <c:v>97.865399999999994</c:v>
                </c:pt>
                <c:pt idx="721">
                  <c:v>0</c:v>
                </c:pt>
                <c:pt idx="722">
                  <c:v>91.346999999999994</c:v>
                </c:pt>
                <c:pt idx="723">
                  <c:v>80.768000000000001</c:v>
                </c:pt>
                <c:pt idx="724">
                  <c:v>97.061000000000007</c:v>
                </c:pt>
                <c:pt idx="725">
                  <c:v>94.728999999999999</c:v>
                </c:pt>
                <c:pt idx="726">
                  <c:v>97.774000000000001</c:v>
                </c:pt>
                <c:pt idx="727">
                  <c:v>97.622</c:v>
                </c:pt>
                <c:pt idx="728">
                  <c:v>96.180999999999997</c:v>
                </c:pt>
                <c:pt idx="729">
                  <c:v>96.427000000000007</c:v>
                </c:pt>
                <c:pt idx="730">
                  <c:v>96.757000000000005</c:v>
                </c:pt>
                <c:pt idx="731">
                  <c:v>95.546000000000006</c:v>
                </c:pt>
                <c:pt idx="732">
                  <c:v>96.959000000000003</c:v>
                </c:pt>
                <c:pt idx="733">
                  <c:v>93.808000000000007</c:v>
                </c:pt>
                <c:pt idx="734">
                  <c:v>89.995999999999995</c:v>
                </c:pt>
                <c:pt idx="735">
                  <c:v>93.44</c:v>
                </c:pt>
                <c:pt idx="736">
                  <c:v>98.106999999999999</c:v>
                </c:pt>
                <c:pt idx="737">
                  <c:v>97.968000000000004</c:v>
                </c:pt>
                <c:pt idx="738">
                  <c:v>97.781999999999996</c:v>
                </c:pt>
                <c:pt idx="739">
                  <c:v>97.983999999999995</c:v>
                </c:pt>
                <c:pt idx="740">
                  <c:v>96.962999999999994</c:v>
                </c:pt>
                <c:pt idx="741">
                  <c:v>97.963999999999999</c:v>
                </c:pt>
                <c:pt idx="742">
                  <c:v>97.081000000000003</c:v>
                </c:pt>
                <c:pt idx="743">
                  <c:v>97.909000000000006</c:v>
                </c:pt>
                <c:pt idx="744">
                  <c:v>97.906999999999996</c:v>
                </c:pt>
                <c:pt idx="745">
                  <c:v>96.980999999999995</c:v>
                </c:pt>
                <c:pt idx="746">
                  <c:v>98.07</c:v>
                </c:pt>
                <c:pt idx="747">
                  <c:v>98.01</c:v>
                </c:pt>
                <c:pt idx="748">
                  <c:v>97.093999999999994</c:v>
                </c:pt>
                <c:pt idx="749">
                  <c:v>96.132999999999996</c:v>
                </c:pt>
                <c:pt idx="750">
                  <c:v>85.832999999999998</c:v>
                </c:pt>
                <c:pt idx="751">
                  <c:v>98.257999999999996</c:v>
                </c:pt>
                <c:pt idx="752">
                  <c:v>28.23</c:v>
                </c:pt>
                <c:pt idx="753">
                  <c:v>98.22</c:v>
                </c:pt>
                <c:pt idx="754">
                  <c:v>95.543000000000006</c:v>
                </c:pt>
                <c:pt idx="755">
                  <c:v>90.174999999999997</c:v>
                </c:pt>
                <c:pt idx="756">
                  <c:v>98.183999999999997</c:v>
                </c:pt>
                <c:pt idx="757">
                  <c:v>98.132000000000005</c:v>
                </c:pt>
                <c:pt idx="758">
                  <c:v>94.942999999999998</c:v>
                </c:pt>
                <c:pt idx="759">
                  <c:v>98.2</c:v>
                </c:pt>
                <c:pt idx="760">
                  <c:v>98.265000000000001</c:v>
                </c:pt>
                <c:pt idx="761">
                  <c:v>95.588999999999999</c:v>
                </c:pt>
                <c:pt idx="762">
                  <c:v>98.325999999999993</c:v>
                </c:pt>
                <c:pt idx="763">
                  <c:v>98.222999999999999</c:v>
                </c:pt>
                <c:pt idx="764">
                  <c:v>95.007999999999996</c:v>
                </c:pt>
                <c:pt idx="765">
                  <c:v>98.278000000000006</c:v>
                </c:pt>
                <c:pt idx="766">
                  <c:v>98.158000000000001</c:v>
                </c:pt>
                <c:pt idx="767">
                  <c:v>98.275999999999996</c:v>
                </c:pt>
                <c:pt idx="768">
                  <c:v>97.355999999999995</c:v>
                </c:pt>
                <c:pt idx="769">
                  <c:v>94.753</c:v>
                </c:pt>
                <c:pt idx="770">
                  <c:v>98.162000000000006</c:v>
                </c:pt>
                <c:pt idx="771">
                  <c:v>81.216999999999999</c:v>
                </c:pt>
                <c:pt idx="772">
                  <c:v>81.718999999999994</c:v>
                </c:pt>
                <c:pt idx="773">
                  <c:v>94.953000000000003</c:v>
                </c:pt>
                <c:pt idx="774">
                  <c:v>98.141999999999996</c:v>
                </c:pt>
                <c:pt idx="775">
                  <c:v>76.245999999999995</c:v>
                </c:pt>
                <c:pt idx="776">
                  <c:v>98.22</c:v>
                </c:pt>
                <c:pt idx="777">
                  <c:v>98.337999999999994</c:v>
                </c:pt>
                <c:pt idx="778">
                  <c:v>98.207999999999998</c:v>
                </c:pt>
                <c:pt idx="779">
                  <c:v>98.209000000000003</c:v>
                </c:pt>
                <c:pt idx="780">
                  <c:v>98.203999999999994</c:v>
                </c:pt>
                <c:pt idx="781">
                  <c:v>98.135000000000005</c:v>
                </c:pt>
                <c:pt idx="782">
                  <c:v>98.245000000000005</c:v>
                </c:pt>
                <c:pt idx="783">
                  <c:v>98.168999999999997</c:v>
                </c:pt>
                <c:pt idx="784">
                  <c:v>96.21</c:v>
                </c:pt>
                <c:pt idx="785">
                  <c:v>98.210999999999999</c:v>
                </c:pt>
                <c:pt idx="786">
                  <c:v>97.872</c:v>
                </c:pt>
                <c:pt idx="787">
                  <c:v>98.192999999999998</c:v>
                </c:pt>
                <c:pt idx="788">
                  <c:v>98.203999999999994</c:v>
                </c:pt>
                <c:pt idx="789">
                  <c:v>98.210999999999999</c:v>
                </c:pt>
                <c:pt idx="790">
                  <c:v>97.013000000000005</c:v>
                </c:pt>
                <c:pt idx="791">
                  <c:v>98.15</c:v>
                </c:pt>
                <c:pt idx="792">
                  <c:v>98.227000000000004</c:v>
                </c:pt>
                <c:pt idx="793">
                  <c:v>98.227000000000004</c:v>
                </c:pt>
                <c:pt idx="794">
                  <c:v>98.257000000000005</c:v>
                </c:pt>
                <c:pt idx="795">
                  <c:v>98.218000000000004</c:v>
                </c:pt>
                <c:pt idx="796">
                  <c:v>98.22</c:v>
                </c:pt>
                <c:pt idx="797">
                  <c:v>98.254999999999995</c:v>
                </c:pt>
                <c:pt idx="798">
                  <c:v>92.894999999999996</c:v>
                </c:pt>
                <c:pt idx="799">
                  <c:v>98.253</c:v>
                </c:pt>
                <c:pt idx="800">
                  <c:v>98.397999999999996</c:v>
                </c:pt>
                <c:pt idx="801">
                  <c:v>98.156999999999996</c:v>
                </c:pt>
                <c:pt idx="802">
                  <c:v>98.74</c:v>
                </c:pt>
                <c:pt idx="803">
                  <c:v>98.641000000000005</c:v>
                </c:pt>
                <c:pt idx="804">
                  <c:v>98.754000000000005</c:v>
                </c:pt>
                <c:pt idx="805">
                  <c:v>98.638999999999996</c:v>
                </c:pt>
                <c:pt idx="806">
                  <c:v>98.646000000000001</c:v>
                </c:pt>
                <c:pt idx="807">
                  <c:v>98.786000000000001</c:v>
                </c:pt>
                <c:pt idx="808">
                  <c:v>98.551000000000002</c:v>
                </c:pt>
                <c:pt idx="809">
                  <c:v>98.772999999999996</c:v>
                </c:pt>
                <c:pt idx="810">
                  <c:v>98.694000000000003</c:v>
                </c:pt>
                <c:pt idx="811">
                  <c:v>98.659000000000006</c:v>
                </c:pt>
                <c:pt idx="812">
                  <c:v>98.783000000000001</c:v>
                </c:pt>
                <c:pt idx="813">
                  <c:v>98.653000000000006</c:v>
                </c:pt>
                <c:pt idx="814">
                  <c:v>83.528000000000006</c:v>
                </c:pt>
                <c:pt idx="815">
                  <c:v>98.745000000000005</c:v>
                </c:pt>
                <c:pt idx="816">
                  <c:v>98.727999999999994</c:v>
                </c:pt>
                <c:pt idx="817">
                  <c:v>98.721000000000004</c:v>
                </c:pt>
                <c:pt idx="818">
                  <c:v>97</c:v>
                </c:pt>
                <c:pt idx="819">
                  <c:v>98.555000000000007</c:v>
                </c:pt>
                <c:pt idx="820">
                  <c:v>98.784000000000006</c:v>
                </c:pt>
                <c:pt idx="821">
                  <c:v>98.353999999999999</c:v>
                </c:pt>
                <c:pt idx="822">
                  <c:v>98.263999999999996</c:v>
                </c:pt>
                <c:pt idx="823">
                  <c:v>98.147000000000006</c:v>
                </c:pt>
                <c:pt idx="824">
                  <c:v>98.23</c:v>
                </c:pt>
                <c:pt idx="825">
                  <c:v>98.281000000000006</c:v>
                </c:pt>
                <c:pt idx="826">
                  <c:v>98.257999999999996</c:v>
                </c:pt>
                <c:pt idx="827">
                  <c:v>98.222999999999999</c:v>
                </c:pt>
                <c:pt idx="828">
                  <c:v>98.108000000000004</c:v>
                </c:pt>
                <c:pt idx="829">
                  <c:v>98.188000000000002</c:v>
                </c:pt>
                <c:pt idx="830">
                  <c:v>98.231999999999999</c:v>
                </c:pt>
                <c:pt idx="831">
                  <c:v>98.254999999999995</c:v>
                </c:pt>
                <c:pt idx="832">
                  <c:v>98.26</c:v>
                </c:pt>
                <c:pt idx="833">
                  <c:v>98.281999999999996</c:v>
                </c:pt>
                <c:pt idx="834">
                  <c:v>98.233000000000004</c:v>
                </c:pt>
                <c:pt idx="835">
                  <c:v>98.221000000000004</c:v>
                </c:pt>
                <c:pt idx="836">
                  <c:v>98.126999999999995</c:v>
                </c:pt>
                <c:pt idx="837">
                  <c:v>97.995999999999995</c:v>
                </c:pt>
                <c:pt idx="838">
                  <c:v>98.106999999999999</c:v>
                </c:pt>
                <c:pt idx="839">
                  <c:v>98.177999999999997</c:v>
                </c:pt>
                <c:pt idx="840">
                  <c:v>98.203000000000003</c:v>
                </c:pt>
                <c:pt idx="841">
                  <c:v>98.22</c:v>
                </c:pt>
                <c:pt idx="842">
                  <c:v>98.18</c:v>
                </c:pt>
                <c:pt idx="843">
                  <c:v>98.894000000000005</c:v>
                </c:pt>
                <c:pt idx="844">
                  <c:v>98.031999999999996</c:v>
                </c:pt>
                <c:pt idx="845">
                  <c:v>97.75</c:v>
                </c:pt>
                <c:pt idx="846">
                  <c:v>98.338999999999999</c:v>
                </c:pt>
                <c:pt idx="847">
                  <c:v>98.234999999999999</c:v>
                </c:pt>
                <c:pt idx="848">
                  <c:v>98.254999999999995</c:v>
                </c:pt>
                <c:pt idx="849">
                  <c:v>98.183000000000007</c:v>
                </c:pt>
                <c:pt idx="850">
                  <c:v>98.212000000000003</c:v>
                </c:pt>
                <c:pt idx="851">
                  <c:v>98.144999999999996</c:v>
                </c:pt>
                <c:pt idx="852">
                  <c:v>98.234999999999999</c:v>
                </c:pt>
                <c:pt idx="853">
                  <c:v>98.207999999999998</c:v>
                </c:pt>
                <c:pt idx="854">
                  <c:v>98.328999999999994</c:v>
                </c:pt>
                <c:pt idx="855">
                  <c:v>98.244</c:v>
                </c:pt>
                <c:pt idx="856">
                  <c:v>98.111999999999995</c:v>
                </c:pt>
                <c:pt idx="857">
                  <c:v>98.238</c:v>
                </c:pt>
                <c:pt idx="858">
                  <c:v>98.183000000000007</c:v>
                </c:pt>
                <c:pt idx="859">
                  <c:v>98.171000000000006</c:v>
                </c:pt>
                <c:pt idx="860">
                  <c:v>98.164000000000001</c:v>
                </c:pt>
                <c:pt idx="861">
                  <c:v>98.087999999999994</c:v>
                </c:pt>
                <c:pt idx="862">
                  <c:v>98.218000000000004</c:v>
                </c:pt>
                <c:pt idx="863">
                  <c:v>98.173000000000002</c:v>
                </c:pt>
                <c:pt idx="864">
                  <c:v>98.299000000000007</c:v>
                </c:pt>
                <c:pt idx="865">
                  <c:v>97.966999999999999</c:v>
                </c:pt>
                <c:pt idx="866">
                  <c:v>98.132999999999996</c:v>
                </c:pt>
                <c:pt idx="867">
                  <c:v>97.433000000000007</c:v>
                </c:pt>
                <c:pt idx="868">
                  <c:v>98.165999999999997</c:v>
                </c:pt>
                <c:pt idx="869">
                  <c:v>98.275999999999996</c:v>
                </c:pt>
                <c:pt idx="870">
                  <c:v>87.888999999999996</c:v>
                </c:pt>
                <c:pt idx="871">
                  <c:v>89.981999999999999</c:v>
                </c:pt>
                <c:pt idx="872">
                  <c:v>91.959000000000003</c:v>
                </c:pt>
                <c:pt idx="873">
                  <c:v>74.456000000000003</c:v>
                </c:pt>
                <c:pt idx="874">
                  <c:v>89.582999999999998</c:v>
                </c:pt>
                <c:pt idx="875">
                  <c:v>96.841999999999999</c:v>
                </c:pt>
                <c:pt idx="876">
                  <c:v>98.194000000000003</c:v>
                </c:pt>
                <c:pt idx="877">
                  <c:v>98.197000000000003</c:v>
                </c:pt>
                <c:pt idx="878">
                  <c:v>98.203999999999994</c:v>
                </c:pt>
                <c:pt idx="879">
                  <c:v>98.123999999999995</c:v>
                </c:pt>
                <c:pt idx="880">
                  <c:v>98.176000000000002</c:v>
                </c:pt>
                <c:pt idx="881">
                  <c:v>95.025000000000006</c:v>
                </c:pt>
                <c:pt idx="882">
                  <c:v>98.153999999999996</c:v>
                </c:pt>
                <c:pt idx="883">
                  <c:v>86.363</c:v>
                </c:pt>
                <c:pt idx="884">
                  <c:v>98.206000000000003</c:v>
                </c:pt>
                <c:pt idx="885">
                  <c:v>98.084999999999994</c:v>
                </c:pt>
                <c:pt idx="886">
                  <c:v>98.197000000000003</c:v>
                </c:pt>
                <c:pt idx="887">
                  <c:v>98.272000000000006</c:v>
                </c:pt>
                <c:pt idx="888">
                  <c:v>98.078000000000003</c:v>
                </c:pt>
                <c:pt idx="889">
                  <c:v>98.173000000000002</c:v>
                </c:pt>
                <c:pt idx="890">
                  <c:v>96.936000000000007</c:v>
                </c:pt>
                <c:pt idx="891">
                  <c:v>98.153999999999996</c:v>
                </c:pt>
                <c:pt idx="892">
                  <c:v>98.158000000000001</c:v>
                </c:pt>
                <c:pt idx="893">
                  <c:v>98.215000000000003</c:v>
                </c:pt>
                <c:pt idx="894">
                  <c:v>98.301000000000002</c:v>
                </c:pt>
                <c:pt idx="895">
                  <c:v>98.125</c:v>
                </c:pt>
                <c:pt idx="896">
                  <c:v>98.221999999999994</c:v>
                </c:pt>
                <c:pt idx="897">
                  <c:v>98.213999999999999</c:v>
                </c:pt>
                <c:pt idx="898">
                  <c:v>98.04</c:v>
                </c:pt>
                <c:pt idx="899">
                  <c:v>97.799000000000007</c:v>
                </c:pt>
                <c:pt idx="900">
                  <c:v>97.753</c:v>
                </c:pt>
                <c:pt idx="901">
                  <c:v>97.081999999999994</c:v>
                </c:pt>
                <c:pt idx="902">
                  <c:v>98.489000000000004</c:v>
                </c:pt>
                <c:pt idx="903">
                  <c:v>90.463999999999999</c:v>
                </c:pt>
                <c:pt idx="904">
                  <c:v>95.206999999999994</c:v>
                </c:pt>
                <c:pt idx="905">
                  <c:v>97.941000000000003</c:v>
                </c:pt>
                <c:pt idx="906">
                  <c:v>98.231999999999999</c:v>
                </c:pt>
                <c:pt idx="907">
                  <c:v>98.37</c:v>
                </c:pt>
                <c:pt idx="908">
                  <c:v>97.959000000000003</c:v>
                </c:pt>
                <c:pt idx="909">
                  <c:v>98.35</c:v>
                </c:pt>
                <c:pt idx="910">
                  <c:v>97.198999999999998</c:v>
                </c:pt>
                <c:pt idx="911">
                  <c:v>98.3</c:v>
                </c:pt>
                <c:pt idx="912">
                  <c:v>97.424999999999997</c:v>
                </c:pt>
                <c:pt idx="913">
                  <c:v>96.206000000000003</c:v>
                </c:pt>
                <c:pt idx="914">
                  <c:v>85.869</c:v>
                </c:pt>
                <c:pt idx="915">
                  <c:v>96.498000000000005</c:v>
                </c:pt>
                <c:pt idx="916">
                  <c:v>95.605000000000004</c:v>
                </c:pt>
                <c:pt idx="917">
                  <c:v>94.864000000000004</c:v>
                </c:pt>
                <c:pt idx="918">
                  <c:v>94.968000000000004</c:v>
                </c:pt>
                <c:pt idx="919">
                  <c:v>85.599000000000004</c:v>
                </c:pt>
                <c:pt idx="920">
                  <c:v>98.122</c:v>
                </c:pt>
                <c:pt idx="921">
                  <c:v>96.379000000000005</c:v>
                </c:pt>
                <c:pt idx="922">
                  <c:v>97.234999999999999</c:v>
                </c:pt>
                <c:pt idx="923">
                  <c:v>97.141000000000005</c:v>
                </c:pt>
                <c:pt idx="924">
                  <c:v>97.9</c:v>
                </c:pt>
                <c:pt idx="925">
                  <c:v>98.106999999999999</c:v>
                </c:pt>
                <c:pt idx="926">
                  <c:v>94.546999999999997</c:v>
                </c:pt>
                <c:pt idx="927">
                  <c:v>93.302000000000007</c:v>
                </c:pt>
                <c:pt idx="928">
                  <c:v>98.328999999999994</c:v>
                </c:pt>
                <c:pt idx="929">
                  <c:v>98.289000000000001</c:v>
                </c:pt>
                <c:pt idx="930">
                  <c:v>98.272999999999996</c:v>
                </c:pt>
                <c:pt idx="931">
                  <c:v>97.3</c:v>
                </c:pt>
                <c:pt idx="932">
                  <c:v>97.328000000000003</c:v>
                </c:pt>
                <c:pt idx="933">
                  <c:v>98.063999999999993</c:v>
                </c:pt>
                <c:pt idx="934">
                  <c:v>97.228999999999999</c:v>
                </c:pt>
                <c:pt idx="935">
                  <c:v>97.441000000000003</c:v>
                </c:pt>
                <c:pt idx="936">
                  <c:v>98.227000000000004</c:v>
                </c:pt>
                <c:pt idx="937">
                  <c:v>96.831000000000003</c:v>
                </c:pt>
                <c:pt idx="938">
                  <c:v>98.183999999999997</c:v>
                </c:pt>
                <c:pt idx="939">
                  <c:v>98.128</c:v>
                </c:pt>
                <c:pt idx="940">
                  <c:v>96.614999999999995</c:v>
                </c:pt>
                <c:pt idx="941">
                  <c:v>98.183999999999997</c:v>
                </c:pt>
                <c:pt idx="942">
                  <c:v>97.009</c:v>
                </c:pt>
                <c:pt idx="943">
                  <c:v>96.843000000000004</c:v>
                </c:pt>
                <c:pt idx="944">
                  <c:v>98.299000000000007</c:v>
                </c:pt>
                <c:pt idx="945">
                  <c:v>96.167000000000002</c:v>
                </c:pt>
                <c:pt idx="946">
                  <c:v>97.084000000000003</c:v>
                </c:pt>
                <c:pt idx="947">
                  <c:v>97.31</c:v>
                </c:pt>
                <c:pt idx="948">
                  <c:v>97.888999999999996</c:v>
                </c:pt>
                <c:pt idx="949">
                  <c:v>97.69</c:v>
                </c:pt>
                <c:pt idx="950">
                  <c:v>98.078999999999994</c:v>
                </c:pt>
                <c:pt idx="951">
                  <c:v>98.266999999999996</c:v>
                </c:pt>
                <c:pt idx="952">
                  <c:v>98.516000000000005</c:v>
                </c:pt>
                <c:pt idx="953">
                  <c:v>98.944999999999993</c:v>
                </c:pt>
                <c:pt idx="954">
                  <c:v>93.488</c:v>
                </c:pt>
                <c:pt idx="955">
                  <c:v>98.379000000000005</c:v>
                </c:pt>
                <c:pt idx="956">
                  <c:v>98.438000000000002</c:v>
                </c:pt>
                <c:pt idx="957">
                  <c:v>98.253</c:v>
                </c:pt>
                <c:pt idx="958">
                  <c:v>98.158000000000001</c:v>
                </c:pt>
                <c:pt idx="959">
                  <c:v>98.191000000000003</c:v>
                </c:pt>
                <c:pt idx="960">
                  <c:v>98.099000000000004</c:v>
                </c:pt>
                <c:pt idx="961">
                  <c:v>98.319000000000003</c:v>
                </c:pt>
                <c:pt idx="962">
                  <c:v>98.438999999999993</c:v>
                </c:pt>
                <c:pt idx="963">
                  <c:v>98.320999999999998</c:v>
                </c:pt>
                <c:pt idx="964">
                  <c:v>98.331000000000003</c:v>
                </c:pt>
                <c:pt idx="965">
                  <c:v>98.35</c:v>
                </c:pt>
                <c:pt idx="966">
                  <c:v>98.284999999999997</c:v>
                </c:pt>
                <c:pt idx="967">
                  <c:v>98.058000000000007</c:v>
                </c:pt>
                <c:pt idx="968">
                  <c:v>98.373000000000005</c:v>
                </c:pt>
                <c:pt idx="969">
                  <c:v>98.134</c:v>
                </c:pt>
                <c:pt idx="970">
                  <c:v>98.278999999999996</c:v>
                </c:pt>
                <c:pt idx="971">
                  <c:v>97.125</c:v>
                </c:pt>
                <c:pt idx="972">
                  <c:v>98.19</c:v>
                </c:pt>
                <c:pt idx="973">
                  <c:v>98.241</c:v>
                </c:pt>
                <c:pt idx="974">
                  <c:v>98.349000000000004</c:v>
                </c:pt>
                <c:pt idx="975">
                  <c:v>98.228999999999999</c:v>
                </c:pt>
                <c:pt idx="976">
                  <c:v>98.207999999999998</c:v>
                </c:pt>
                <c:pt idx="977">
                  <c:v>98.299000000000007</c:v>
                </c:pt>
                <c:pt idx="978">
                  <c:v>98.25</c:v>
                </c:pt>
                <c:pt idx="979">
                  <c:v>98.254000000000005</c:v>
                </c:pt>
                <c:pt idx="980">
                  <c:v>97.153000000000006</c:v>
                </c:pt>
                <c:pt idx="981">
                  <c:v>98.4</c:v>
                </c:pt>
                <c:pt idx="982">
                  <c:v>93.703999999999994</c:v>
                </c:pt>
                <c:pt idx="983">
                  <c:v>97.611000000000004</c:v>
                </c:pt>
                <c:pt idx="984">
                  <c:v>98.022999999999996</c:v>
                </c:pt>
                <c:pt idx="985">
                  <c:v>97.998000000000005</c:v>
                </c:pt>
                <c:pt idx="986">
                  <c:v>95.861999999999995</c:v>
                </c:pt>
                <c:pt idx="987">
                  <c:v>98.352000000000004</c:v>
                </c:pt>
                <c:pt idx="988">
                  <c:v>97.09</c:v>
                </c:pt>
                <c:pt idx="989">
                  <c:v>97.266000000000005</c:v>
                </c:pt>
                <c:pt idx="990">
                  <c:v>98.25</c:v>
                </c:pt>
                <c:pt idx="991">
                  <c:v>94.899000000000001</c:v>
                </c:pt>
                <c:pt idx="992">
                  <c:v>95.715999999999994</c:v>
                </c:pt>
                <c:pt idx="993">
                  <c:v>93.236000000000004</c:v>
                </c:pt>
                <c:pt idx="994">
                  <c:v>92.796000000000006</c:v>
                </c:pt>
                <c:pt idx="995">
                  <c:v>96.808999999999997</c:v>
                </c:pt>
                <c:pt idx="996">
                  <c:v>94.230999999999995</c:v>
                </c:pt>
                <c:pt idx="997">
                  <c:v>95.671999999999997</c:v>
                </c:pt>
                <c:pt idx="998">
                  <c:v>93.084000000000003</c:v>
                </c:pt>
                <c:pt idx="999">
                  <c:v>93.076999999999998</c:v>
                </c:pt>
                <c:pt idx="1000">
                  <c:v>98.245000000000005</c:v>
                </c:pt>
                <c:pt idx="1001">
                  <c:v>98.305000000000007</c:v>
                </c:pt>
                <c:pt idx="1002">
                  <c:v>94.225999999999999</c:v>
                </c:pt>
                <c:pt idx="1003">
                  <c:v>98.287999999999997</c:v>
                </c:pt>
                <c:pt idx="1004">
                  <c:v>90.981999999999999</c:v>
                </c:pt>
                <c:pt idx="1005">
                  <c:v>91.75</c:v>
                </c:pt>
                <c:pt idx="1006">
                  <c:v>90.138000000000005</c:v>
                </c:pt>
                <c:pt idx="1007">
                  <c:v>96.804000000000002</c:v>
                </c:pt>
                <c:pt idx="1008">
                  <c:v>95.632999999999996</c:v>
                </c:pt>
                <c:pt idx="1009">
                  <c:v>96.616</c:v>
                </c:pt>
                <c:pt idx="1010">
                  <c:v>90.882999999999996</c:v>
                </c:pt>
                <c:pt idx="1011">
                  <c:v>95.81</c:v>
                </c:pt>
                <c:pt idx="1012">
                  <c:v>97.573999999999998</c:v>
                </c:pt>
                <c:pt idx="1013">
                  <c:v>96.373000000000005</c:v>
                </c:pt>
                <c:pt idx="1014">
                  <c:v>96.697999999999993</c:v>
                </c:pt>
                <c:pt idx="1015">
                  <c:v>98.296000000000006</c:v>
                </c:pt>
                <c:pt idx="1016">
                  <c:v>96.751999999999995</c:v>
                </c:pt>
                <c:pt idx="1017">
                  <c:v>96.831000000000003</c:v>
                </c:pt>
                <c:pt idx="1018">
                  <c:v>96.070999999999998</c:v>
                </c:pt>
                <c:pt idx="1019">
                  <c:v>96.558000000000007</c:v>
                </c:pt>
                <c:pt idx="1020">
                  <c:v>98.296000000000006</c:v>
                </c:pt>
                <c:pt idx="1021">
                  <c:v>96.59</c:v>
                </c:pt>
                <c:pt idx="1022">
                  <c:v>97.122</c:v>
                </c:pt>
                <c:pt idx="1023">
                  <c:v>98.266000000000005</c:v>
                </c:pt>
                <c:pt idx="1024">
                  <c:v>98.283000000000001</c:v>
                </c:pt>
                <c:pt idx="1025">
                  <c:v>96.792000000000002</c:v>
                </c:pt>
                <c:pt idx="1026">
                  <c:v>98.180999999999997</c:v>
                </c:pt>
                <c:pt idx="1027">
                  <c:v>96.599000000000004</c:v>
                </c:pt>
                <c:pt idx="1028">
                  <c:v>90.316000000000003</c:v>
                </c:pt>
                <c:pt idx="1029">
                  <c:v>88.483999999999995</c:v>
                </c:pt>
                <c:pt idx="1030">
                  <c:v>97.087999999999994</c:v>
                </c:pt>
                <c:pt idx="1031">
                  <c:v>98.369</c:v>
                </c:pt>
                <c:pt idx="1032">
                  <c:v>95.721000000000004</c:v>
                </c:pt>
                <c:pt idx="1033">
                  <c:v>98.254000000000005</c:v>
                </c:pt>
                <c:pt idx="1034">
                  <c:v>98.328999999999994</c:v>
                </c:pt>
                <c:pt idx="1035">
                  <c:v>98.3</c:v>
                </c:pt>
                <c:pt idx="1036">
                  <c:v>98.31</c:v>
                </c:pt>
                <c:pt idx="1037">
                  <c:v>98.049000000000007</c:v>
                </c:pt>
                <c:pt idx="1038">
                  <c:v>98.105999999999995</c:v>
                </c:pt>
                <c:pt idx="1039">
                  <c:v>95.903000000000006</c:v>
                </c:pt>
                <c:pt idx="1040">
                  <c:v>98.433999999999997</c:v>
                </c:pt>
                <c:pt idx="1041">
                  <c:v>98.364999999999995</c:v>
                </c:pt>
                <c:pt idx="1042">
                  <c:v>94.472999999999999</c:v>
                </c:pt>
                <c:pt idx="1043">
                  <c:v>98.244</c:v>
                </c:pt>
                <c:pt idx="1044">
                  <c:v>97.195999999999998</c:v>
                </c:pt>
                <c:pt idx="1045">
                  <c:v>96.882000000000005</c:v>
                </c:pt>
                <c:pt idx="1046">
                  <c:v>98.277000000000001</c:v>
                </c:pt>
                <c:pt idx="1047">
                  <c:v>95.878</c:v>
                </c:pt>
                <c:pt idx="1048">
                  <c:v>98.027000000000001</c:v>
                </c:pt>
                <c:pt idx="1049">
                  <c:v>98.293000000000006</c:v>
                </c:pt>
                <c:pt idx="1050">
                  <c:v>98.072999999999993</c:v>
                </c:pt>
                <c:pt idx="1051">
                  <c:v>98.569000000000003</c:v>
                </c:pt>
                <c:pt idx="1052">
                  <c:v>95.704999999999998</c:v>
                </c:pt>
                <c:pt idx="1053">
                  <c:v>96.748999999999995</c:v>
                </c:pt>
                <c:pt idx="1054">
                  <c:v>97.257999999999996</c:v>
                </c:pt>
                <c:pt idx="1055">
                  <c:v>98.25</c:v>
                </c:pt>
                <c:pt idx="1056">
                  <c:v>97.171000000000006</c:v>
                </c:pt>
                <c:pt idx="1057">
                  <c:v>98.316999999999993</c:v>
                </c:pt>
                <c:pt idx="1058">
                  <c:v>98.305999999999997</c:v>
                </c:pt>
                <c:pt idx="1059">
                  <c:v>0</c:v>
                </c:pt>
                <c:pt idx="1060">
                  <c:v>94.891999999999996</c:v>
                </c:pt>
                <c:pt idx="1061">
                  <c:v>95.352999999999994</c:v>
                </c:pt>
                <c:pt idx="1062">
                  <c:v>93.072999999999993</c:v>
                </c:pt>
                <c:pt idx="1063">
                  <c:v>98.382000000000005</c:v>
                </c:pt>
                <c:pt idx="1064">
                  <c:v>98.721000000000004</c:v>
                </c:pt>
                <c:pt idx="1065">
                  <c:v>98.402000000000001</c:v>
                </c:pt>
                <c:pt idx="1066">
                  <c:v>91.763999999999996</c:v>
                </c:pt>
                <c:pt idx="1067">
                  <c:v>92.391000000000005</c:v>
                </c:pt>
                <c:pt idx="1068">
                  <c:v>98.311000000000007</c:v>
                </c:pt>
                <c:pt idx="1069">
                  <c:v>97.813000000000002</c:v>
                </c:pt>
                <c:pt idx="1070">
                  <c:v>96.828999999999994</c:v>
                </c:pt>
                <c:pt idx="1071">
                  <c:v>98.405000000000001</c:v>
                </c:pt>
                <c:pt idx="1072">
                  <c:v>96.424000000000007</c:v>
                </c:pt>
                <c:pt idx="1073">
                  <c:v>97.597999999999999</c:v>
                </c:pt>
                <c:pt idx="1074">
                  <c:v>98.298000000000002</c:v>
                </c:pt>
                <c:pt idx="1075">
                  <c:v>96.653999999999996</c:v>
                </c:pt>
                <c:pt idx="1076">
                  <c:v>96.63</c:v>
                </c:pt>
                <c:pt idx="1077">
                  <c:v>94.84</c:v>
                </c:pt>
                <c:pt idx="1078">
                  <c:v>92.554000000000002</c:v>
                </c:pt>
                <c:pt idx="1079">
                  <c:v>96.233999999999995</c:v>
                </c:pt>
                <c:pt idx="1080">
                  <c:v>98.055999999999997</c:v>
                </c:pt>
                <c:pt idx="1081">
                  <c:v>88.706999999999994</c:v>
                </c:pt>
                <c:pt idx="1082">
                  <c:v>98.334000000000003</c:v>
                </c:pt>
                <c:pt idx="1083">
                  <c:v>98.364999999999995</c:v>
                </c:pt>
                <c:pt idx="1084">
                  <c:v>98.302000000000007</c:v>
                </c:pt>
                <c:pt idx="1085">
                  <c:v>98.418999999999997</c:v>
                </c:pt>
                <c:pt idx="1086">
                  <c:v>98.236999999999995</c:v>
                </c:pt>
                <c:pt idx="1087">
                  <c:v>98.247</c:v>
                </c:pt>
                <c:pt idx="1088">
                  <c:v>98.363</c:v>
                </c:pt>
                <c:pt idx="1089">
                  <c:v>98.11</c:v>
                </c:pt>
                <c:pt idx="1090">
                  <c:v>98.588999999999999</c:v>
                </c:pt>
                <c:pt idx="1091">
                  <c:v>98.33</c:v>
                </c:pt>
                <c:pt idx="1092">
                  <c:v>98.257000000000005</c:v>
                </c:pt>
                <c:pt idx="1093">
                  <c:v>96.992000000000004</c:v>
                </c:pt>
                <c:pt idx="1094">
                  <c:v>98.215000000000003</c:v>
                </c:pt>
                <c:pt idx="1095">
                  <c:v>98.266999999999996</c:v>
                </c:pt>
                <c:pt idx="1096">
                  <c:v>96.644999999999996</c:v>
                </c:pt>
                <c:pt idx="1097">
                  <c:v>98.277000000000001</c:v>
                </c:pt>
                <c:pt idx="1098">
                  <c:v>98.284999999999997</c:v>
                </c:pt>
                <c:pt idx="1099">
                  <c:v>51.838999999999999</c:v>
                </c:pt>
                <c:pt idx="1100">
                  <c:v>98.424999999999997</c:v>
                </c:pt>
                <c:pt idx="1101">
                  <c:v>98.334999999999994</c:v>
                </c:pt>
                <c:pt idx="1102">
                  <c:v>96.548000000000002</c:v>
                </c:pt>
                <c:pt idx="1103">
                  <c:v>98.388000000000005</c:v>
                </c:pt>
                <c:pt idx="1104">
                  <c:v>89.31</c:v>
                </c:pt>
                <c:pt idx="1105">
                  <c:v>96.691999999999993</c:v>
                </c:pt>
                <c:pt idx="1106">
                  <c:v>97.418000000000006</c:v>
                </c:pt>
                <c:pt idx="1107">
                  <c:v>91.58</c:v>
                </c:pt>
                <c:pt idx="1108">
                  <c:v>98.406000000000006</c:v>
                </c:pt>
                <c:pt idx="1109">
                  <c:v>98.284999999999997</c:v>
                </c:pt>
                <c:pt idx="1110">
                  <c:v>98.24</c:v>
                </c:pt>
                <c:pt idx="1111">
                  <c:v>98.296999999999997</c:v>
                </c:pt>
                <c:pt idx="1112">
                  <c:v>98.55</c:v>
                </c:pt>
                <c:pt idx="1113">
                  <c:v>98.355999999999995</c:v>
                </c:pt>
                <c:pt idx="1114">
                  <c:v>98.33</c:v>
                </c:pt>
                <c:pt idx="1115">
                  <c:v>98.21</c:v>
                </c:pt>
                <c:pt idx="1116">
                  <c:v>98.37</c:v>
                </c:pt>
                <c:pt idx="1117">
                  <c:v>98.337000000000003</c:v>
                </c:pt>
                <c:pt idx="1118">
                  <c:v>98.316999999999993</c:v>
                </c:pt>
                <c:pt idx="1119">
                  <c:v>98.254000000000005</c:v>
                </c:pt>
                <c:pt idx="1120">
                  <c:v>96.945999999999998</c:v>
                </c:pt>
                <c:pt idx="1121">
                  <c:v>98.325000000000003</c:v>
                </c:pt>
                <c:pt idx="1122">
                  <c:v>67.066000000000003</c:v>
                </c:pt>
                <c:pt idx="1123">
                  <c:v>95.346999999999994</c:v>
                </c:pt>
                <c:pt idx="1124">
                  <c:v>98.078000000000003</c:v>
                </c:pt>
                <c:pt idx="1125">
                  <c:v>98.230999999999995</c:v>
                </c:pt>
                <c:pt idx="1126">
                  <c:v>98.210999999999999</c:v>
                </c:pt>
                <c:pt idx="1127">
                  <c:v>98.257000000000005</c:v>
                </c:pt>
                <c:pt idx="1128">
                  <c:v>98.313999999999993</c:v>
                </c:pt>
                <c:pt idx="1129">
                  <c:v>98.322000000000003</c:v>
                </c:pt>
                <c:pt idx="1130">
                  <c:v>98.305000000000007</c:v>
                </c:pt>
                <c:pt idx="1131">
                  <c:v>98.664000000000001</c:v>
                </c:pt>
                <c:pt idx="1132">
                  <c:v>98.71</c:v>
                </c:pt>
                <c:pt idx="1133">
                  <c:v>98.64</c:v>
                </c:pt>
                <c:pt idx="1134">
                  <c:v>98.68</c:v>
                </c:pt>
                <c:pt idx="1135">
                  <c:v>98.66</c:v>
                </c:pt>
                <c:pt idx="1136">
                  <c:v>98.71</c:v>
                </c:pt>
                <c:pt idx="1137">
                  <c:v>97.98</c:v>
                </c:pt>
                <c:pt idx="1138">
                  <c:v>98.66</c:v>
                </c:pt>
                <c:pt idx="1139">
                  <c:v>98.66</c:v>
                </c:pt>
                <c:pt idx="1140">
                  <c:v>98.71</c:v>
                </c:pt>
                <c:pt idx="1141">
                  <c:v>98.63</c:v>
                </c:pt>
                <c:pt idx="1142">
                  <c:v>98.6</c:v>
                </c:pt>
                <c:pt idx="1143">
                  <c:v>97.01</c:v>
                </c:pt>
                <c:pt idx="1144">
                  <c:v>96.95</c:v>
                </c:pt>
                <c:pt idx="1145">
                  <c:v>0</c:v>
                </c:pt>
                <c:pt idx="1146">
                  <c:v>98.23</c:v>
                </c:pt>
                <c:pt idx="1147">
                  <c:v>97.93</c:v>
                </c:pt>
                <c:pt idx="1148">
                  <c:v>97.23</c:v>
                </c:pt>
                <c:pt idx="1149">
                  <c:v>76.69</c:v>
                </c:pt>
                <c:pt idx="1150">
                  <c:v>98.28</c:v>
                </c:pt>
                <c:pt idx="1151">
                  <c:v>98.33</c:v>
                </c:pt>
                <c:pt idx="1152">
                  <c:v>98.19</c:v>
                </c:pt>
                <c:pt idx="1153">
                  <c:v>98.28</c:v>
                </c:pt>
                <c:pt idx="1154">
                  <c:v>98.21</c:v>
                </c:pt>
                <c:pt idx="1155">
                  <c:v>98.31</c:v>
                </c:pt>
                <c:pt idx="1156">
                  <c:v>98.16</c:v>
                </c:pt>
                <c:pt idx="1157">
                  <c:v>98.37</c:v>
                </c:pt>
                <c:pt idx="1158">
                  <c:v>98.31</c:v>
                </c:pt>
                <c:pt idx="1159">
                  <c:v>98.31</c:v>
                </c:pt>
                <c:pt idx="1160">
                  <c:v>98.41</c:v>
                </c:pt>
                <c:pt idx="1161">
                  <c:v>98.28</c:v>
                </c:pt>
                <c:pt idx="1162">
                  <c:v>98.36</c:v>
                </c:pt>
                <c:pt idx="1163">
                  <c:v>98.28</c:v>
                </c:pt>
                <c:pt idx="1164">
                  <c:v>98.37</c:v>
                </c:pt>
                <c:pt idx="1165">
                  <c:v>98.18</c:v>
                </c:pt>
                <c:pt idx="1166">
                  <c:v>98.31</c:v>
                </c:pt>
                <c:pt idx="1167">
                  <c:v>96.54</c:v>
                </c:pt>
                <c:pt idx="1168">
                  <c:v>96.93</c:v>
                </c:pt>
                <c:pt idx="1169">
                  <c:v>98.21</c:v>
                </c:pt>
                <c:pt idx="1170">
                  <c:v>97.69</c:v>
                </c:pt>
                <c:pt idx="1171">
                  <c:v>98.36</c:v>
                </c:pt>
                <c:pt idx="1172">
                  <c:v>98.46</c:v>
                </c:pt>
                <c:pt idx="1173">
                  <c:v>98.34</c:v>
                </c:pt>
                <c:pt idx="1174">
                  <c:v>98.35</c:v>
                </c:pt>
                <c:pt idx="1175">
                  <c:v>94.38</c:v>
                </c:pt>
                <c:pt idx="1176">
                  <c:v>98.29</c:v>
                </c:pt>
                <c:pt idx="1177" formatCode="0.00">
                  <c:v>97.09</c:v>
                </c:pt>
                <c:pt idx="1178">
                  <c:v>98.26</c:v>
                </c:pt>
                <c:pt idx="1179">
                  <c:v>98.23</c:v>
                </c:pt>
                <c:pt idx="1180">
                  <c:v>98.23</c:v>
                </c:pt>
                <c:pt idx="1181">
                  <c:v>98.34</c:v>
                </c:pt>
                <c:pt idx="1182">
                  <c:v>97.08</c:v>
                </c:pt>
                <c:pt idx="1183">
                  <c:v>98.24</c:v>
                </c:pt>
                <c:pt idx="1184">
                  <c:v>98.2</c:v>
                </c:pt>
                <c:pt idx="1185">
                  <c:v>98.35</c:v>
                </c:pt>
                <c:pt idx="1186">
                  <c:v>98.23</c:v>
                </c:pt>
                <c:pt idx="1187">
                  <c:v>98.14</c:v>
                </c:pt>
                <c:pt idx="1188">
                  <c:v>98.34</c:v>
                </c:pt>
                <c:pt idx="1189">
                  <c:v>98.28</c:v>
                </c:pt>
                <c:pt idx="1190">
                  <c:v>98.32</c:v>
                </c:pt>
                <c:pt idx="1191">
                  <c:v>98.35</c:v>
                </c:pt>
                <c:pt idx="1192">
                  <c:v>98.33</c:v>
                </c:pt>
                <c:pt idx="1193">
                  <c:v>98.2</c:v>
                </c:pt>
                <c:pt idx="1194">
                  <c:v>97.12</c:v>
                </c:pt>
                <c:pt idx="1195">
                  <c:v>98.33</c:v>
                </c:pt>
                <c:pt idx="1196">
                  <c:v>98.3</c:v>
                </c:pt>
                <c:pt idx="1197">
                  <c:v>98.44</c:v>
                </c:pt>
                <c:pt idx="1198">
                  <c:v>98.43</c:v>
                </c:pt>
                <c:pt idx="1199">
                  <c:v>98.21</c:v>
                </c:pt>
                <c:pt idx="1200">
                  <c:v>98.31</c:v>
                </c:pt>
                <c:pt idx="1201">
                  <c:v>97.42</c:v>
                </c:pt>
                <c:pt idx="1202">
                  <c:v>98.28</c:v>
                </c:pt>
                <c:pt idx="1203">
                  <c:v>97.18</c:v>
                </c:pt>
                <c:pt idx="1204">
                  <c:v>98.29</c:v>
                </c:pt>
                <c:pt idx="1205">
                  <c:v>98.28</c:v>
                </c:pt>
                <c:pt idx="1206">
                  <c:v>98.32</c:v>
                </c:pt>
                <c:pt idx="1207">
                  <c:v>98.31</c:v>
                </c:pt>
                <c:pt idx="1208">
                  <c:v>98.49</c:v>
                </c:pt>
                <c:pt idx="1209">
                  <c:v>98.15</c:v>
                </c:pt>
                <c:pt idx="1210">
                  <c:v>98.27</c:v>
                </c:pt>
                <c:pt idx="1211">
                  <c:v>97.07</c:v>
                </c:pt>
                <c:pt idx="1212">
                  <c:v>98.25</c:v>
                </c:pt>
                <c:pt idx="1213">
                  <c:v>98.27</c:v>
                </c:pt>
                <c:pt idx="1214">
                  <c:v>97.99</c:v>
                </c:pt>
                <c:pt idx="1215">
                  <c:v>98.24</c:v>
                </c:pt>
                <c:pt idx="1216">
                  <c:v>97.05</c:v>
                </c:pt>
                <c:pt idx="1217">
                  <c:v>98.29</c:v>
                </c:pt>
                <c:pt idx="1218">
                  <c:v>98.26</c:v>
                </c:pt>
                <c:pt idx="1219">
                  <c:v>98.32</c:v>
                </c:pt>
                <c:pt idx="1220">
                  <c:v>97.09</c:v>
                </c:pt>
                <c:pt idx="1221" formatCode="0.00">
                  <c:v>98.22</c:v>
                </c:pt>
                <c:pt idx="1222" formatCode="0.00">
                  <c:v>98.16</c:v>
                </c:pt>
                <c:pt idx="1223">
                  <c:v>96.72</c:v>
                </c:pt>
                <c:pt idx="1224">
                  <c:v>90.1</c:v>
                </c:pt>
                <c:pt idx="1225">
                  <c:v>98.2</c:v>
                </c:pt>
                <c:pt idx="1226">
                  <c:v>98.33</c:v>
                </c:pt>
                <c:pt idx="1227">
                  <c:v>98.16</c:v>
                </c:pt>
                <c:pt idx="1228">
                  <c:v>98.27</c:v>
                </c:pt>
                <c:pt idx="1229">
                  <c:v>98.3</c:v>
                </c:pt>
                <c:pt idx="1230">
                  <c:v>98.06</c:v>
                </c:pt>
                <c:pt idx="1231">
                  <c:v>98.27</c:v>
                </c:pt>
                <c:pt idx="1232">
                  <c:v>92.79</c:v>
                </c:pt>
                <c:pt idx="1233">
                  <c:v>89.82</c:v>
                </c:pt>
                <c:pt idx="1234">
                  <c:v>98.39</c:v>
                </c:pt>
                <c:pt idx="1235">
                  <c:v>98.31</c:v>
                </c:pt>
                <c:pt idx="1236">
                  <c:v>98.33</c:v>
                </c:pt>
                <c:pt idx="1237">
                  <c:v>98.29</c:v>
                </c:pt>
                <c:pt idx="1238">
                  <c:v>98.38</c:v>
                </c:pt>
                <c:pt idx="1239">
                  <c:v>98.3</c:v>
                </c:pt>
                <c:pt idx="1240">
                  <c:v>98.18</c:v>
                </c:pt>
                <c:pt idx="1241">
                  <c:v>98.3</c:v>
                </c:pt>
                <c:pt idx="1242">
                  <c:v>98.28</c:v>
                </c:pt>
                <c:pt idx="1243">
                  <c:v>98.32</c:v>
                </c:pt>
                <c:pt idx="1244">
                  <c:v>98.32</c:v>
                </c:pt>
                <c:pt idx="1245">
                  <c:v>98.34</c:v>
                </c:pt>
                <c:pt idx="1246">
                  <c:v>93.11</c:v>
                </c:pt>
                <c:pt idx="1247">
                  <c:v>98.24</c:v>
                </c:pt>
                <c:pt idx="1248">
                  <c:v>98.45</c:v>
                </c:pt>
                <c:pt idx="1249">
                  <c:v>98.36</c:v>
                </c:pt>
                <c:pt idx="1250">
                  <c:v>98.27</c:v>
                </c:pt>
                <c:pt idx="1251">
                  <c:v>98.27</c:v>
                </c:pt>
                <c:pt idx="1252">
                  <c:v>98.31</c:v>
                </c:pt>
                <c:pt idx="1253">
                  <c:v>93.98</c:v>
                </c:pt>
                <c:pt idx="1254">
                  <c:v>97.3</c:v>
                </c:pt>
                <c:pt idx="1255">
                  <c:v>98.27</c:v>
                </c:pt>
                <c:pt idx="1256">
                  <c:v>98.69</c:v>
                </c:pt>
                <c:pt idx="1257">
                  <c:v>98.45</c:v>
                </c:pt>
                <c:pt idx="1258">
                  <c:v>98.33</c:v>
                </c:pt>
                <c:pt idx="1259">
                  <c:v>98.51</c:v>
                </c:pt>
                <c:pt idx="1260">
                  <c:v>98.35</c:v>
                </c:pt>
                <c:pt idx="1261">
                  <c:v>98.32</c:v>
                </c:pt>
                <c:pt idx="1262">
                  <c:v>98.43</c:v>
                </c:pt>
                <c:pt idx="1263">
                  <c:v>98.1</c:v>
                </c:pt>
                <c:pt idx="1264">
                  <c:v>98.38</c:v>
                </c:pt>
                <c:pt idx="1265">
                  <c:v>98.41</c:v>
                </c:pt>
                <c:pt idx="1266">
                  <c:v>93.72</c:v>
                </c:pt>
                <c:pt idx="1267">
                  <c:v>98.5</c:v>
                </c:pt>
                <c:pt idx="1268">
                  <c:v>98.37</c:v>
                </c:pt>
                <c:pt idx="1269">
                  <c:v>98.51</c:v>
                </c:pt>
                <c:pt idx="1270">
                  <c:v>97.12</c:v>
                </c:pt>
                <c:pt idx="1271">
                  <c:v>98.45</c:v>
                </c:pt>
                <c:pt idx="1272">
                  <c:v>98.52</c:v>
                </c:pt>
                <c:pt idx="1273">
                  <c:v>98.33</c:v>
                </c:pt>
                <c:pt idx="1274">
                  <c:v>98.4</c:v>
                </c:pt>
                <c:pt idx="1275">
                  <c:v>98.29</c:v>
                </c:pt>
                <c:pt idx="1276">
                  <c:v>97.04</c:v>
                </c:pt>
                <c:pt idx="1277">
                  <c:v>97.03</c:v>
                </c:pt>
                <c:pt idx="1278">
                  <c:v>96.34</c:v>
                </c:pt>
                <c:pt idx="1279">
                  <c:v>98.3</c:v>
                </c:pt>
                <c:pt idx="1280">
                  <c:v>98.34</c:v>
                </c:pt>
                <c:pt idx="1281">
                  <c:v>98.39</c:v>
                </c:pt>
                <c:pt idx="1282">
                  <c:v>98.37</c:v>
                </c:pt>
                <c:pt idx="1283">
                  <c:v>98.37</c:v>
                </c:pt>
                <c:pt idx="1284">
                  <c:v>98.44</c:v>
                </c:pt>
                <c:pt idx="1285">
                  <c:v>98.49</c:v>
                </c:pt>
                <c:pt idx="1286">
                  <c:v>98.44</c:v>
                </c:pt>
                <c:pt idx="1287">
                  <c:v>98.38</c:v>
                </c:pt>
                <c:pt idx="1288">
                  <c:v>98.44</c:v>
                </c:pt>
                <c:pt idx="1289">
                  <c:v>98.44</c:v>
                </c:pt>
                <c:pt idx="1290">
                  <c:v>98.47</c:v>
                </c:pt>
                <c:pt idx="1291">
                  <c:v>96.79</c:v>
                </c:pt>
                <c:pt idx="1292">
                  <c:v>94.67</c:v>
                </c:pt>
                <c:pt idx="1293">
                  <c:v>98.49</c:v>
                </c:pt>
                <c:pt idx="1294">
                  <c:v>98.38</c:v>
                </c:pt>
                <c:pt idx="1295">
                  <c:v>98.44</c:v>
                </c:pt>
                <c:pt idx="1296">
                  <c:v>94.03</c:v>
                </c:pt>
                <c:pt idx="1297">
                  <c:v>98.34</c:v>
                </c:pt>
                <c:pt idx="1298" formatCode="0.00">
                  <c:v>98.43</c:v>
                </c:pt>
                <c:pt idx="1299" formatCode="0.00">
                  <c:v>98.5</c:v>
                </c:pt>
                <c:pt idx="1300">
                  <c:v>98.52</c:v>
                </c:pt>
                <c:pt idx="1301">
                  <c:v>98.44</c:v>
                </c:pt>
                <c:pt idx="1302">
                  <c:v>98.25</c:v>
                </c:pt>
                <c:pt idx="1303">
                  <c:v>98.22</c:v>
                </c:pt>
                <c:pt idx="1304">
                  <c:v>96.79</c:v>
                </c:pt>
                <c:pt idx="1305" formatCode="0.00">
                  <c:v>98.25</c:v>
                </c:pt>
                <c:pt idx="1306" formatCode="0.00">
                  <c:v>91.9</c:v>
                </c:pt>
                <c:pt idx="1307">
                  <c:v>98.37</c:v>
                </c:pt>
                <c:pt idx="1308">
                  <c:v>98.65</c:v>
                </c:pt>
                <c:pt idx="1309">
                  <c:v>98.27</c:v>
                </c:pt>
                <c:pt idx="1310">
                  <c:v>98.26</c:v>
                </c:pt>
                <c:pt idx="1311">
                  <c:v>98.18</c:v>
                </c:pt>
                <c:pt idx="1312" formatCode="0.00">
                  <c:v>98.65</c:v>
                </c:pt>
                <c:pt idx="1313" formatCode="0.00">
                  <c:v>96.62</c:v>
                </c:pt>
                <c:pt idx="1314">
                  <c:v>98.28</c:v>
                </c:pt>
                <c:pt idx="1315">
                  <c:v>98.43</c:v>
                </c:pt>
                <c:pt idx="1316">
                  <c:v>98.28</c:v>
                </c:pt>
                <c:pt idx="1317">
                  <c:v>98.17</c:v>
                </c:pt>
                <c:pt idx="1318">
                  <c:v>98.36</c:v>
                </c:pt>
                <c:pt idx="1319" formatCode="0.00">
                  <c:v>98.34</c:v>
                </c:pt>
                <c:pt idx="1320" formatCode="0.00">
                  <c:v>98.22</c:v>
                </c:pt>
                <c:pt idx="1321">
                  <c:v>98.39</c:v>
                </c:pt>
                <c:pt idx="1322">
                  <c:v>98.26</c:v>
                </c:pt>
                <c:pt idx="1323">
                  <c:v>98.46</c:v>
                </c:pt>
                <c:pt idx="1324">
                  <c:v>98.25</c:v>
                </c:pt>
                <c:pt idx="1325">
                  <c:v>98.16</c:v>
                </c:pt>
                <c:pt idx="1326" formatCode="0.00">
                  <c:v>97.93</c:v>
                </c:pt>
                <c:pt idx="1327" formatCode="0.00">
                  <c:v>98.28</c:v>
                </c:pt>
                <c:pt idx="1328">
                  <c:v>98.31</c:v>
                </c:pt>
                <c:pt idx="1329">
                  <c:v>98.41</c:v>
                </c:pt>
                <c:pt idx="1330">
                  <c:v>98.29</c:v>
                </c:pt>
                <c:pt idx="1331">
                  <c:v>98.23</c:v>
                </c:pt>
                <c:pt idx="1332">
                  <c:v>98.37</c:v>
                </c:pt>
                <c:pt idx="1333" formatCode="0.00">
                  <c:v>98.37</c:v>
                </c:pt>
                <c:pt idx="1334" formatCode="0.00">
                  <c:v>98.27</c:v>
                </c:pt>
                <c:pt idx="1335">
                  <c:v>98.42</c:v>
                </c:pt>
                <c:pt idx="1336">
                  <c:v>98.38</c:v>
                </c:pt>
                <c:pt idx="1337">
                  <c:v>98.39</c:v>
                </c:pt>
                <c:pt idx="1338">
                  <c:v>98.35</c:v>
                </c:pt>
                <c:pt idx="1339">
                  <c:v>98.43</c:v>
                </c:pt>
                <c:pt idx="1340" formatCode="0.00">
                  <c:v>98.01</c:v>
                </c:pt>
                <c:pt idx="1341" formatCode="0.00">
                  <c:v>98.39</c:v>
                </c:pt>
                <c:pt idx="1342">
                  <c:v>98.21</c:v>
                </c:pt>
                <c:pt idx="1343">
                  <c:v>98.4</c:v>
                </c:pt>
                <c:pt idx="1344">
                  <c:v>97.61</c:v>
                </c:pt>
                <c:pt idx="1345">
                  <c:v>98.47</c:v>
                </c:pt>
                <c:pt idx="1346">
                  <c:v>98.53</c:v>
                </c:pt>
                <c:pt idx="1347" formatCode="0.00">
                  <c:v>98.49</c:v>
                </c:pt>
                <c:pt idx="1348" formatCode="0.00">
                  <c:v>98.03</c:v>
                </c:pt>
                <c:pt idx="1349">
                  <c:v>98.4</c:v>
                </c:pt>
                <c:pt idx="1350">
                  <c:v>98.36</c:v>
                </c:pt>
                <c:pt idx="1351">
                  <c:v>98.31</c:v>
                </c:pt>
                <c:pt idx="1352">
                  <c:v>98.3</c:v>
                </c:pt>
                <c:pt idx="1353">
                  <c:v>98.27</c:v>
                </c:pt>
                <c:pt idx="1354" formatCode="0.00">
                  <c:v>98.42</c:v>
                </c:pt>
                <c:pt idx="1355" formatCode="0.00">
                  <c:v>98.04</c:v>
                </c:pt>
                <c:pt idx="1356">
                  <c:v>98.35</c:v>
                </c:pt>
                <c:pt idx="1357">
                  <c:v>98.41</c:v>
                </c:pt>
                <c:pt idx="1358">
                  <c:v>98.4</c:v>
                </c:pt>
                <c:pt idx="1359">
                  <c:v>98.2</c:v>
                </c:pt>
                <c:pt idx="1360">
                  <c:v>98.2</c:v>
                </c:pt>
                <c:pt idx="1361" formatCode="0.00">
                  <c:v>98.26</c:v>
                </c:pt>
                <c:pt idx="1362" formatCode="0.00">
                  <c:v>98.22</c:v>
                </c:pt>
                <c:pt idx="1363">
                  <c:v>66.540000000000006</c:v>
                </c:pt>
                <c:pt idx="1364">
                  <c:v>98.47</c:v>
                </c:pt>
                <c:pt idx="1365">
                  <c:v>97.49</c:v>
                </c:pt>
                <c:pt idx="1366">
                  <c:v>98.67</c:v>
                </c:pt>
                <c:pt idx="1367">
                  <c:v>98.71</c:v>
                </c:pt>
                <c:pt idx="1368">
                  <c:v>98.6</c:v>
                </c:pt>
                <c:pt idx="1369">
                  <c:v>95.81</c:v>
                </c:pt>
                <c:pt idx="1370" formatCode="0.00">
                  <c:v>98.6</c:v>
                </c:pt>
                <c:pt idx="1371" formatCode="0.00">
                  <c:v>98.61</c:v>
                </c:pt>
                <c:pt idx="1372">
                  <c:v>95.84</c:v>
                </c:pt>
                <c:pt idx="1373">
                  <c:v>98.68</c:v>
                </c:pt>
                <c:pt idx="1374">
                  <c:v>98.43</c:v>
                </c:pt>
                <c:pt idx="1375" formatCode="0.00">
                  <c:v>98.24</c:v>
                </c:pt>
                <c:pt idx="1376" formatCode="0.00">
                  <c:v>92.52</c:v>
                </c:pt>
                <c:pt idx="1377" formatCode="0.00">
                  <c:v>93.32</c:v>
                </c:pt>
                <c:pt idx="1378" formatCode="0.00">
                  <c:v>89.63</c:v>
                </c:pt>
                <c:pt idx="1379" formatCode="0.00">
                  <c:v>98.19</c:v>
                </c:pt>
                <c:pt idx="1380" formatCode="0.00">
                  <c:v>93.92</c:v>
                </c:pt>
                <c:pt idx="1381" formatCode="0.00">
                  <c:v>98.42</c:v>
                </c:pt>
                <c:pt idx="1382" formatCode="General">
                  <c:v>98.47</c:v>
                </c:pt>
                <c:pt idx="1383" formatCode="General">
                  <c:v>98.26</c:v>
                </c:pt>
                <c:pt idx="1384" formatCode="0.00">
                  <c:v>98.28</c:v>
                </c:pt>
                <c:pt idx="1385" formatCode="0.00">
                  <c:v>98.35</c:v>
                </c:pt>
                <c:pt idx="1386" formatCode="0.00">
                  <c:v>98.17</c:v>
                </c:pt>
                <c:pt idx="1387" formatCode="0.00">
                  <c:v>98.19</c:v>
                </c:pt>
                <c:pt idx="1388" formatCode="0.00">
                  <c:v>98.23</c:v>
                </c:pt>
                <c:pt idx="1389" formatCode="0.00">
                  <c:v>98.28</c:v>
                </c:pt>
                <c:pt idx="1390" formatCode="0.00">
                  <c:v>98.35</c:v>
                </c:pt>
                <c:pt idx="1391" formatCode="0.00">
                  <c:v>98.3</c:v>
                </c:pt>
                <c:pt idx="1392" formatCode="0.00">
                  <c:v>98.13</c:v>
                </c:pt>
                <c:pt idx="1393" formatCode="0.00">
                  <c:v>98.18</c:v>
                </c:pt>
                <c:pt idx="1394" formatCode="0.00">
                  <c:v>98.14</c:v>
                </c:pt>
                <c:pt idx="1395" formatCode="0.00">
                  <c:v>98.23</c:v>
                </c:pt>
                <c:pt idx="1396" formatCode="0.00">
                  <c:v>98.23</c:v>
                </c:pt>
                <c:pt idx="1397" formatCode="0.00">
                  <c:v>98.19</c:v>
                </c:pt>
                <c:pt idx="1398" formatCode="0.00">
                  <c:v>98.17</c:v>
                </c:pt>
                <c:pt idx="1399" formatCode="0.00">
                  <c:v>98.19</c:v>
                </c:pt>
                <c:pt idx="1400" formatCode="0.00">
                  <c:v>98.19</c:v>
                </c:pt>
                <c:pt idx="1401" formatCode="0.00">
                  <c:v>98.29</c:v>
                </c:pt>
                <c:pt idx="1402" formatCode="0.00">
                  <c:v>98.26</c:v>
                </c:pt>
                <c:pt idx="1403" formatCode="0.00">
                  <c:v>98.14</c:v>
                </c:pt>
                <c:pt idx="1404" formatCode="0.00">
                  <c:v>97.48</c:v>
                </c:pt>
                <c:pt idx="1405" formatCode="0.00">
                  <c:v>98.29</c:v>
                </c:pt>
                <c:pt idx="1406" formatCode="0.00">
                  <c:v>97.67</c:v>
                </c:pt>
                <c:pt idx="1407" formatCode="0.00">
                  <c:v>98.23</c:v>
                </c:pt>
                <c:pt idx="1408" formatCode="0.00">
                  <c:v>98.26</c:v>
                </c:pt>
                <c:pt idx="1409" formatCode="0.00">
                  <c:v>98.31</c:v>
                </c:pt>
                <c:pt idx="1410" formatCode="0.00">
                  <c:v>98.25</c:v>
                </c:pt>
                <c:pt idx="1411" formatCode="0.00">
                  <c:v>98.23</c:v>
                </c:pt>
                <c:pt idx="1412" formatCode="0.00">
                  <c:v>98.23</c:v>
                </c:pt>
                <c:pt idx="1413" formatCode="0.00">
                  <c:v>98.22</c:v>
                </c:pt>
                <c:pt idx="1414" formatCode="0.00">
                  <c:v>98.24</c:v>
                </c:pt>
                <c:pt idx="1415" formatCode="0.00">
                  <c:v>98.29</c:v>
                </c:pt>
                <c:pt idx="1416" formatCode="0.00">
                  <c:v>97</c:v>
                </c:pt>
                <c:pt idx="1417" formatCode="0.00">
                  <c:v>98.24</c:v>
                </c:pt>
                <c:pt idx="1418" formatCode="0.00">
                  <c:v>98.06</c:v>
                </c:pt>
                <c:pt idx="1419" formatCode="0.00">
                  <c:v>98.2</c:v>
                </c:pt>
                <c:pt idx="1420" formatCode="0.00">
                  <c:v>98.25</c:v>
                </c:pt>
                <c:pt idx="1421" formatCode="0.00">
                  <c:v>82.74</c:v>
                </c:pt>
                <c:pt idx="1422" formatCode="0.00">
                  <c:v>52.55</c:v>
                </c:pt>
                <c:pt idx="1423" formatCode="0.00">
                  <c:v>23.58</c:v>
                </c:pt>
                <c:pt idx="1424" formatCode="0.00">
                  <c:v>81.44</c:v>
                </c:pt>
                <c:pt idx="1425" formatCode="0.00">
                  <c:v>80.61</c:v>
                </c:pt>
                <c:pt idx="1426" formatCode="0.00">
                  <c:v>75.67</c:v>
                </c:pt>
                <c:pt idx="1427" formatCode="0.00">
                  <c:v>95.83</c:v>
                </c:pt>
                <c:pt idx="1428" formatCode="0.00">
                  <c:v>97.47</c:v>
                </c:pt>
                <c:pt idx="1429" formatCode="0.00">
                  <c:v>98.21</c:v>
                </c:pt>
                <c:pt idx="1430" formatCode="0.00">
                  <c:v>98.06</c:v>
                </c:pt>
                <c:pt idx="1431" formatCode="0.00">
                  <c:v>98.24</c:v>
                </c:pt>
                <c:pt idx="1432" formatCode="General">
                  <c:v>63.11</c:v>
                </c:pt>
                <c:pt idx="1433" formatCode="General">
                  <c:v>84.85</c:v>
                </c:pt>
                <c:pt idx="1434" formatCode="General">
                  <c:v>95.84</c:v>
                </c:pt>
                <c:pt idx="1435" formatCode="General">
                  <c:v>98.15</c:v>
                </c:pt>
                <c:pt idx="1436" formatCode="General">
                  <c:v>98.31</c:v>
                </c:pt>
                <c:pt idx="1437" formatCode="General">
                  <c:v>98.26</c:v>
                </c:pt>
                <c:pt idx="1438" formatCode="0.00">
                  <c:v>98.19</c:v>
                </c:pt>
                <c:pt idx="1439" formatCode="0.00">
                  <c:v>95.63</c:v>
                </c:pt>
                <c:pt idx="1440" formatCode="0.00">
                  <c:v>98.22</c:v>
                </c:pt>
                <c:pt idx="1441" formatCode="0.00">
                  <c:v>98.2</c:v>
                </c:pt>
                <c:pt idx="1442" formatCode="0.00">
                  <c:v>98.21</c:v>
                </c:pt>
                <c:pt idx="1443" formatCode="0.00">
                  <c:v>98.22</c:v>
                </c:pt>
                <c:pt idx="1444" formatCode="0.00">
                  <c:v>98.2</c:v>
                </c:pt>
                <c:pt idx="1445" formatCode="0.00">
                  <c:v>98.04</c:v>
                </c:pt>
                <c:pt idx="1446" formatCode="0.00">
                  <c:v>98.15</c:v>
                </c:pt>
                <c:pt idx="1447" formatCode="0.00">
                  <c:v>98.09</c:v>
                </c:pt>
                <c:pt idx="1448" formatCode="0.00">
                  <c:v>98.13</c:v>
                </c:pt>
                <c:pt idx="1449" formatCode="0.00">
                  <c:v>98.2</c:v>
                </c:pt>
                <c:pt idx="1450" formatCode="0.00">
                  <c:v>97.06</c:v>
                </c:pt>
                <c:pt idx="1451" formatCode="0.00">
                  <c:v>98.18</c:v>
                </c:pt>
                <c:pt idx="1452" formatCode="General">
                  <c:v>98.18</c:v>
                </c:pt>
                <c:pt idx="1453" formatCode="0.00">
                  <c:v>98.2</c:v>
                </c:pt>
                <c:pt idx="1454" formatCode="0.00">
                  <c:v>98.18</c:v>
                </c:pt>
                <c:pt idx="1455" formatCode="0.00">
                  <c:v>98.05</c:v>
                </c:pt>
                <c:pt idx="1456" formatCode="0.00">
                  <c:v>98.2</c:v>
                </c:pt>
                <c:pt idx="1457" formatCode="0.00">
                  <c:v>98.01</c:v>
                </c:pt>
                <c:pt idx="1458" formatCode="0.00">
                  <c:v>98.11</c:v>
                </c:pt>
                <c:pt idx="1459" formatCode="0.00">
                  <c:v>98.25</c:v>
                </c:pt>
                <c:pt idx="1460" formatCode="0.00">
                  <c:v>98.5</c:v>
                </c:pt>
                <c:pt idx="1461" formatCode="0.00">
                  <c:v>95.9</c:v>
                </c:pt>
                <c:pt idx="1462" formatCode="0.00">
                  <c:v>98.2</c:v>
                </c:pt>
                <c:pt idx="1463" formatCode="0.00">
                  <c:v>96.32</c:v>
                </c:pt>
                <c:pt idx="1464" formatCode="0.00">
                  <c:v>96.93</c:v>
                </c:pt>
                <c:pt idx="1465" formatCode="0.00">
                  <c:v>98.21</c:v>
                </c:pt>
                <c:pt idx="1466" formatCode="0.00">
                  <c:v>98.16</c:v>
                </c:pt>
                <c:pt idx="1467" formatCode="0.00">
                  <c:v>92.21</c:v>
                </c:pt>
                <c:pt idx="1468" formatCode="0.00">
                  <c:v>98.48</c:v>
                </c:pt>
                <c:pt idx="1469" formatCode="0.00">
                  <c:v>98.26</c:v>
                </c:pt>
                <c:pt idx="1470" formatCode="0.00">
                  <c:v>98.24</c:v>
                </c:pt>
                <c:pt idx="1471" formatCode="0.00">
                  <c:v>98.22</c:v>
                </c:pt>
                <c:pt idx="1472" formatCode="0.00">
                  <c:v>98.25</c:v>
                </c:pt>
                <c:pt idx="1473" formatCode="General">
                  <c:v>97.33</c:v>
                </c:pt>
                <c:pt idx="1474" formatCode="0.00">
                  <c:v>98.06</c:v>
                </c:pt>
                <c:pt idx="1475" formatCode="0.00">
                  <c:v>96.62</c:v>
                </c:pt>
                <c:pt idx="1476" formatCode="0.00">
                  <c:v>98.16</c:v>
                </c:pt>
                <c:pt idx="1477" formatCode="0.00">
                  <c:v>98.27</c:v>
                </c:pt>
                <c:pt idx="1478" formatCode="0.00">
                  <c:v>98.21</c:v>
                </c:pt>
                <c:pt idx="1479" formatCode="0.00">
                  <c:v>98.28</c:v>
                </c:pt>
                <c:pt idx="1480" formatCode="0.00">
                  <c:v>98.17</c:v>
                </c:pt>
                <c:pt idx="1481" formatCode="0.00">
                  <c:v>98.18</c:v>
                </c:pt>
                <c:pt idx="1482" formatCode="0.00">
                  <c:v>98.15</c:v>
                </c:pt>
                <c:pt idx="1483" formatCode="0.00">
                  <c:v>98.19</c:v>
                </c:pt>
                <c:pt idx="1484" formatCode="0.00">
                  <c:v>98.25</c:v>
                </c:pt>
                <c:pt idx="1485" formatCode="0.00">
                  <c:v>98.26</c:v>
                </c:pt>
                <c:pt idx="1486" formatCode="0.00">
                  <c:v>98.23</c:v>
                </c:pt>
                <c:pt idx="1487" formatCode="0.00">
                  <c:v>98.23</c:v>
                </c:pt>
                <c:pt idx="1488" formatCode="General">
                  <c:v>98.42</c:v>
                </c:pt>
                <c:pt idx="1489" formatCode="General">
                  <c:v>97.26</c:v>
                </c:pt>
                <c:pt idx="1490" formatCode="General">
                  <c:v>98.18</c:v>
                </c:pt>
                <c:pt idx="1491" formatCode="General">
                  <c:v>98.23</c:v>
                </c:pt>
                <c:pt idx="1492" formatCode="0.00">
                  <c:v>98.18</c:v>
                </c:pt>
                <c:pt idx="1493" formatCode="0.00">
                  <c:v>98.18</c:v>
                </c:pt>
                <c:pt idx="1494" formatCode="0.00">
                  <c:v>98.18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7-AC46-BF35-96E01B4974C6}"/>
            </c:ext>
          </c:extLst>
        </c:ser>
        <c:ser>
          <c:idx val="0"/>
          <c:order val="1"/>
          <c:tx>
            <c:strRef>
              <c:f>live!$H$1</c:f>
              <c:strCache>
                <c:ptCount val="1"/>
                <c:pt idx="0">
                  <c:v>MINERvA×MINOS             </c:v>
                </c:pt>
              </c:strCache>
            </c:strRef>
          </c:tx>
          <c:spPr>
            <a:ln w="12700">
              <a:solidFill>
                <a:srgbClr val="FF6F00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live!$H$2:$H$2000</c:f>
              <c:numCache>
                <c:formatCode>@</c:formatCode>
                <c:ptCount val="1999"/>
                <c:pt idx="0">
                  <c:v>92.66</c:v>
                </c:pt>
                <c:pt idx="1">
                  <c:v>96.74</c:v>
                </c:pt>
                <c:pt idx="2">
                  <c:v>90.16</c:v>
                </c:pt>
                <c:pt idx="3">
                  <c:v>79.06</c:v>
                </c:pt>
                <c:pt idx="4">
                  <c:v>30.64</c:v>
                </c:pt>
                <c:pt idx="5">
                  <c:v>97.21</c:v>
                </c:pt>
                <c:pt idx="6">
                  <c:v>98.24</c:v>
                </c:pt>
                <c:pt idx="7">
                  <c:v>96.71</c:v>
                </c:pt>
                <c:pt idx="8">
                  <c:v>98.15</c:v>
                </c:pt>
                <c:pt idx="9">
                  <c:v>97.68</c:v>
                </c:pt>
                <c:pt idx="10">
                  <c:v>98.48</c:v>
                </c:pt>
                <c:pt idx="11">
                  <c:v>97.28</c:v>
                </c:pt>
                <c:pt idx="12">
                  <c:v>95.2</c:v>
                </c:pt>
                <c:pt idx="13">
                  <c:v>98.03</c:v>
                </c:pt>
                <c:pt idx="14">
                  <c:v>91.84</c:v>
                </c:pt>
                <c:pt idx="15">
                  <c:v>86.25</c:v>
                </c:pt>
                <c:pt idx="16">
                  <c:v>76.98</c:v>
                </c:pt>
                <c:pt idx="17">
                  <c:v>97.79</c:v>
                </c:pt>
                <c:pt idx="18">
                  <c:v>97.97</c:v>
                </c:pt>
                <c:pt idx="19">
                  <c:v>97.95</c:v>
                </c:pt>
                <c:pt idx="20">
                  <c:v>98.5</c:v>
                </c:pt>
                <c:pt idx="21">
                  <c:v>87.34</c:v>
                </c:pt>
                <c:pt idx="22">
                  <c:v>98.16</c:v>
                </c:pt>
                <c:pt idx="23">
                  <c:v>97.38</c:v>
                </c:pt>
                <c:pt idx="24">
                  <c:v>98.91</c:v>
                </c:pt>
                <c:pt idx="25">
                  <c:v>97.38</c:v>
                </c:pt>
                <c:pt idx="26">
                  <c:v>98.33</c:v>
                </c:pt>
                <c:pt idx="27">
                  <c:v>99.08</c:v>
                </c:pt>
                <c:pt idx="28">
                  <c:v>98.74</c:v>
                </c:pt>
                <c:pt idx="29">
                  <c:v>98.15</c:v>
                </c:pt>
                <c:pt idx="30">
                  <c:v>98.69</c:v>
                </c:pt>
                <c:pt idx="31">
                  <c:v>95.43</c:v>
                </c:pt>
                <c:pt idx="32">
                  <c:v>98.55</c:v>
                </c:pt>
                <c:pt idx="33">
                  <c:v>0</c:v>
                </c:pt>
                <c:pt idx="34">
                  <c:v>0</c:v>
                </c:pt>
                <c:pt idx="35">
                  <c:v>98.74</c:v>
                </c:pt>
                <c:pt idx="36">
                  <c:v>98.93</c:v>
                </c:pt>
                <c:pt idx="37">
                  <c:v>97.39</c:v>
                </c:pt>
                <c:pt idx="38">
                  <c:v>98.89</c:v>
                </c:pt>
                <c:pt idx="39">
                  <c:v>98.86</c:v>
                </c:pt>
                <c:pt idx="40">
                  <c:v>98.78</c:v>
                </c:pt>
                <c:pt idx="41">
                  <c:v>98.33</c:v>
                </c:pt>
                <c:pt idx="42">
                  <c:v>90.74</c:v>
                </c:pt>
                <c:pt idx="43">
                  <c:v>97.69</c:v>
                </c:pt>
                <c:pt idx="44">
                  <c:v>49.59</c:v>
                </c:pt>
                <c:pt idx="45">
                  <c:v>0</c:v>
                </c:pt>
                <c:pt idx="46">
                  <c:v>52.16</c:v>
                </c:pt>
                <c:pt idx="47">
                  <c:v>98.79</c:v>
                </c:pt>
                <c:pt idx="48">
                  <c:v>98.46</c:v>
                </c:pt>
                <c:pt idx="49">
                  <c:v>98.15</c:v>
                </c:pt>
                <c:pt idx="50">
                  <c:v>98.72</c:v>
                </c:pt>
                <c:pt idx="51">
                  <c:v>98.38</c:v>
                </c:pt>
                <c:pt idx="52">
                  <c:v>98.68</c:v>
                </c:pt>
                <c:pt idx="53">
                  <c:v>99.02</c:v>
                </c:pt>
                <c:pt idx="54">
                  <c:v>98.67</c:v>
                </c:pt>
                <c:pt idx="55">
                  <c:v>98.71</c:v>
                </c:pt>
                <c:pt idx="56">
                  <c:v>94.16</c:v>
                </c:pt>
                <c:pt idx="57">
                  <c:v>98.78</c:v>
                </c:pt>
                <c:pt idx="58">
                  <c:v>94.53</c:v>
                </c:pt>
                <c:pt idx="59">
                  <c:v>98.48</c:v>
                </c:pt>
                <c:pt idx="60">
                  <c:v>98</c:v>
                </c:pt>
                <c:pt idx="61">
                  <c:v>99.18</c:v>
                </c:pt>
                <c:pt idx="62">
                  <c:v>98.68</c:v>
                </c:pt>
                <c:pt idx="63">
                  <c:v>98.93</c:v>
                </c:pt>
                <c:pt idx="64">
                  <c:v>95.99</c:v>
                </c:pt>
                <c:pt idx="65">
                  <c:v>94.72</c:v>
                </c:pt>
                <c:pt idx="66">
                  <c:v>94.4</c:v>
                </c:pt>
                <c:pt idx="67">
                  <c:v>92.65</c:v>
                </c:pt>
                <c:pt idx="68">
                  <c:v>76.33</c:v>
                </c:pt>
                <c:pt idx="69">
                  <c:v>68.98</c:v>
                </c:pt>
                <c:pt idx="70">
                  <c:v>96.59</c:v>
                </c:pt>
                <c:pt idx="71">
                  <c:v>98.52</c:v>
                </c:pt>
                <c:pt idx="72">
                  <c:v>98.75</c:v>
                </c:pt>
                <c:pt idx="73">
                  <c:v>60.26</c:v>
                </c:pt>
                <c:pt idx="74">
                  <c:v>97.98</c:v>
                </c:pt>
                <c:pt idx="75">
                  <c:v>95.49</c:v>
                </c:pt>
                <c:pt idx="76">
                  <c:v>83.25</c:v>
                </c:pt>
                <c:pt idx="77">
                  <c:v>96.36</c:v>
                </c:pt>
                <c:pt idx="78">
                  <c:v>97.26</c:v>
                </c:pt>
                <c:pt idx="79">
                  <c:v>98.23</c:v>
                </c:pt>
                <c:pt idx="80">
                  <c:v>95.98</c:v>
                </c:pt>
                <c:pt idx="81">
                  <c:v>97.94</c:v>
                </c:pt>
                <c:pt idx="82">
                  <c:v>98.02</c:v>
                </c:pt>
                <c:pt idx="83">
                  <c:v>97.8</c:v>
                </c:pt>
                <c:pt idx="84">
                  <c:v>97.87</c:v>
                </c:pt>
                <c:pt idx="85">
                  <c:v>98.86</c:v>
                </c:pt>
                <c:pt idx="86">
                  <c:v>99</c:v>
                </c:pt>
                <c:pt idx="87">
                  <c:v>97.87</c:v>
                </c:pt>
                <c:pt idx="88">
                  <c:v>98.26</c:v>
                </c:pt>
                <c:pt idx="89">
                  <c:v>99.11</c:v>
                </c:pt>
                <c:pt idx="90">
                  <c:v>0</c:v>
                </c:pt>
                <c:pt idx="91">
                  <c:v>0</c:v>
                </c:pt>
                <c:pt idx="92">
                  <c:v>98.63</c:v>
                </c:pt>
                <c:pt idx="93">
                  <c:v>99.09</c:v>
                </c:pt>
                <c:pt idx="94">
                  <c:v>98.62</c:v>
                </c:pt>
                <c:pt idx="95">
                  <c:v>98.71</c:v>
                </c:pt>
                <c:pt idx="96">
                  <c:v>98.54</c:v>
                </c:pt>
                <c:pt idx="97">
                  <c:v>98.7</c:v>
                </c:pt>
                <c:pt idx="98">
                  <c:v>99.06</c:v>
                </c:pt>
                <c:pt idx="99">
                  <c:v>98.59</c:v>
                </c:pt>
                <c:pt idx="100">
                  <c:v>98.7</c:v>
                </c:pt>
                <c:pt idx="101">
                  <c:v>98.26</c:v>
                </c:pt>
                <c:pt idx="102">
                  <c:v>98.7</c:v>
                </c:pt>
                <c:pt idx="103">
                  <c:v>98.56</c:v>
                </c:pt>
                <c:pt idx="104">
                  <c:v>96.16</c:v>
                </c:pt>
                <c:pt idx="105">
                  <c:v>98.71</c:v>
                </c:pt>
                <c:pt idx="106">
                  <c:v>97.14</c:v>
                </c:pt>
                <c:pt idx="107">
                  <c:v>98.73</c:v>
                </c:pt>
                <c:pt idx="108">
                  <c:v>98.72</c:v>
                </c:pt>
                <c:pt idx="109">
                  <c:v>98.72</c:v>
                </c:pt>
                <c:pt idx="110">
                  <c:v>98.81</c:v>
                </c:pt>
                <c:pt idx="111">
                  <c:v>98.67</c:v>
                </c:pt>
                <c:pt idx="112">
                  <c:v>98.89</c:v>
                </c:pt>
                <c:pt idx="113">
                  <c:v>98.69</c:v>
                </c:pt>
                <c:pt idx="114">
                  <c:v>98.8</c:v>
                </c:pt>
                <c:pt idx="115">
                  <c:v>98.82</c:v>
                </c:pt>
                <c:pt idx="116">
                  <c:v>88.45</c:v>
                </c:pt>
                <c:pt idx="117">
                  <c:v>13.07</c:v>
                </c:pt>
                <c:pt idx="118">
                  <c:v>98.69</c:v>
                </c:pt>
                <c:pt idx="119">
                  <c:v>99.02</c:v>
                </c:pt>
                <c:pt idx="120">
                  <c:v>98.72</c:v>
                </c:pt>
                <c:pt idx="121">
                  <c:v>98.61</c:v>
                </c:pt>
                <c:pt idx="122">
                  <c:v>72.77</c:v>
                </c:pt>
                <c:pt idx="123">
                  <c:v>97.53</c:v>
                </c:pt>
                <c:pt idx="124">
                  <c:v>98.69</c:v>
                </c:pt>
                <c:pt idx="125">
                  <c:v>93</c:v>
                </c:pt>
                <c:pt idx="126">
                  <c:v>97.5</c:v>
                </c:pt>
                <c:pt idx="127">
                  <c:v>98.62</c:v>
                </c:pt>
                <c:pt idx="128">
                  <c:v>98.69</c:v>
                </c:pt>
                <c:pt idx="129">
                  <c:v>98.94</c:v>
                </c:pt>
                <c:pt idx="130">
                  <c:v>79.81</c:v>
                </c:pt>
                <c:pt idx="131">
                  <c:v>98.68</c:v>
                </c:pt>
                <c:pt idx="132">
                  <c:v>98.6</c:v>
                </c:pt>
                <c:pt idx="133">
                  <c:v>99.13</c:v>
                </c:pt>
                <c:pt idx="134">
                  <c:v>98.36</c:v>
                </c:pt>
                <c:pt idx="135">
                  <c:v>98.58</c:v>
                </c:pt>
                <c:pt idx="136">
                  <c:v>98.5</c:v>
                </c:pt>
                <c:pt idx="137">
                  <c:v>98.65</c:v>
                </c:pt>
                <c:pt idx="138">
                  <c:v>98.04</c:v>
                </c:pt>
                <c:pt idx="139">
                  <c:v>90.07</c:v>
                </c:pt>
                <c:pt idx="140">
                  <c:v>99.04</c:v>
                </c:pt>
                <c:pt idx="141">
                  <c:v>98.7</c:v>
                </c:pt>
                <c:pt idx="142">
                  <c:v>98.55</c:v>
                </c:pt>
                <c:pt idx="143">
                  <c:v>98.8</c:v>
                </c:pt>
                <c:pt idx="144">
                  <c:v>98.9</c:v>
                </c:pt>
                <c:pt idx="145">
                  <c:v>98.42</c:v>
                </c:pt>
                <c:pt idx="146">
                  <c:v>98.79</c:v>
                </c:pt>
                <c:pt idx="147">
                  <c:v>98.74</c:v>
                </c:pt>
                <c:pt idx="148">
                  <c:v>98.78</c:v>
                </c:pt>
                <c:pt idx="149">
                  <c:v>98.74</c:v>
                </c:pt>
                <c:pt idx="150">
                  <c:v>98.68</c:v>
                </c:pt>
                <c:pt idx="151">
                  <c:v>97.94</c:v>
                </c:pt>
                <c:pt idx="152">
                  <c:v>99.03</c:v>
                </c:pt>
                <c:pt idx="153">
                  <c:v>90.63</c:v>
                </c:pt>
                <c:pt idx="154">
                  <c:v>98.84</c:v>
                </c:pt>
                <c:pt idx="155">
                  <c:v>98.76</c:v>
                </c:pt>
                <c:pt idx="156">
                  <c:v>97.98</c:v>
                </c:pt>
                <c:pt idx="157">
                  <c:v>98.74</c:v>
                </c:pt>
                <c:pt idx="158">
                  <c:v>98.99</c:v>
                </c:pt>
                <c:pt idx="159">
                  <c:v>98.42</c:v>
                </c:pt>
                <c:pt idx="160">
                  <c:v>99.07</c:v>
                </c:pt>
                <c:pt idx="161">
                  <c:v>99.22</c:v>
                </c:pt>
                <c:pt idx="162">
                  <c:v>98.85</c:v>
                </c:pt>
                <c:pt idx="163">
                  <c:v>98.78</c:v>
                </c:pt>
                <c:pt idx="164">
                  <c:v>98.82</c:v>
                </c:pt>
                <c:pt idx="165">
                  <c:v>99.36</c:v>
                </c:pt>
                <c:pt idx="166">
                  <c:v>0</c:v>
                </c:pt>
                <c:pt idx="167">
                  <c:v>98.85</c:v>
                </c:pt>
                <c:pt idx="168">
                  <c:v>98.53</c:v>
                </c:pt>
                <c:pt idx="169">
                  <c:v>98.96</c:v>
                </c:pt>
                <c:pt idx="170">
                  <c:v>98.84</c:v>
                </c:pt>
                <c:pt idx="171">
                  <c:v>90.14</c:v>
                </c:pt>
                <c:pt idx="172">
                  <c:v>98.85</c:v>
                </c:pt>
                <c:pt idx="173">
                  <c:v>98.88</c:v>
                </c:pt>
                <c:pt idx="174">
                  <c:v>98.92</c:v>
                </c:pt>
                <c:pt idx="175">
                  <c:v>98.81</c:v>
                </c:pt>
                <c:pt idx="176">
                  <c:v>99.06</c:v>
                </c:pt>
                <c:pt idx="177">
                  <c:v>98.69</c:v>
                </c:pt>
                <c:pt idx="178">
                  <c:v>98.91</c:v>
                </c:pt>
                <c:pt idx="179">
                  <c:v>98.92</c:v>
                </c:pt>
                <c:pt idx="180">
                  <c:v>98.89</c:v>
                </c:pt>
                <c:pt idx="181">
                  <c:v>98.97</c:v>
                </c:pt>
                <c:pt idx="182">
                  <c:v>98.88</c:v>
                </c:pt>
                <c:pt idx="183">
                  <c:v>98.87</c:v>
                </c:pt>
                <c:pt idx="184">
                  <c:v>60.04</c:v>
                </c:pt>
                <c:pt idx="185">
                  <c:v>5.81</c:v>
                </c:pt>
                <c:pt idx="186">
                  <c:v>4.3099999999999996</c:v>
                </c:pt>
                <c:pt idx="187">
                  <c:v>9.68</c:v>
                </c:pt>
                <c:pt idx="188">
                  <c:v>41.45</c:v>
                </c:pt>
                <c:pt idx="189">
                  <c:v>97.79</c:v>
                </c:pt>
                <c:pt idx="190">
                  <c:v>98.24</c:v>
                </c:pt>
                <c:pt idx="191">
                  <c:v>96.47</c:v>
                </c:pt>
                <c:pt idx="192">
                  <c:v>94.75</c:v>
                </c:pt>
                <c:pt idx="193">
                  <c:v>97.67</c:v>
                </c:pt>
                <c:pt idx="194">
                  <c:v>98.96</c:v>
                </c:pt>
                <c:pt idx="195">
                  <c:v>98.55</c:v>
                </c:pt>
                <c:pt idx="196">
                  <c:v>99.01</c:v>
                </c:pt>
                <c:pt idx="197">
                  <c:v>99.01</c:v>
                </c:pt>
                <c:pt idx="198">
                  <c:v>98.88</c:v>
                </c:pt>
                <c:pt idx="199">
                  <c:v>98.86</c:v>
                </c:pt>
                <c:pt idx="200">
                  <c:v>98.88</c:v>
                </c:pt>
                <c:pt idx="201">
                  <c:v>99.26</c:v>
                </c:pt>
                <c:pt idx="202">
                  <c:v>0</c:v>
                </c:pt>
                <c:pt idx="203">
                  <c:v>99.19</c:v>
                </c:pt>
                <c:pt idx="204">
                  <c:v>97.45</c:v>
                </c:pt>
                <c:pt idx="205">
                  <c:v>98.7</c:v>
                </c:pt>
                <c:pt idx="206">
                  <c:v>98.87</c:v>
                </c:pt>
                <c:pt idx="207">
                  <c:v>98.91</c:v>
                </c:pt>
                <c:pt idx="208">
                  <c:v>98.86</c:v>
                </c:pt>
                <c:pt idx="209">
                  <c:v>98.42</c:v>
                </c:pt>
                <c:pt idx="210">
                  <c:v>49.18</c:v>
                </c:pt>
                <c:pt idx="211">
                  <c:v>98.82</c:v>
                </c:pt>
                <c:pt idx="212">
                  <c:v>98.83</c:v>
                </c:pt>
                <c:pt idx="213">
                  <c:v>98.94</c:v>
                </c:pt>
                <c:pt idx="214">
                  <c:v>99.22</c:v>
                </c:pt>
                <c:pt idx="215">
                  <c:v>98.82</c:v>
                </c:pt>
                <c:pt idx="216">
                  <c:v>98.85</c:v>
                </c:pt>
                <c:pt idx="217">
                  <c:v>98.89</c:v>
                </c:pt>
                <c:pt idx="218">
                  <c:v>98.88</c:v>
                </c:pt>
                <c:pt idx="219">
                  <c:v>98.82</c:v>
                </c:pt>
                <c:pt idx="220">
                  <c:v>98.83</c:v>
                </c:pt>
                <c:pt idx="221">
                  <c:v>98.84</c:v>
                </c:pt>
                <c:pt idx="222">
                  <c:v>98.77</c:v>
                </c:pt>
                <c:pt idx="223">
                  <c:v>98.74</c:v>
                </c:pt>
                <c:pt idx="224">
                  <c:v>98.76</c:v>
                </c:pt>
                <c:pt idx="225">
                  <c:v>98.74</c:v>
                </c:pt>
                <c:pt idx="226">
                  <c:v>98.73</c:v>
                </c:pt>
                <c:pt idx="227">
                  <c:v>98.73</c:v>
                </c:pt>
                <c:pt idx="228">
                  <c:v>98.68</c:v>
                </c:pt>
                <c:pt idx="229">
                  <c:v>99.08</c:v>
                </c:pt>
                <c:pt idx="230">
                  <c:v>96.78</c:v>
                </c:pt>
                <c:pt idx="231">
                  <c:v>97.38</c:v>
                </c:pt>
                <c:pt idx="232">
                  <c:v>98.73</c:v>
                </c:pt>
                <c:pt idx="233">
                  <c:v>98.98</c:v>
                </c:pt>
                <c:pt idx="234">
                  <c:v>98.77</c:v>
                </c:pt>
                <c:pt idx="235">
                  <c:v>98.75</c:v>
                </c:pt>
                <c:pt idx="236">
                  <c:v>98.69</c:v>
                </c:pt>
                <c:pt idx="237">
                  <c:v>97.92</c:v>
                </c:pt>
                <c:pt idx="238">
                  <c:v>98.71</c:v>
                </c:pt>
                <c:pt idx="239">
                  <c:v>98.7</c:v>
                </c:pt>
                <c:pt idx="240">
                  <c:v>98.73</c:v>
                </c:pt>
                <c:pt idx="241">
                  <c:v>98.77</c:v>
                </c:pt>
                <c:pt idx="242">
                  <c:v>99.14</c:v>
                </c:pt>
                <c:pt idx="243">
                  <c:v>96.39</c:v>
                </c:pt>
                <c:pt idx="244">
                  <c:v>98.81</c:v>
                </c:pt>
                <c:pt idx="245">
                  <c:v>98.76</c:v>
                </c:pt>
                <c:pt idx="246">
                  <c:v>98.71</c:v>
                </c:pt>
                <c:pt idx="247">
                  <c:v>98.73</c:v>
                </c:pt>
                <c:pt idx="248">
                  <c:v>98.89</c:v>
                </c:pt>
                <c:pt idx="249">
                  <c:v>98.51</c:v>
                </c:pt>
                <c:pt idx="250">
                  <c:v>0</c:v>
                </c:pt>
                <c:pt idx="251">
                  <c:v>98.57</c:v>
                </c:pt>
                <c:pt idx="252">
                  <c:v>98.79</c:v>
                </c:pt>
                <c:pt idx="253">
                  <c:v>98.32</c:v>
                </c:pt>
                <c:pt idx="254">
                  <c:v>98.74</c:v>
                </c:pt>
                <c:pt idx="255">
                  <c:v>98.72</c:v>
                </c:pt>
                <c:pt idx="256">
                  <c:v>98.77</c:v>
                </c:pt>
                <c:pt idx="257">
                  <c:v>98.79</c:v>
                </c:pt>
                <c:pt idx="258">
                  <c:v>98.79</c:v>
                </c:pt>
                <c:pt idx="259">
                  <c:v>98.34</c:v>
                </c:pt>
                <c:pt idx="260">
                  <c:v>98.76</c:v>
                </c:pt>
                <c:pt idx="261">
                  <c:v>98.35</c:v>
                </c:pt>
                <c:pt idx="262">
                  <c:v>98.19</c:v>
                </c:pt>
                <c:pt idx="263">
                  <c:v>98.71</c:v>
                </c:pt>
                <c:pt idx="264">
                  <c:v>98.77</c:v>
                </c:pt>
                <c:pt idx="265">
                  <c:v>98.23</c:v>
                </c:pt>
                <c:pt idx="266">
                  <c:v>97.3</c:v>
                </c:pt>
                <c:pt idx="267">
                  <c:v>98.7</c:v>
                </c:pt>
                <c:pt idx="268">
                  <c:v>98.03</c:v>
                </c:pt>
                <c:pt idx="269">
                  <c:v>98.82</c:v>
                </c:pt>
                <c:pt idx="270">
                  <c:v>98.72</c:v>
                </c:pt>
                <c:pt idx="271">
                  <c:v>97.5</c:v>
                </c:pt>
                <c:pt idx="272">
                  <c:v>98.75</c:v>
                </c:pt>
                <c:pt idx="273">
                  <c:v>98.71</c:v>
                </c:pt>
                <c:pt idx="274">
                  <c:v>98.68</c:v>
                </c:pt>
                <c:pt idx="275">
                  <c:v>98.78</c:v>
                </c:pt>
                <c:pt idx="276">
                  <c:v>98.32</c:v>
                </c:pt>
                <c:pt idx="277">
                  <c:v>99.05</c:v>
                </c:pt>
                <c:pt idx="278">
                  <c:v>98.68</c:v>
                </c:pt>
                <c:pt idx="279">
                  <c:v>98.67</c:v>
                </c:pt>
                <c:pt idx="280">
                  <c:v>98.62</c:v>
                </c:pt>
                <c:pt idx="281">
                  <c:v>98.47</c:v>
                </c:pt>
                <c:pt idx="282">
                  <c:v>98.79</c:v>
                </c:pt>
                <c:pt idx="283">
                  <c:v>98.67</c:v>
                </c:pt>
                <c:pt idx="284">
                  <c:v>98.67</c:v>
                </c:pt>
                <c:pt idx="285">
                  <c:v>98.61</c:v>
                </c:pt>
                <c:pt idx="286">
                  <c:v>96.76</c:v>
                </c:pt>
                <c:pt idx="287">
                  <c:v>98.71</c:v>
                </c:pt>
                <c:pt idx="288">
                  <c:v>98.7</c:v>
                </c:pt>
                <c:pt idx="289">
                  <c:v>98.66</c:v>
                </c:pt>
                <c:pt idx="290">
                  <c:v>98.75</c:v>
                </c:pt>
                <c:pt idx="291">
                  <c:v>99.02</c:v>
                </c:pt>
                <c:pt idx="292">
                  <c:v>96.16</c:v>
                </c:pt>
                <c:pt idx="293">
                  <c:v>95.48</c:v>
                </c:pt>
                <c:pt idx="294">
                  <c:v>98.88</c:v>
                </c:pt>
                <c:pt idx="295">
                  <c:v>98.72</c:v>
                </c:pt>
                <c:pt idx="296">
                  <c:v>98.62</c:v>
                </c:pt>
                <c:pt idx="297">
                  <c:v>98.15</c:v>
                </c:pt>
                <c:pt idx="298">
                  <c:v>98.67</c:v>
                </c:pt>
                <c:pt idx="299">
                  <c:v>98.6</c:v>
                </c:pt>
                <c:pt idx="300">
                  <c:v>85.26</c:v>
                </c:pt>
                <c:pt idx="301">
                  <c:v>98.71</c:v>
                </c:pt>
                <c:pt idx="302">
                  <c:v>98.65</c:v>
                </c:pt>
                <c:pt idx="303">
                  <c:v>98.76</c:v>
                </c:pt>
                <c:pt idx="304">
                  <c:v>97.99</c:v>
                </c:pt>
                <c:pt idx="305">
                  <c:v>98.46</c:v>
                </c:pt>
                <c:pt idx="306">
                  <c:v>98.25</c:v>
                </c:pt>
                <c:pt idx="307">
                  <c:v>98.53</c:v>
                </c:pt>
                <c:pt idx="308">
                  <c:v>98.5</c:v>
                </c:pt>
                <c:pt idx="309">
                  <c:v>98.79</c:v>
                </c:pt>
                <c:pt idx="310">
                  <c:v>98.49</c:v>
                </c:pt>
                <c:pt idx="311">
                  <c:v>98.5</c:v>
                </c:pt>
                <c:pt idx="312">
                  <c:v>98.54</c:v>
                </c:pt>
                <c:pt idx="313">
                  <c:v>97.95</c:v>
                </c:pt>
                <c:pt idx="314">
                  <c:v>95.13</c:v>
                </c:pt>
                <c:pt idx="315">
                  <c:v>98.54</c:v>
                </c:pt>
                <c:pt idx="316">
                  <c:v>98.6</c:v>
                </c:pt>
                <c:pt idx="317">
                  <c:v>98.48</c:v>
                </c:pt>
                <c:pt idx="318">
                  <c:v>98.68</c:v>
                </c:pt>
                <c:pt idx="319">
                  <c:v>99.19</c:v>
                </c:pt>
                <c:pt idx="320">
                  <c:v>0</c:v>
                </c:pt>
                <c:pt idx="321">
                  <c:v>96.49</c:v>
                </c:pt>
                <c:pt idx="322">
                  <c:v>98.91</c:v>
                </c:pt>
                <c:pt idx="323">
                  <c:v>98.97</c:v>
                </c:pt>
                <c:pt idx="324">
                  <c:v>95.76</c:v>
                </c:pt>
                <c:pt idx="325">
                  <c:v>98.75</c:v>
                </c:pt>
                <c:pt idx="326">
                  <c:v>0</c:v>
                </c:pt>
                <c:pt idx="327">
                  <c:v>0</c:v>
                </c:pt>
                <c:pt idx="328">
                  <c:v>81.77</c:v>
                </c:pt>
                <c:pt idx="329">
                  <c:v>98.73</c:v>
                </c:pt>
                <c:pt idx="330">
                  <c:v>98.54</c:v>
                </c:pt>
                <c:pt idx="331">
                  <c:v>98.61</c:v>
                </c:pt>
                <c:pt idx="332">
                  <c:v>98.51</c:v>
                </c:pt>
                <c:pt idx="333">
                  <c:v>98.43</c:v>
                </c:pt>
                <c:pt idx="334">
                  <c:v>98.69</c:v>
                </c:pt>
                <c:pt idx="335">
                  <c:v>98.83</c:v>
                </c:pt>
                <c:pt idx="336">
                  <c:v>98.57</c:v>
                </c:pt>
                <c:pt idx="337">
                  <c:v>98.48</c:v>
                </c:pt>
                <c:pt idx="338">
                  <c:v>98.73</c:v>
                </c:pt>
                <c:pt idx="339">
                  <c:v>98.45</c:v>
                </c:pt>
                <c:pt idx="340">
                  <c:v>98.45</c:v>
                </c:pt>
                <c:pt idx="341">
                  <c:v>98.76</c:v>
                </c:pt>
                <c:pt idx="342">
                  <c:v>98.82</c:v>
                </c:pt>
                <c:pt idx="343">
                  <c:v>98.46</c:v>
                </c:pt>
                <c:pt idx="344">
                  <c:v>98.63</c:v>
                </c:pt>
                <c:pt idx="345">
                  <c:v>98.4</c:v>
                </c:pt>
                <c:pt idx="346">
                  <c:v>98.56</c:v>
                </c:pt>
                <c:pt idx="347">
                  <c:v>98.46</c:v>
                </c:pt>
                <c:pt idx="348">
                  <c:v>98.12</c:v>
                </c:pt>
                <c:pt idx="349">
                  <c:v>98.27</c:v>
                </c:pt>
                <c:pt idx="350">
                  <c:v>98.8</c:v>
                </c:pt>
                <c:pt idx="351">
                  <c:v>97.86</c:v>
                </c:pt>
                <c:pt idx="352">
                  <c:v>98.46</c:v>
                </c:pt>
                <c:pt idx="353">
                  <c:v>98.31</c:v>
                </c:pt>
                <c:pt idx="354">
                  <c:v>98.53</c:v>
                </c:pt>
                <c:pt idx="355">
                  <c:v>98.54</c:v>
                </c:pt>
                <c:pt idx="356">
                  <c:v>98.74</c:v>
                </c:pt>
                <c:pt idx="357">
                  <c:v>98.46</c:v>
                </c:pt>
                <c:pt idx="358">
                  <c:v>98.68</c:v>
                </c:pt>
                <c:pt idx="359">
                  <c:v>98.74</c:v>
                </c:pt>
                <c:pt idx="360">
                  <c:v>98.66</c:v>
                </c:pt>
                <c:pt idx="361">
                  <c:v>98.72</c:v>
                </c:pt>
                <c:pt idx="362">
                  <c:v>98.88</c:v>
                </c:pt>
                <c:pt idx="363">
                  <c:v>98.08</c:v>
                </c:pt>
                <c:pt idx="364">
                  <c:v>98.93</c:v>
                </c:pt>
                <c:pt idx="365">
                  <c:v>93.83</c:v>
                </c:pt>
                <c:pt idx="366">
                  <c:v>91.89</c:v>
                </c:pt>
                <c:pt idx="367">
                  <c:v>98.49</c:v>
                </c:pt>
                <c:pt idx="368">
                  <c:v>98.04</c:v>
                </c:pt>
                <c:pt idx="369">
                  <c:v>98.04</c:v>
                </c:pt>
                <c:pt idx="370">
                  <c:v>98.48</c:v>
                </c:pt>
                <c:pt idx="371">
                  <c:v>98.48</c:v>
                </c:pt>
                <c:pt idx="372">
                  <c:v>98.37</c:v>
                </c:pt>
                <c:pt idx="373">
                  <c:v>97.84</c:v>
                </c:pt>
                <c:pt idx="374">
                  <c:v>94.6</c:v>
                </c:pt>
                <c:pt idx="375">
                  <c:v>98.27</c:v>
                </c:pt>
                <c:pt idx="376">
                  <c:v>98.29</c:v>
                </c:pt>
                <c:pt idx="377">
                  <c:v>80.31</c:v>
                </c:pt>
                <c:pt idx="378">
                  <c:v>98.57</c:v>
                </c:pt>
                <c:pt idx="379">
                  <c:v>98.26</c:v>
                </c:pt>
                <c:pt idx="380">
                  <c:v>97.84</c:v>
                </c:pt>
                <c:pt idx="381">
                  <c:v>97.36</c:v>
                </c:pt>
                <c:pt idx="382">
                  <c:v>98.54</c:v>
                </c:pt>
                <c:pt idx="383">
                  <c:v>98.24</c:v>
                </c:pt>
                <c:pt idx="384">
                  <c:v>98.71</c:v>
                </c:pt>
                <c:pt idx="385">
                  <c:v>97.51</c:v>
                </c:pt>
                <c:pt idx="386">
                  <c:v>99.39</c:v>
                </c:pt>
                <c:pt idx="387">
                  <c:v>99.8</c:v>
                </c:pt>
                <c:pt idx="388">
                  <c:v>99.39</c:v>
                </c:pt>
                <c:pt idx="389" formatCode="0.00">
                  <c:v>100</c:v>
                </c:pt>
                <c:pt idx="390">
                  <c:v>0</c:v>
                </c:pt>
                <c:pt idx="391">
                  <c:v>99.42</c:v>
                </c:pt>
                <c:pt idx="392">
                  <c:v>98.73</c:v>
                </c:pt>
                <c:pt idx="393">
                  <c:v>93.59</c:v>
                </c:pt>
                <c:pt idx="394">
                  <c:v>85.11</c:v>
                </c:pt>
                <c:pt idx="395">
                  <c:v>98.34</c:v>
                </c:pt>
                <c:pt idx="396">
                  <c:v>98.29</c:v>
                </c:pt>
                <c:pt idx="397">
                  <c:v>98.03</c:v>
                </c:pt>
                <c:pt idx="398">
                  <c:v>95.26</c:v>
                </c:pt>
                <c:pt idx="399">
                  <c:v>98.36</c:v>
                </c:pt>
                <c:pt idx="400">
                  <c:v>95.23</c:v>
                </c:pt>
                <c:pt idx="401">
                  <c:v>47.46</c:v>
                </c:pt>
                <c:pt idx="402">
                  <c:v>90.31</c:v>
                </c:pt>
                <c:pt idx="403">
                  <c:v>96.59</c:v>
                </c:pt>
                <c:pt idx="404">
                  <c:v>93.13</c:v>
                </c:pt>
                <c:pt idx="405">
                  <c:v>98.35</c:v>
                </c:pt>
                <c:pt idx="406">
                  <c:v>98.46</c:v>
                </c:pt>
                <c:pt idx="407">
                  <c:v>98.09</c:v>
                </c:pt>
                <c:pt idx="408">
                  <c:v>97.85</c:v>
                </c:pt>
                <c:pt idx="409">
                  <c:v>97.16</c:v>
                </c:pt>
                <c:pt idx="410">
                  <c:v>98.54</c:v>
                </c:pt>
                <c:pt idx="411">
                  <c:v>98.53</c:v>
                </c:pt>
                <c:pt idx="412">
                  <c:v>98.22</c:v>
                </c:pt>
                <c:pt idx="413">
                  <c:v>98.46</c:v>
                </c:pt>
                <c:pt idx="414">
                  <c:v>98.24</c:v>
                </c:pt>
                <c:pt idx="415">
                  <c:v>98.14</c:v>
                </c:pt>
                <c:pt idx="416">
                  <c:v>97.45</c:v>
                </c:pt>
                <c:pt idx="417">
                  <c:v>96.87</c:v>
                </c:pt>
                <c:pt idx="418">
                  <c:v>94.84</c:v>
                </c:pt>
                <c:pt idx="419">
                  <c:v>91.43</c:v>
                </c:pt>
                <c:pt idx="420">
                  <c:v>96.63</c:v>
                </c:pt>
                <c:pt idx="421">
                  <c:v>97.19</c:v>
                </c:pt>
                <c:pt idx="422">
                  <c:v>98.48</c:v>
                </c:pt>
                <c:pt idx="423">
                  <c:v>97.39</c:v>
                </c:pt>
                <c:pt idx="424">
                  <c:v>98.43</c:v>
                </c:pt>
                <c:pt idx="425">
                  <c:v>98.54</c:v>
                </c:pt>
                <c:pt idx="426">
                  <c:v>98.53</c:v>
                </c:pt>
                <c:pt idx="427">
                  <c:v>98.5</c:v>
                </c:pt>
                <c:pt idx="428">
                  <c:v>96.19</c:v>
                </c:pt>
                <c:pt idx="429">
                  <c:v>96.33</c:v>
                </c:pt>
                <c:pt idx="430">
                  <c:v>98.38</c:v>
                </c:pt>
                <c:pt idx="431">
                  <c:v>98.25</c:v>
                </c:pt>
                <c:pt idx="432">
                  <c:v>95.71</c:v>
                </c:pt>
                <c:pt idx="433">
                  <c:v>97.78</c:v>
                </c:pt>
                <c:pt idx="434">
                  <c:v>97.06</c:v>
                </c:pt>
                <c:pt idx="435">
                  <c:v>98.42</c:v>
                </c:pt>
                <c:pt idx="436">
                  <c:v>98.45</c:v>
                </c:pt>
                <c:pt idx="437">
                  <c:v>97.05</c:v>
                </c:pt>
                <c:pt idx="438">
                  <c:v>97.35</c:v>
                </c:pt>
                <c:pt idx="439">
                  <c:v>98.37</c:v>
                </c:pt>
                <c:pt idx="440">
                  <c:v>98.19</c:v>
                </c:pt>
                <c:pt idx="441">
                  <c:v>98.55</c:v>
                </c:pt>
                <c:pt idx="442">
                  <c:v>98.45</c:v>
                </c:pt>
                <c:pt idx="443">
                  <c:v>95.82</c:v>
                </c:pt>
                <c:pt idx="444">
                  <c:v>98.47</c:v>
                </c:pt>
                <c:pt idx="445">
                  <c:v>98.45</c:v>
                </c:pt>
                <c:pt idx="446">
                  <c:v>97.23</c:v>
                </c:pt>
                <c:pt idx="447">
                  <c:v>98.66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82.39</c:v>
                </c:pt>
                <c:pt idx="458">
                  <c:v>98.18</c:v>
                </c:pt>
                <c:pt idx="459">
                  <c:v>97.89</c:v>
                </c:pt>
                <c:pt idx="460">
                  <c:v>91.82</c:v>
                </c:pt>
                <c:pt idx="461">
                  <c:v>90.42</c:v>
                </c:pt>
                <c:pt idx="462">
                  <c:v>95.86</c:v>
                </c:pt>
                <c:pt idx="463">
                  <c:v>96.9</c:v>
                </c:pt>
                <c:pt idx="464">
                  <c:v>94.99</c:v>
                </c:pt>
                <c:pt idx="465">
                  <c:v>98.59</c:v>
                </c:pt>
                <c:pt idx="466">
                  <c:v>96.88</c:v>
                </c:pt>
                <c:pt idx="467">
                  <c:v>97.74</c:v>
                </c:pt>
                <c:pt idx="468">
                  <c:v>96.82</c:v>
                </c:pt>
                <c:pt idx="469">
                  <c:v>98.91</c:v>
                </c:pt>
                <c:pt idx="470">
                  <c:v>98.34</c:v>
                </c:pt>
                <c:pt idx="471">
                  <c:v>66.69</c:v>
                </c:pt>
                <c:pt idx="472">
                  <c:v>92.5</c:v>
                </c:pt>
                <c:pt idx="473">
                  <c:v>97.3</c:v>
                </c:pt>
                <c:pt idx="474">
                  <c:v>97.89</c:v>
                </c:pt>
                <c:pt idx="475">
                  <c:v>92.94</c:v>
                </c:pt>
                <c:pt idx="476">
                  <c:v>97.78</c:v>
                </c:pt>
                <c:pt idx="477">
                  <c:v>97.82</c:v>
                </c:pt>
                <c:pt idx="478">
                  <c:v>97.25</c:v>
                </c:pt>
                <c:pt idx="479">
                  <c:v>98.22</c:v>
                </c:pt>
                <c:pt idx="480">
                  <c:v>98.61</c:v>
                </c:pt>
                <c:pt idx="481">
                  <c:v>96.73</c:v>
                </c:pt>
                <c:pt idx="482">
                  <c:v>98.65</c:v>
                </c:pt>
                <c:pt idx="483">
                  <c:v>98.71</c:v>
                </c:pt>
                <c:pt idx="484">
                  <c:v>95.21</c:v>
                </c:pt>
                <c:pt idx="485">
                  <c:v>97.43</c:v>
                </c:pt>
                <c:pt idx="486">
                  <c:v>98.51</c:v>
                </c:pt>
                <c:pt idx="487">
                  <c:v>96.84</c:v>
                </c:pt>
                <c:pt idx="488">
                  <c:v>98.57</c:v>
                </c:pt>
                <c:pt idx="489">
                  <c:v>98.74</c:v>
                </c:pt>
                <c:pt idx="490">
                  <c:v>98.36</c:v>
                </c:pt>
                <c:pt idx="491">
                  <c:v>98.43</c:v>
                </c:pt>
                <c:pt idx="492">
                  <c:v>98.02</c:v>
                </c:pt>
                <c:pt idx="493">
                  <c:v>98.61</c:v>
                </c:pt>
                <c:pt idx="494">
                  <c:v>97.83</c:v>
                </c:pt>
                <c:pt idx="495">
                  <c:v>98.88</c:v>
                </c:pt>
                <c:pt idx="496">
                  <c:v>95.97</c:v>
                </c:pt>
                <c:pt idx="497">
                  <c:v>95.34</c:v>
                </c:pt>
                <c:pt idx="498">
                  <c:v>98.57</c:v>
                </c:pt>
                <c:pt idx="499">
                  <c:v>93.94</c:v>
                </c:pt>
                <c:pt idx="500">
                  <c:v>96.07</c:v>
                </c:pt>
                <c:pt idx="501">
                  <c:v>97.25</c:v>
                </c:pt>
                <c:pt idx="502">
                  <c:v>97.02</c:v>
                </c:pt>
                <c:pt idx="503">
                  <c:v>97.79</c:v>
                </c:pt>
                <c:pt idx="504">
                  <c:v>95.04</c:v>
                </c:pt>
                <c:pt idx="505">
                  <c:v>95.54</c:v>
                </c:pt>
                <c:pt idx="506">
                  <c:v>96.53</c:v>
                </c:pt>
                <c:pt idx="507">
                  <c:v>96.86</c:v>
                </c:pt>
                <c:pt idx="508">
                  <c:v>94.97</c:v>
                </c:pt>
                <c:pt idx="509">
                  <c:v>98.59</c:v>
                </c:pt>
                <c:pt idx="510">
                  <c:v>98.8</c:v>
                </c:pt>
                <c:pt idx="511">
                  <c:v>71.099999999999994</c:v>
                </c:pt>
                <c:pt idx="512">
                  <c:v>96.76</c:v>
                </c:pt>
                <c:pt idx="513">
                  <c:v>98.41</c:v>
                </c:pt>
                <c:pt idx="514">
                  <c:v>97</c:v>
                </c:pt>
                <c:pt idx="515">
                  <c:v>97.21</c:v>
                </c:pt>
                <c:pt idx="516">
                  <c:v>97.84</c:v>
                </c:pt>
                <c:pt idx="517">
                  <c:v>98.44</c:v>
                </c:pt>
                <c:pt idx="518">
                  <c:v>98.37</c:v>
                </c:pt>
                <c:pt idx="519">
                  <c:v>98.42</c:v>
                </c:pt>
                <c:pt idx="520">
                  <c:v>97.09</c:v>
                </c:pt>
                <c:pt idx="521">
                  <c:v>97.29</c:v>
                </c:pt>
                <c:pt idx="522">
                  <c:v>76.67</c:v>
                </c:pt>
                <c:pt idx="523">
                  <c:v>92.85</c:v>
                </c:pt>
                <c:pt idx="524">
                  <c:v>97.25</c:v>
                </c:pt>
                <c:pt idx="525">
                  <c:v>97.37</c:v>
                </c:pt>
                <c:pt idx="526">
                  <c:v>98.05</c:v>
                </c:pt>
                <c:pt idx="527">
                  <c:v>93.04</c:v>
                </c:pt>
                <c:pt idx="528">
                  <c:v>98.49</c:v>
                </c:pt>
                <c:pt idx="529">
                  <c:v>98.37</c:v>
                </c:pt>
                <c:pt idx="530">
                  <c:v>97.03</c:v>
                </c:pt>
                <c:pt idx="531">
                  <c:v>98.24</c:v>
                </c:pt>
                <c:pt idx="532">
                  <c:v>95.68</c:v>
                </c:pt>
                <c:pt idx="533">
                  <c:v>98.78</c:v>
                </c:pt>
                <c:pt idx="534">
                  <c:v>98.1</c:v>
                </c:pt>
                <c:pt idx="535">
                  <c:v>47.41</c:v>
                </c:pt>
                <c:pt idx="536">
                  <c:v>53.29</c:v>
                </c:pt>
                <c:pt idx="537">
                  <c:v>96.58</c:v>
                </c:pt>
                <c:pt idx="538">
                  <c:v>98.53</c:v>
                </c:pt>
                <c:pt idx="539">
                  <c:v>97.55</c:v>
                </c:pt>
                <c:pt idx="540">
                  <c:v>98.85</c:v>
                </c:pt>
                <c:pt idx="541">
                  <c:v>98.53</c:v>
                </c:pt>
                <c:pt idx="542">
                  <c:v>98.6</c:v>
                </c:pt>
                <c:pt idx="543">
                  <c:v>98.56</c:v>
                </c:pt>
                <c:pt idx="544">
                  <c:v>98.69</c:v>
                </c:pt>
                <c:pt idx="545">
                  <c:v>98.81</c:v>
                </c:pt>
                <c:pt idx="546">
                  <c:v>94.72</c:v>
                </c:pt>
                <c:pt idx="547">
                  <c:v>95.17</c:v>
                </c:pt>
                <c:pt idx="548">
                  <c:v>94.98</c:v>
                </c:pt>
                <c:pt idx="549">
                  <c:v>95.82</c:v>
                </c:pt>
                <c:pt idx="550">
                  <c:v>97.75</c:v>
                </c:pt>
                <c:pt idx="551">
                  <c:v>98.7</c:v>
                </c:pt>
                <c:pt idx="552">
                  <c:v>97.56</c:v>
                </c:pt>
                <c:pt idx="553">
                  <c:v>95.15</c:v>
                </c:pt>
                <c:pt idx="554">
                  <c:v>98.66</c:v>
                </c:pt>
                <c:pt idx="555">
                  <c:v>98.33</c:v>
                </c:pt>
                <c:pt idx="556">
                  <c:v>98.46</c:v>
                </c:pt>
                <c:pt idx="557">
                  <c:v>98.49</c:v>
                </c:pt>
                <c:pt idx="558">
                  <c:v>98.59</c:v>
                </c:pt>
                <c:pt idx="559">
                  <c:v>98.54</c:v>
                </c:pt>
                <c:pt idx="560">
                  <c:v>98.88</c:v>
                </c:pt>
                <c:pt idx="561">
                  <c:v>97.07</c:v>
                </c:pt>
                <c:pt idx="562">
                  <c:v>98.53</c:v>
                </c:pt>
                <c:pt idx="563">
                  <c:v>98.59</c:v>
                </c:pt>
                <c:pt idx="564">
                  <c:v>98.52</c:v>
                </c:pt>
                <c:pt idx="565">
                  <c:v>98.78</c:v>
                </c:pt>
                <c:pt idx="566">
                  <c:v>0</c:v>
                </c:pt>
                <c:pt idx="567">
                  <c:v>90.89</c:v>
                </c:pt>
                <c:pt idx="568">
                  <c:v>98.56</c:v>
                </c:pt>
                <c:pt idx="569">
                  <c:v>98.52</c:v>
                </c:pt>
                <c:pt idx="570">
                  <c:v>98.01</c:v>
                </c:pt>
                <c:pt idx="571">
                  <c:v>98.51</c:v>
                </c:pt>
                <c:pt idx="572">
                  <c:v>98.24</c:v>
                </c:pt>
                <c:pt idx="573">
                  <c:v>70.72</c:v>
                </c:pt>
                <c:pt idx="574">
                  <c:v>98.94</c:v>
                </c:pt>
                <c:pt idx="575">
                  <c:v>97.82</c:v>
                </c:pt>
                <c:pt idx="576">
                  <c:v>98.54</c:v>
                </c:pt>
                <c:pt idx="577">
                  <c:v>96.46</c:v>
                </c:pt>
                <c:pt idx="578">
                  <c:v>98.63</c:v>
                </c:pt>
                <c:pt idx="579">
                  <c:v>95.87</c:v>
                </c:pt>
                <c:pt idx="580">
                  <c:v>98.59</c:v>
                </c:pt>
                <c:pt idx="581">
                  <c:v>97.82</c:v>
                </c:pt>
                <c:pt idx="582">
                  <c:v>97.8</c:v>
                </c:pt>
                <c:pt idx="583">
                  <c:v>98.21</c:v>
                </c:pt>
                <c:pt idx="584">
                  <c:v>97.88</c:v>
                </c:pt>
                <c:pt idx="585">
                  <c:v>98.55</c:v>
                </c:pt>
                <c:pt idx="586">
                  <c:v>98.58</c:v>
                </c:pt>
                <c:pt idx="587">
                  <c:v>98.07</c:v>
                </c:pt>
                <c:pt idx="588">
                  <c:v>98.57</c:v>
                </c:pt>
                <c:pt idx="589">
                  <c:v>98.58</c:v>
                </c:pt>
                <c:pt idx="590">
                  <c:v>98.6</c:v>
                </c:pt>
                <c:pt idx="591">
                  <c:v>98.6</c:v>
                </c:pt>
                <c:pt idx="592">
                  <c:v>96.77</c:v>
                </c:pt>
                <c:pt idx="593">
                  <c:v>96.52</c:v>
                </c:pt>
                <c:pt idx="594">
                  <c:v>98.17</c:v>
                </c:pt>
                <c:pt idx="595">
                  <c:v>97.53</c:v>
                </c:pt>
                <c:pt idx="596">
                  <c:v>96.48</c:v>
                </c:pt>
                <c:pt idx="597">
                  <c:v>98.57</c:v>
                </c:pt>
                <c:pt idx="598">
                  <c:v>97.26</c:v>
                </c:pt>
                <c:pt idx="599">
                  <c:v>98.26</c:v>
                </c:pt>
                <c:pt idx="600">
                  <c:v>97.76</c:v>
                </c:pt>
                <c:pt idx="601">
                  <c:v>98.99</c:v>
                </c:pt>
                <c:pt idx="602">
                  <c:v>0</c:v>
                </c:pt>
                <c:pt idx="603">
                  <c:v>98.54</c:v>
                </c:pt>
                <c:pt idx="604">
                  <c:v>98.5</c:v>
                </c:pt>
                <c:pt idx="605">
                  <c:v>98.02</c:v>
                </c:pt>
                <c:pt idx="606">
                  <c:v>98.6</c:v>
                </c:pt>
                <c:pt idx="607">
                  <c:v>97.66</c:v>
                </c:pt>
                <c:pt idx="608">
                  <c:v>97.92</c:v>
                </c:pt>
                <c:pt idx="609">
                  <c:v>98.39</c:v>
                </c:pt>
                <c:pt idx="610">
                  <c:v>98.67</c:v>
                </c:pt>
                <c:pt idx="611">
                  <c:v>98.55</c:v>
                </c:pt>
                <c:pt idx="612">
                  <c:v>98.43</c:v>
                </c:pt>
                <c:pt idx="613">
                  <c:v>98.66</c:v>
                </c:pt>
                <c:pt idx="614">
                  <c:v>60.57</c:v>
                </c:pt>
                <c:pt idx="615">
                  <c:v>98.47</c:v>
                </c:pt>
                <c:pt idx="616">
                  <c:v>93.86</c:v>
                </c:pt>
                <c:pt idx="617">
                  <c:v>96.7</c:v>
                </c:pt>
                <c:pt idx="618">
                  <c:v>90.15</c:v>
                </c:pt>
                <c:pt idx="619">
                  <c:v>98.32</c:v>
                </c:pt>
                <c:pt idx="620">
                  <c:v>95.57</c:v>
                </c:pt>
                <c:pt idx="621">
                  <c:v>92.14</c:v>
                </c:pt>
                <c:pt idx="622">
                  <c:v>90.26</c:v>
                </c:pt>
                <c:pt idx="623">
                  <c:v>97.13</c:v>
                </c:pt>
                <c:pt idx="624">
                  <c:v>94.88</c:v>
                </c:pt>
                <c:pt idx="625">
                  <c:v>98.37</c:v>
                </c:pt>
                <c:pt idx="626">
                  <c:v>98.34</c:v>
                </c:pt>
                <c:pt idx="627">
                  <c:v>94.2</c:v>
                </c:pt>
                <c:pt idx="628">
                  <c:v>98.05</c:v>
                </c:pt>
                <c:pt idx="629">
                  <c:v>98.03</c:v>
                </c:pt>
                <c:pt idx="630">
                  <c:v>98.18</c:v>
                </c:pt>
                <c:pt idx="631">
                  <c:v>96.6</c:v>
                </c:pt>
                <c:pt idx="632">
                  <c:v>98</c:v>
                </c:pt>
                <c:pt idx="633">
                  <c:v>97.4</c:v>
                </c:pt>
                <c:pt idx="634">
                  <c:v>98.3</c:v>
                </c:pt>
                <c:pt idx="635">
                  <c:v>98.06</c:v>
                </c:pt>
                <c:pt idx="636">
                  <c:v>91.5</c:v>
                </c:pt>
                <c:pt idx="637">
                  <c:v>98.6</c:v>
                </c:pt>
                <c:pt idx="638">
                  <c:v>98.47</c:v>
                </c:pt>
                <c:pt idx="639">
                  <c:v>95.5</c:v>
                </c:pt>
                <c:pt idx="640">
                  <c:v>98.3</c:v>
                </c:pt>
                <c:pt idx="641">
                  <c:v>98.44</c:v>
                </c:pt>
                <c:pt idx="642">
                  <c:v>73.02</c:v>
                </c:pt>
                <c:pt idx="643">
                  <c:v>53.08</c:v>
                </c:pt>
                <c:pt idx="644">
                  <c:v>86.74</c:v>
                </c:pt>
                <c:pt idx="645">
                  <c:v>96.53</c:v>
                </c:pt>
                <c:pt idx="646">
                  <c:v>97.9</c:v>
                </c:pt>
                <c:pt idx="647">
                  <c:v>97.7</c:v>
                </c:pt>
                <c:pt idx="648">
                  <c:v>92.8</c:v>
                </c:pt>
                <c:pt idx="649">
                  <c:v>97.44</c:v>
                </c:pt>
                <c:pt idx="650">
                  <c:v>96.34</c:v>
                </c:pt>
                <c:pt idx="651">
                  <c:v>97.5</c:v>
                </c:pt>
                <c:pt idx="652">
                  <c:v>97.9</c:v>
                </c:pt>
                <c:pt idx="653">
                  <c:v>97.9</c:v>
                </c:pt>
                <c:pt idx="654">
                  <c:v>96.7</c:v>
                </c:pt>
                <c:pt idx="655">
                  <c:v>97.8</c:v>
                </c:pt>
                <c:pt idx="656">
                  <c:v>95.3</c:v>
                </c:pt>
                <c:pt idx="657">
                  <c:v>97.9</c:v>
                </c:pt>
                <c:pt idx="658">
                  <c:v>59.8</c:v>
                </c:pt>
                <c:pt idx="659">
                  <c:v>97.3</c:v>
                </c:pt>
                <c:pt idx="660">
                  <c:v>97.9</c:v>
                </c:pt>
                <c:pt idx="661">
                  <c:v>97.3</c:v>
                </c:pt>
                <c:pt idx="662">
                  <c:v>96.6</c:v>
                </c:pt>
                <c:pt idx="663">
                  <c:v>97.9</c:v>
                </c:pt>
                <c:pt idx="664">
                  <c:v>97.95</c:v>
                </c:pt>
                <c:pt idx="665">
                  <c:v>98.14</c:v>
                </c:pt>
                <c:pt idx="666">
                  <c:v>97.9</c:v>
                </c:pt>
                <c:pt idx="667">
                  <c:v>97.14</c:v>
                </c:pt>
                <c:pt idx="668">
                  <c:v>97.8</c:v>
                </c:pt>
                <c:pt idx="669">
                  <c:v>96.16</c:v>
                </c:pt>
                <c:pt idx="670">
                  <c:v>98.4</c:v>
                </c:pt>
                <c:pt idx="671">
                  <c:v>97.28</c:v>
                </c:pt>
                <c:pt idx="672">
                  <c:v>97.7</c:v>
                </c:pt>
                <c:pt idx="673">
                  <c:v>97.04</c:v>
                </c:pt>
                <c:pt idx="674">
                  <c:v>98.91</c:v>
                </c:pt>
                <c:pt idx="675">
                  <c:v>97.7</c:v>
                </c:pt>
                <c:pt idx="676">
                  <c:v>97.67</c:v>
                </c:pt>
                <c:pt idx="677">
                  <c:v>97.97</c:v>
                </c:pt>
                <c:pt idx="678">
                  <c:v>97.91</c:v>
                </c:pt>
                <c:pt idx="679">
                  <c:v>97.9</c:v>
                </c:pt>
                <c:pt idx="680">
                  <c:v>86.25</c:v>
                </c:pt>
                <c:pt idx="681">
                  <c:v>97.85</c:v>
                </c:pt>
                <c:pt idx="682">
                  <c:v>97.8</c:v>
                </c:pt>
                <c:pt idx="683">
                  <c:v>98.1</c:v>
                </c:pt>
                <c:pt idx="684">
                  <c:v>98</c:v>
                </c:pt>
                <c:pt idx="685">
                  <c:v>97.7</c:v>
                </c:pt>
                <c:pt idx="686">
                  <c:v>37.4</c:v>
                </c:pt>
                <c:pt idx="687">
                  <c:v>50.3</c:v>
                </c:pt>
                <c:pt idx="688">
                  <c:v>97.9</c:v>
                </c:pt>
                <c:pt idx="689">
                  <c:v>97.75</c:v>
                </c:pt>
                <c:pt idx="690">
                  <c:v>97.8</c:v>
                </c:pt>
                <c:pt idx="691">
                  <c:v>84.3</c:v>
                </c:pt>
                <c:pt idx="692">
                  <c:v>97.896000000000001</c:v>
                </c:pt>
                <c:pt idx="693">
                  <c:v>97.23</c:v>
                </c:pt>
                <c:pt idx="694">
                  <c:v>97.6</c:v>
                </c:pt>
                <c:pt idx="695">
                  <c:v>98</c:v>
                </c:pt>
                <c:pt idx="696">
                  <c:v>97.82</c:v>
                </c:pt>
                <c:pt idx="697">
                  <c:v>97.7</c:v>
                </c:pt>
                <c:pt idx="698">
                  <c:v>96.7</c:v>
                </c:pt>
                <c:pt idx="699">
                  <c:v>96.6</c:v>
                </c:pt>
                <c:pt idx="700">
                  <c:v>40</c:v>
                </c:pt>
                <c:pt idx="701">
                  <c:v>0</c:v>
                </c:pt>
                <c:pt idx="702">
                  <c:v>0.78864500000000004</c:v>
                </c:pt>
                <c:pt idx="703">
                  <c:v>11.769500000000001</c:v>
                </c:pt>
                <c:pt idx="704">
                  <c:v>70.051400000000001</c:v>
                </c:pt>
                <c:pt idx="705">
                  <c:v>41.27</c:v>
                </c:pt>
                <c:pt idx="706">
                  <c:v>93.119</c:v>
                </c:pt>
                <c:pt idx="707">
                  <c:v>96.97</c:v>
                </c:pt>
                <c:pt idx="708">
                  <c:v>94.833299999999994</c:v>
                </c:pt>
                <c:pt idx="709">
                  <c:v>97.875299999999996</c:v>
                </c:pt>
                <c:pt idx="710">
                  <c:v>89.4</c:v>
                </c:pt>
                <c:pt idx="711">
                  <c:v>97.027799999999999</c:v>
                </c:pt>
                <c:pt idx="712">
                  <c:v>81.595200000000006</c:v>
                </c:pt>
                <c:pt idx="713">
                  <c:v>91.045900000000003</c:v>
                </c:pt>
                <c:pt idx="714">
                  <c:v>93.302899999999994</c:v>
                </c:pt>
                <c:pt idx="715">
                  <c:v>97.864800000000002</c:v>
                </c:pt>
                <c:pt idx="716">
                  <c:v>95.640500000000003</c:v>
                </c:pt>
                <c:pt idx="717">
                  <c:v>96.643100000000004</c:v>
                </c:pt>
                <c:pt idx="718">
                  <c:v>94.267700000000005</c:v>
                </c:pt>
                <c:pt idx="719">
                  <c:v>96.445300000000003</c:v>
                </c:pt>
                <c:pt idx="720">
                  <c:v>97.843400000000003</c:v>
                </c:pt>
                <c:pt idx="721">
                  <c:v>0</c:v>
                </c:pt>
                <c:pt idx="722">
                  <c:v>91.328000000000003</c:v>
                </c:pt>
                <c:pt idx="723">
                  <c:v>80.426000000000002</c:v>
                </c:pt>
                <c:pt idx="724">
                  <c:v>96.772999999999996</c:v>
                </c:pt>
                <c:pt idx="725">
                  <c:v>92.293000000000006</c:v>
                </c:pt>
                <c:pt idx="726">
                  <c:v>97.525000000000006</c:v>
                </c:pt>
                <c:pt idx="727">
                  <c:v>97.343000000000004</c:v>
                </c:pt>
                <c:pt idx="728">
                  <c:v>95.891000000000005</c:v>
                </c:pt>
                <c:pt idx="729">
                  <c:v>96.114999999999995</c:v>
                </c:pt>
                <c:pt idx="730">
                  <c:v>96.438999999999993</c:v>
                </c:pt>
                <c:pt idx="731">
                  <c:v>77.194999999999993</c:v>
                </c:pt>
                <c:pt idx="732">
                  <c:v>41.820999999999998</c:v>
                </c:pt>
                <c:pt idx="733">
                  <c:v>91.769000000000005</c:v>
                </c:pt>
                <c:pt idx="734">
                  <c:v>74.034000000000006</c:v>
                </c:pt>
                <c:pt idx="735">
                  <c:v>47.841000000000001</c:v>
                </c:pt>
                <c:pt idx="736">
                  <c:v>67.977000000000004</c:v>
                </c:pt>
                <c:pt idx="737">
                  <c:v>97.95</c:v>
                </c:pt>
                <c:pt idx="738">
                  <c:v>97.504999999999995</c:v>
                </c:pt>
                <c:pt idx="739">
                  <c:v>97.698999999999998</c:v>
                </c:pt>
                <c:pt idx="740">
                  <c:v>96.945999999999998</c:v>
                </c:pt>
                <c:pt idx="741">
                  <c:v>97.921000000000006</c:v>
                </c:pt>
                <c:pt idx="742">
                  <c:v>96.876999999999995</c:v>
                </c:pt>
                <c:pt idx="743">
                  <c:v>97.65</c:v>
                </c:pt>
                <c:pt idx="744">
                  <c:v>85.290999999999997</c:v>
                </c:pt>
                <c:pt idx="745">
                  <c:v>96.712000000000003</c:v>
                </c:pt>
                <c:pt idx="746">
                  <c:v>97.778999999999996</c:v>
                </c:pt>
                <c:pt idx="747">
                  <c:v>97.259</c:v>
                </c:pt>
                <c:pt idx="748">
                  <c:v>96.581000000000003</c:v>
                </c:pt>
                <c:pt idx="749">
                  <c:v>95.813000000000002</c:v>
                </c:pt>
                <c:pt idx="750">
                  <c:v>84.554000000000002</c:v>
                </c:pt>
                <c:pt idx="751">
                  <c:v>97.911000000000001</c:v>
                </c:pt>
                <c:pt idx="752">
                  <c:v>0</c:v>
                </c:pt>
                <c:pt idx="753">
                  <c:v>0.84</c:v>
                </c:pt>
                <c:pt idx="754">
                  <c:v>90.275999999999996</c:v>
                </c:pt>
                <c:pt idx="755">
                  <c:v>89.864000000000004</c:v>
                </c:pt>
                <c:pt idx="756">
                  <c:v>97.891000000000005</c:v>
                </c:pt>
                <c:pt idx="757">
                  <c:v>97.436999999999998</c:v>
                </c:pt>
                <c:pt idx="758">
                  <c:v>94.677999999999997</c:v>
                </c:pt>
                <c:pt idx="759">
                  <c:v>97.915999999999997</c:v>
                </c:pt>
                <c:pt idx="760">
                  <c:v>98.016000000000005</c:v>
                </c:pt>
                <c:pt idx="761">
                  <c:v>95.299000000000007</c:v>
                </c:pt>
                <c:pt idx="762">
                  <c:v>98.313999999999993</c:v>
                </c:pt>
                <c:pt idx="763">
                  <c:v>97.918000000000006</c:v>
                </c:pt>
                <c:pt idx="764">
                  <c:v>91.031999999999996</c:v>
                </c:pt>
                <c:pt idx="765">
                  <c:v>97.251999999999995</c:v>
                </c:pt>
                <c:pt idx="766">
                  <c:v>97.873999999999995</c:v>
                </c:pt>
                <c:pt idx="767">
                  <c:v>97.992000000000004</c:v>
                </c:pt>
                <c:pt idx="768">
                  <c:v>97.066000000000003</c:v>
                </c:pt>
                <c:pt idx="769">
                  <c:v>94.454999999999998</c:v>
                </c:pt>
                <c:pt idx="770">
                  <c:v>97.905000000000001</c:v>
                </c:pt>
                <c:pt idx="771">
                  <c:v>81.203999999999994</c:v>
                </c:pt>
                <c:pt idx="772">
                  <c:v>81.432000000000002</c:v>
                </c:pt>
                <c:pt idx="773">
                  <c:v>94.644000000000005</c:v>
                </c:pt>
                <c:pt idx="774">
                  <c:v>97.864999999999995</c:v>
                </c:pt>
                <c:pt idx="775">
                  <c:v>76.355999999999995</c:v>
                </c:pt>
                <c:pt idx="776">
                  <c:v>97.945999999999998</c:v>
                </c:pt>
                <c:pt idx="777">
                  <c:v>98.313000000000002</c:v>
                </c:pt>
                <c:pt idx="778">
                  <c:v>94.367999999999995</c:v>
                </c:pt>
                <c:pt idx="779">
                  <c:v>96.507999999999996</c:v>
                </c:pt>
                <c:pt idx="780">
                  <c:v>97.918999999999997</c:v>
                </c:pt>
                <c:pt idx="781">
                  <c:v>97.843000000000004</c:v>
                </c:pt>
                <c:pt idx="782">
                  <c:v>97.563999999999993</c:v>
                </c:pt>
                <c:pt idx="783">
                  <c:v>94.48</c:v>
                </c:pt>
                <c:pt idx="784">
                  <c:v>73.727999999999994</c:v>
                </c:pt>
                <c:pt idx="785">
                  <c:v>97.915999999999997</c:v>
                </c:pt>
                <c:pt idx="786">
                  <c:v>97.626000000000005</c:v>
                </c:pt>
                <c:pt idx="787">
                  <c:v>88.795000000000002</c:v>
                </c:pt>
                <c:pt idx="788">
                  <c:v>54.719000000000001</c:v>
                </c:pt>
                <c:pt idx="789">
                  <c:v>0</c:v>
                </c:pt>
                <c:pt idx="790">
                  <c:v>0</c:v>
                </c:pt>
                <c:pt idx="791">
                  <c:v>38.225999999999999</c:v>
                </c:pt>
                <c:pt idx="792">
                  <c:v>94.915000000000006</c:v>
                </c:pt>
                <c:pt idx="793">
                  <c:v>94.65</c:v>
                </c:pt>
                <c:pt idx="794">
                  <c:v>97.95</c:v>
                </c:pt>
                <c:pt idx="795">
                  <c:v>97.914000000000001</c:v>
                </c:pt>
                <c:pt idx="796">
                  <c:v>93.117999999999995</c:v>
                </c:pt>
                <c:pt idx="797">
                  <c:v>95.341999999999999</c:v>
                </c:pt>
                <c:pt idx="798">
                  <c:v>92.64</c:v>
                </c:pt>
                <c:pt idx="799">
                  <c:v>97.954999999999998</c:v>
                </c:pt>
                <c:pt idx="800">
                  <c:v>97.96</c:v>
                </c:pt>
                <c:pt idx="801">
                  <c:v>97.701999999999998</c:v>
                </c:pt>
                <c:pt idx="802">
                  <c:v>98.382999999999996</c:v>
                </c:pt>
                <c:pt idx="803">
                  <c:v>98.353999999999999</c:v>
                </c:pt>
                <c:pt idx="804">
                  <c:v>98.474000000000004</c:v>
                </c:pt>
                <c:pt idx="805">
                  <c:v>98.346999999999994</c:v>
                </c:pt>
                <c:pt idx="806">
                  <c:v>98.364999999999995</c:v>
                </c:pt>
                <c:pt idx="807">
                  <c:v>98.484999999999999</c:v>
                </c:pt>
                <c:pt idx="808">
                  <c:v>98.260999999999996</c:v>
                </c:pt>
                <c:pt idx="809">
                  <c:v>98.313999999999993</c:v>
                </c:pt>
                <c:pt idx="810">
                  <c:v>98.438000000000002</c:v>
                </c:pt>
                <c:pt idx="811">
                  <c:v>97.738</c:v>
                </c:pt>
                <c:pt idx="812">
                  <c:v>98.492000000000004</c:v>
                </c:pt>
                <c:pt idx="813">
                  <c:v>98.257000000000005</c:v>
                </c:pt>
                <c:pt idx="814">
                  <c:v>83.509</c:v>
                </c:pt>
                <c:pt idx="815">
                  <c:v>97.957999999999998</c:v>
                </c:pt>
                <c:pt idx="816">
                  <c:v>98.405000000000001</c:v>
                </c:pt>
                <c:pt idx="817">
                  <c:v>98.003</c:v>
                </c:pt>
                <c:pt idx="818">
                  <c:v>80.253</c:v>
                </c:pt>
                <c:pt idx="819">
                  <c:v>98.537000000000006</c:v>
                </c:pt>
                <c:pt idx="820">
                  <c:v>95.867000000000004</c:v>
                </c:pt>
                <c:pt idx="821">
                  <c:v>98.087000000000003</c:v>
                </c:pt>
                <c:pt idx="822">
                  <c:v>97.971000000000004</c:v>
                </c:pt>
                <c:pt idx="823">
                  <c:v>97.84</c:v>
                </c:pt>
                <c:pt idx="824">
                  <c:v>97.924000000000007</c:v>
                </c:pt>
                <c:pt idx="825">
                  <c:v>97.995000000000005</c:v>
                </c:pt>
                <c:pt idx="826">
                  <c:v>97.991</c:v>
                </c:pt>
                <c:pt idx="827">
                  <c:v>95.855000000000004</c:v>
                </c:pt>
                <c:pt idx="828">
                  <c:v>98.093000000000004</c:v>
                </c:pt>
                <c:pt idx="829">
                  <c:v>94.292000000000002</c:v>
                </c:pt>
                <c:pt idx="830">
                  <c:v>65.251999999999995</c:v>
                </c:pt>
                <c:pt idx="831">
                  <c:v>98.028000000000006</c:v>
                </c:pt>
                <c:pt idx="832">
                  <c:v>97.965999999999994</c:v>
                </c:pt>
                <c:pt idx="833">
                  <c:v>97.932000000000002</c:v>
                </c:pt>
                <c:pt idx="834">
                  <c:v>97.927999999999997</c:v>
                </c:pt>
                <c:pt idx="835">
                  <c:v>96.087000000000003</c:v>
                </c:pt>
                <c:pt idx="836">
                  <c:v>97.83</c:v>
                </c:pt>
                <c:pt idx="837">
                  <c:v>97.688999999999993</c:v>
                </c:pt>
                <c:pt idx="838">
                  <c:v>97.656000000000006</c:v>
                </c:pt>
                <c:pt idx="839">
                  <c:v>97.986000000000004</c:v>
                </c:pt>
                <c:pt idx="840">
                  <c:v>97.262</c:v>
                </c:pt>
                <c:pt idx="841">
                  <c:v>94.525999999999996</c:v>
                </c:pt>
                <c:pt idx="842">
                  <c:v>96.668000000000006</c:v>
                </c:pt>
                <c:pt idx="843">
                  <c:v>96.605000000000004</c:v>
                </c:pt>
                <c:pt idx="844">
                  <c:v>97.789000000000001</c:v>
                </c:pt>
                <c:pt idx="845">
                  <c:v>97.728999999999999</c:v>
                </c:pt>
                <c:pt idx="846">
                  <c:v>89.876999999999995</c:v>
                </c:pt>
                <c:pt idx="847">
                  <c:v>93.382999999999996</c:v>
                </c:pt>
                <c:pt idx="848">
                  <c:v>73.55</c:v>
                </c:pt>
                <c:pt idx="849">
                  <c:v>74.100999999999999</c:v>
                </c:pt>
                <c:pt idx="850">
                  <c:v>97.962999999999994</c:v>
                </c:pt>
                <c:pt idx="851">
                  <c:v>88.841999999999999</c:v>
                </c:pt>
                <c:pt idx="852">
                  <c:v>77.281000000000006</c:v>
                </c:pt>
                <c:pt idx="853">
                  <c:v>97.334999999999994</c:v>
                </c:pt>
                <c:pt idx="854">
                  <c:v>96.25</c:v>
                </c:pt>
                <c:pt idx="855">
                  <c:v>90.016999999999996</c:v>
                </c:pt>
                <c:pt idx="856">
                  <c:v>68.463999999999999</c:v>
                </c:pt>
                <c:pt idx="857">
                  <c:v>90.688999999999993</c:v>
                </c:pt>
                <c:pt idx="858">
                  <c:v>94.927000000000007</c:v>
                </c:pt>
                <c:pt idx="859">
                  <c:v>83.42</c:v>
                </c:pt>
                <c:pt idx="860">
                  <c:v>84.783000000000001</c:v>
                </c:pt>
                <c:pt idx="861">
                  <c:v>77.099000000000004</c:v>
                </c:pt>
                <c:pt idx="862">
                  <c:v>67.441000000000003</c:v>
                </c:pt>
                <c:pt idx="863">
                  <c:v>50.177999999999997</c:v>
                </c:pt>
                <c:pt idx="864">
                  <c:v>71.260999999999996</c:v>
                </c:pt>
                <c:pt idx="865">
                  <c:v>52.41</c:v>
                </c:pt>
                <c:pt idx="866">
                  <c:v>66.021000000000001</c:v>
                </c:pt>
                <c:pt idx="867">
                  <c:v>76.617000000000004</c:v>
                </c:pt>
                <c:pt idx="868">
                  <c:v>93.491</c:v>
                </c:pt>
                <c:pt idx="869">
                  <c:v>98</c:v>
                </c:pt>
                <c:pt idx="870">
                  <c:v>87.463999999999999</c:v>
                </c:pt>
                <c:pt idx="871">
                  <c:v>89.820999999999998</c:v>
                </c:pt>
                <c:pt idx="872">
                  <c:v>91.65</c:v>
                </c:pt>
                <c:pt idx="873">
                  <c:v>74.144000000000005</c:v>
                </c:pt>
                <c:pt idx="874">
                  <c:v>89.203999999999994</c:v>
                </c:pt>
                <c:pt idx="875">
                  <c:v>96.537999999999997</c:v>
                </c:pt>
                <c:pt idx="876">
                  <c:v>97.866</c:v>
                </c:pt>
                <c:pt idx="877">
                  <c:v>96.218000000000004</c:v>
                </c:pt>
                <c:pt idx="878">
                  <c:v>97.941999999999993</c:v>
                </c:pt>
                <c:pt idx="879">
                  <c:v>97.876999999999995</c:v>
                </c:pt>
                <c:pt idx="880">
                  <c:v>97.9</c:v>
                </c:pt>
                <c:pt idx="881">
                  <c:v>94.731999999999999</c:v>
                </c:pt>
                <c:pt idx="882">
                  <c:v>97.858000000000004</c:v>
                </c:pt>
                <c:pt idx="883">
                  <c:v>86.001999999999995</c:v>
                </c:pt>
                <c:pt idx="884">
                  <c:v>97.918999999999997</c:v>
                </c:pt>
                <c:pt idx="885">
                  <c:v>97.81</c:v>
                </c:pt>
                <c:pt idx="886">
                  <c:v>72.87</c:v>
                </c:pt>
                <c:pt idx="887">
                  <c:v>95.893000000000001</c:v>
                </c:pt>
                <c:pt idx="888">
                  <c:v>97.724999999999994</c:v>
                </c:pt>
                <c:pt idx="889">
                  <c:v>97.653999999999996</c:v>
                </c:pt>
                <c:pt idx="890">
                  <c:v>95.590999999999994</c:v>
                </c:pt>
                <c:pt idx="891">
                  <c:v>98.075999999999993</c:v>
                </c:pt>
                <c:pt idx="892">
                  <c:v>97.891999999999996</c:v>
                </c:pt>
                <c:pt idx="893">
                  <c:v>97.941999999999993</c:v>
                </c:pt>
                <c:pt idx="894">
                  <c:v>98.025000000000006</c:v>
                </c:pt>
                <c:pt idx="895">
                  <c:v>97.808000000000007</c:v>
                </c:pt>
                <c:pt idx="896">
                  <c:v>92.44</c:v>
                </c:pt>
                <c:pt idx="897">
                  <c:v>97.177000000000007</c:v>
                </c:pt>
                <c:pt idx="898">
                  <c:v>97.561999999999998</c:v>
                </c:pt>
                <c:pt idx="899">
                  <c:v>96.265000000000001</c:v>
                </c:pt>
                <c:pt idx="900">
                  <c:v>80.015000000000001</c:v>
                </c:pt>
                <c:pt idx="901">
                  <c:v>55.244</c:v>
                </c:pt>
                <c:pt idx="902">
                  <c:v>98.254000000000005</c:v>
                </c:pt>
                <c:pt idx="903">
                  <c:v>90.116</c:v>
                </c:pt>
                <c:pt idx="904">
                  <c:v>94.81</c:v>
                </c:pt>
                <c:pt idx="905">
                  <c:v>97.668000000000006</c:v>
                </c:pt>
                <c:pt idx="906">
                  <c:v>97.947000000000003</c:v>
                </c:pt>
                <c:pt idx="907">
                  <c:v>98.347999999999999</c:v>
                </c:pt>
                <c:pt idx="908">
                  <c:v>97.653000000000006</c:v>
                </c:pt>
                <c:pt idx="909">
                  <c:v>98.061000000000007</c:v>
                </c:pt>
                <c:pt idx="910">
                  <c:v>96.938000000000002</c:v>
                </c:pt>
                <c:pt idx="911">
                  <c:v>96.808999999999997</c:v>
                </c:pt>
                <c:pt idx="912">
                  <c:v>97.103999999999999</c:v>
                </c:pt>
                <c:pt idx="913">
                  <c:v>95.885999999999996</c:v>
                </c:pt>
                <c:pt idx="914">
                  <c:v>85.83</c:v>
                </c:pt>
                <c:pt idx="915">
                  <c:v>91.795000000000002</c:v>
                </c:pt>
                <c:pt idx="916">
                  <c:v>95.286000000000001</c:v>
                </c:pt>
                <c:pt idx="917">
                  <c:v>44.177999999999997</c:v>
                </c:pt>
                <c:pt idx="918">
                  <c:v>93.917000000000002</c:v>
                </c:pt>
                <c:pt idx="919">
                  <c:v>85.599000000000004</c:v>
                </c:pt>
                <c:pt idx="920">
                  <c:v>98.085999999999999</c:v>
                </c:pt>
                <c:pt idx="921">
                  <c:v>95.997</c:v>
                </c:pt>
                <c:pt idx="922">
                  <c:v>96.938000000000002</c:v>
                </c:pt>
                <c:pt idx="923">
                  <c:v>96.847999999999999</c:v>
                </c:pt>
                <c:pt idx="924">
                  <c:v>97.593000000000004</c:v>
                </c:pt>
                <c:pt idx="925">
                  <c:v>97.81</c:v>
                </c:pt>
                <c:pt idx="926">
                  <c:v>94.197000000000003</c:v>
                </c:pt>
                <c:pt idx="927">
                  <c:v>93.283000000000001</c:v>
                </c:pt>
                <c:pt idx="928">
                  <c:v>97.998999999999995</c:v>
                </c:pt>
                <c:pt idx="929">
                  <c:v>80.155000000000001</c:v>
                </c:pt>
                <c:pt idx="930">
                  <c:v>97.977999999999994</c:v>
                </c:pt>
                <c:pt idx="931">
                  <c:v>96.986999999999995</c:v>
                </c:pt>
                <c:pt idx="932">
                  <c:v>64.507999999999996</c:v>
                </c:pt>
                <c:pt idx="933">
                  <c:v>97.875</c:v>
                </c:pt>
                <c:pt idx="934">
                  <c:v>96.92</c:v>
                </c:pt>
                <c:pt idx="935">
                  <c:v>97.150999999999996</c:v>
                </c:pt>
                <c:pt idx="936">
                  <c:v>97.923000000000002</c:v>
                </c:pt>
                <c:pt idx="937">
                  <c:v>96.537000000000006</c:v>
                </c:pt>
                <c:pt idx="938">
                  <c:v>97.870999999999995</c:v>
                </c:pt>
                <c:pt idx="939">
                  <c:v>97.801000000000002</c:v>
                </c:pt>
                <c:pt idx="940">
                  <c:v>96.588999999999999</c:v>
                </c:pt>
                <c:pt idx="941">
                  <c:v>97.947000000000003</c:v>
                </c:pt>
                <c:pt idx="942">
                  <c:v>96.760999999999996</c:v>
                </c:pt>
                <c:pt idx="943">
                  <c:v>96.53</c:v>
                </c:pt>
                <c:pt idx="944">
                  <c:v>98.012</c:v>
                </c:pt>
                <c:pt idx="945">
                  <c:v>95.894000000000005</c:v>
                </c:pt>
                <c:pt idx="946">
                  <c:v>96.775000000000006</c:v>
                </c:pt>
                <c:pt idx="947">
                  <c:v>97.006</c:v>
                </c:pt>
                <c:pt idx="948">
                  <c:v>60.917999999999999</c:v>
                </c:pt>
                <c:pt idx="949">
                  <c:v>23.436</c:v>
                </c:pt>
                <c:pt idx="950">
                  <c:v>25.449000000000002</c:v>
                </c:pt>
                <c:pt idx="951">
                  <c:v>22.684000000000001</c:v>
                </c:pt>
                <c:pt idx="952">
                  <c:v>76.932000000000002</c:v>
                </c:pt>
                <c:pt idx="953">
                  <c:v>79.662999999999997</c:v>
                </c:pt>
                <c:pt idx="954">
                  <c:v>93.459000000000003</c:v>
                </c:pt>
                <c:pt idx="955">
                  <c:v>79.099999999999994</c:v>
                </c:pt>
                <c:pt idx="956">
                  <c:v>55.843000000000004</c:v>
                </c:pt>
                <c:pt idx="957">
                  <c:v>20.771999999999998</c:v>
                </c:pt>
                <c:pt idx="958">
                  <c:v>50.881</c:v>
                </c:pt>
                <c:pt idx="959">
                  <c:v>97.900999999999996</c:v>
                </c:pt>
                <c:pt idx="960">
                  <c:v>95.358000000000004</c:v>
                </c:pt>
                <c:pt idx="961">
                  <c:v>85.682000000000002</c:v>
                </c:pt>
                <c:pt idx="962">
                  <c:v>98.418999999999997</c:v>
                </c:pt>
                <c:pt idx="963">
                  <c:v>98.052000000000007</c:v>
                </c:pt>
                <c:pt idx="964">
                  <c:v>98.043000000000006</c:v>
                </c:pt>
                <c:pt idx="965">
                  <c:v>98.290999999999997</c:v>
                </c:pt>
                <c:pt idx="966">
                  <c:v>97.998000000000005</c:v>
                </c:pt>
                <c:pt idx="967">
                  <c:v>97.739000000000004</c:v>
                </c:pt>
                <c:pt idx="968">
                  <c:v>98.149000000000001</c:v>
                </c:pt>
                <c:pt idx="969">
                  <c:v>97.858000000000004</c:v>
                </c:pt>
                <c:pt idx="970">
                  <c:v>98.263999999999996</c:v>
                </c:pt>
                <c:pt idx="971">
                  <c:v>96.849000000000004</c:v>
                </c:pt>
                <c:pt idx="972">
                  <c:v>97.899000000000001</c:v>
                </c:pt>
                <c:pt idx="973">
                  <c:v>97.929000000000002</c:v>
                </c:pt>
                <c:pt idx="974">
                  <c:v>98.334000000000003</c:v>
                </c:pt>
                <c:pt idx="975">
                  <c:v>97.888999999999996</c:v>
                </c:pt>
                <c:pt idx="976">
                  <c:v>97.97</c:v>
                </c:pt>
                <c:pt idx="977">
                  <c:v>98.001999999999995</c:v>
                </c:pt>
                <c:pt idx="978">
                  <c:v>92.176000000000002</c:v>
                </c:pt>
                <c:pt idx="979">
                  <c:v>97.971000000000004</c:v>
                </c:pt>
                <c:pt idx="980">
                  <c:v>96.83</c:v>
                </c:pt>
                <c:pt idx="981">
                  <c:v>97.942999999999998</c:v>
                </c:pt>
                <c:pt idx="982">
                  <c:v>93.278999999999996</c:v>
                </c:pt>
                <c:pt idx="983">
                  <c:v>97.304000000000002</c:v>
                </c:pt>
                <c:pt idx="984">
                  <c:v>97.733999999999995</c:v>
                </c:pt>
                <c:pt idx="985">
                  <c:v>97.882000000000005</c:v>
                </c:pt>
                <c:pt idx="986">
                  <c:v>95.566999999999993</c:v>
                </c:pt>
                <c:pt idx="987">
                  <c:v>98.051000000000002</c:v>
                </c:pt>
                <c:pt idx="988">
                  <c:v>94.254000000000005</c:v>
                </c:pt>
                <c:pt idx="989">
                  <c:v>96.835999999999999</c:v>
                </c:pt>
                <c:pt idx="990">
                  <c:v>97.903999999999996</c:v>
                </c:pt>
                <c:pt idx="991">
                  <c:v>94.876000000000005</c:v>
                </c:pt>
                <c:pt idx="992">
                  <c:v>95.424999999999997</c:v>
                </c:pt>
                <c:pt idx="993">
                  <c:v>91.823999999999998</c:v>
                </c:pt>
                <c:pt idx="994">
                  <c:v>90.167000000000002</c:v>
                </c:pt>
                <c:pt idx="995">
                  <c:v>96.516999999999996</c:v>
                </c:pt>
                <c:pt idx="996">
                  <c:v>69.872</c:v>
                </c:pt>
                <c:pt idx="997">
                  <c:v>59.026000000000003</c:v>
                </c:pt>
                <c:pt idx="998">
                  <c:v>38.466000000000001</c:v>
                </c:pt>
                <c:pt idx="999">
                  <c:v>0</c:v>
                </c:pt>
                <c:pt idx="1000">
                  <c:v>0</c:v>
                </c:pt>
                <c:pt idx="1001">
                  <c:v>31.994</c:v>
                </c:pt>
                <c:pt idx="1002">
                  <c:v>90.906999999999996</c:v>
                </c:pt>
                <c:pt idx="1003">
                  <c:v>98.257999999999996</c:v>
                </c:pt>
                <c:pt idx="1004">
                  <c:v>90.933999999999997</c:v>
                </c:pt>
                <c:pt idx="1005">
                  <c:v>90.22</c:v>
                </c:pt>
                <c:pt idx="1006">
                  <c:v>89.822999999999993</c:v>
                </c:pt>
                <c:pt idx="1007">
                  <c:v>96.494</c:v>
                </c:pt>
                <c:pt idx="1008">
                  <c:v>95.081999999999994</c:v>
                </c:pt>
                <c:pt idx="1009">
                  <c:v>94.647999999999996</c:v>
                </c:pt>
                <c:pt idx="1010">
                  <c:v>89.513999999999996</c:v>
                </c:pt>
                <c:pt idx="1011">
                  <c:v>95.492000000000004</c:v>
                </c:pt>
                <c:pt idx="1012">
                  <c:v>97.284999999999997</c:v>
                </c:pt>
                <c:pt idx="1013">
                  <c:v>96.352000000000004</c:v>
                </c:pt>
                <c:pt idx="1014">
                  <c:v>96.352000000000004</c:v>
                </c:pt>
                <c:pt idx="1015">
                  <c:v>98.278999999999996</c:v>
                </c:pt>
                <c:pt idx="1016">
                  <c:v>96.460999999999999</c:v>
                </c:pt>
                <c:pt idx="1017">
                  <c:v>74.835999999999999</c:v>
                </c:pt>
                <c:pt idx="1018">
                  <c:v>17.899999999999999</c:v>
                </c:pt>
                <c:pt idx="1019">
                  <c:v>96.263999999999996</c:v>
                </c:pt>
                <c:pt idx="1020">
                  <c:v>98.037000000000006</c:v>
                </c:pt>
                <c:pt idx="1021">
                  <c:v>96.305000000000007</c:v>
                </c:pt>
                <c:pt idx="1022">
                  <c:v>96.828999999999994</c:v>
                </c:pt>
                <c:pt idx="1023">
                  <c:v>97.998999999999995</c:v>
                </c:pt>
                <c:pt idx="1024">
                  <c:v>97.945999999999998</c:v>
                </c:pt>
                <c:pt idx="1025">
                  <c:v>96.491</c:v>
                </c:pt>
                <c:pt idx="1026">
                  <c:v>64.584000000000003</c:v>
                </c:pt>
                <c:pt idx="1027">
                  <c:v>96.298000000000002</c:v>
                </c:pt>
                <c:pt idx="1028">
                  <c:v>90.036000000000001</c:v>
                </c:pt>
                <c:pt idx="1029">
                  <c:v>88.465999999999994</c:v>
                </c:pt>
                <c:pt idx="1030">
                  <c:v>96.784999999999997</c:v>
                </c:pt>
                <c:pt idx="1031">
                  <c:v>98.153000000000006</c:v>
                </c:pt>
                <c:pt idx="1032">
                  <c:v>87.87</c:v>
                </c:pt>
                <c:pt idx="1033">
                  <c:v>93.600999999999999</c:v>
                </c:pt>
                <c:pt idx="1034">
                  <c:v>98.313999999999993</c:v>
                </c:pt>
                <c:pt idx="1035">
                  <c:v>98</c:v>
                </c:pt>
                <c:pt idx="1036">
                  <c:v>98.164000000000001</c:v>
                </c:pt>
                <c:pt idx="1037">
                  <c:v>98.019000000000005</c:v>
                </c:pt>
                <c:pt idx="1038">
                  <c:v>97.796999999999997</c:v>
                </c:pt>
                <c:pt idx="1039">
                  <c:v>68.861000000000004</c:v>
                </c:pt>
                <c:pt idx="1040">
                  <c:v>27.219000000000001</c:v>
                </c:pt>
                <c:pt idx="1041">
                  <c:v>98.081999999999994</c:v>
                </c:pt>
                <c:pt idx="1042">
                  <c:v>94.186999999999998</c:v>
                </c:pt>
                <c:pt idx="1043">
                  <c:v>95.78</c:v>
                </c:pt>
                <c:pt idx="1044">
                  <c:v>96.855000000000004</c:v>
                </c:pt>
                <c:pt idx="1045">
                  <c:v>96.483999999999995</c:v>
                </c:pt>
                <c:pt idx="1046">
                  <c:v>91.06</c:v>
                </c:pt>
                <c:pt idx="1047">
                  <c:v>43.194000000000003</c:v>
                </c:pt>
                <c:pt idx="1048">
                  <c:v>3.1059999999999999</c:v>
                </c:pt>
                <c:pt idx="1049">
                  <c:v>0</c:v>
                </c:pt>
                <c:pt idx="1050">
                  <c:v>0</c:v>
                </c:pt>
                <c:pt idx="1051">
                  <c:v>98.555000000000007</c:v>
                </c:pt>
                <c:pt idx="1052">
                  <c:v>95.42</c:v>
                </c:pt>
                <c:pt idx="1053">
                  <c:v>96.433999999999997</c:v>
                </c:pt>
                <c:pt idx="1054">
                  <c:v>96.91</c:v>
                </c:pt>
                <c:pt idx="1055">
                  <c:v>97.908000000000001</c:v>
                </c:pt>
                <c:pt idx="1056">
                  <c:v>95.698999999999998</c:v>
                </c:pt>
                <c:pt idx="1057">
                  <c:v>97.483000000000004</c:v>
                </c:pt>
                <c:pt idx="1058">
                  <c:v>83.230999999999995</c:v>
                </c:pt>
                <c:pt idx="1059">
                  <c:v>0</c:v>
                </c:pt>
                <c:pt idx="1060">
                  <c:v>94.510999999999996</c:v>
                </c:pt>
                <c:pt idx="1061">
                  <c:v>94.900999999999996</c:v>
                </c:pt>
                <c:pt idx="1062">
                  <c:v>72.933000000000007</c:v>
                </c:pt>
                <c:pt idx="1063">
                  <c:v>76.596999999999994</c:v>
                </c:pt>
                <c:pt idx="1064">
                  <c:v>0.83899999999999997</c:v>
                </c:pt>
                <c:pt idx="1065">
                  <c:v>98.402000000000001</c:v>
                </c:pt>
                <c:pt idx="1066">
                  <c:v>91.741</c:v>
                </c:pt>
                <c:pt idx="1067">
                  <c:v>91.066999999999993</c:v>
                </c:pt>
                <c:pt idx="1068">
                  <c:v>93.652000000000001</c:v>
                </c:pt>
                <c:pt idx="1069">
                  <c:v>97.501999999999995</c:v>
                </c:pt>
                <c:pt idx="1070">
                  <c:v>96.54</c:v>
                </c:pt>
                <c:pt idx="1071">
                  <c:v>98.078000000000003</c:v>
                </c:pt>
                <c:pt idx="1072">
                  <c:v>96.167000000000002</c:v>
                </c:pt>
                <c:pt idx="1073">
                  <c:v>97.575000000000003</c:v>
                </c:pt>
                <c:pt idx="1074">
                  <c:v>98.021000000000001</c:v>
                </c:pt>
                <c:pt idx="1075">
                  <c:v>96.353999999999999</c:v>
                </c:pt>
                <c:pt idx="1076">
                  <c:v>96.614999999999995</c:v>
                </c:pt>
                <c:pt idx="1077">
                  <c:v>93.501000000000005</c:v>
                </c:pt>
                <c:pt idx="1078">
                  <c:v>92.518000000000001</c:v>
                </c:pt>
                <c:pt idx="1079">
                  <c:v>96.22</c:v>
                </c:pt>
                <c:pt idx="1080">
                  <c:v>97.748999999999995</c:v>
                </c:pt>
                <c:pt idx="1081">
                  <c:v>88.332999999999998</c:v>
                </c:pt>
                <c:pt idx="1082">
                  <c:v>98.311000000000007</c:v>
                </c:pt>
                <c:pt idx="1083">
                  <c:v>98.114999999999995</c:v>
                </c:pt>
                <c:pt idx="1084">
                  <c:v>97.918999999999997</c:v>
                </c:pt>
                <c:pt idx="1085">
                  <c:v>98.103999999999999</c:v>
                </c:pt>
                <c:pt idx="1086">
                  <c:v>96.867999999999995</c:v>
                </c:pt>
                <c:pt idx="1087">
                  <c:v>84.204999999999998</c:v>
                </c:pt>
                <c:pt idx="1088">
                  <c:v>98.341999999999999</c:v>
                </c:pt>
                <c:pt idx="1089">
                  <c:v>98.105000000000004</c:v>
                </c:pt>
                <c:pt idx="1090">
                  <c:v>97.575999999999993</c:v>
                </c:pt>
                <c:pt idx="1091">
                  <c:v>98.012</c:v>
                </c:pt>
                <c:pt idx="1092">
                  <c:v>97.959000000000003</c:v>
                </c:pt>
                <c:pt idx="1093">
                  <c:v>96.608999999999995</c:v>
                </c:pt>
                <c:pt idx="1094">
                  <c:v>98.087999999999994</c:v>
                </c:pt>
                <c:pt idx="1095">
                  <c:v>97.957999999999998</c:v>
                </c:pt>
                <c:pt idx="1096">
                  <c:v>96.281999999999996</c:v>
                </c:pt>
                <c:pt idx="1097">
                  <c:v>98</c:v>
                </c:pt>
                <c:pt idx="1098">
                  <c:v>80.906000000000006</c:v>
                </c:pt>
                <c:pt idx="1099">
                  <c:v>20.378</c:v>
                </c:pt>
                <c:pt idx="1100">
                  <c:v>98.087999999999994</c:v>
                </c:pt>
                <c:pt idx="1101">
                  <c:v>97.325999999999993</c:v>
                </c:pt>
                <c:pt idx="1102">
                  <c:v>96.191000000000003</c:v>
                </c:pt>
                <c:pt idx="1103">
                  <c:v>97.296000000000006</c:v>
                </c:pt>
                <c:pt idx="1104">
                  <c:v>88.418000000000006</c:v>
                </c:pt>
                <c:pt idx="1105">
                  <c:v>96.337999999999994</c:v>
                </c:pt>
                <c:pt idx="1106">
                  <c:v>96.772000000000006</c:v>
                </c:pt>
                <c:pt idx="1107">
                  <c:v>91.295000000000002</c:v>
                </c:pt>
                <c:pt idx="1108">
                  <c:v>97.048000000000002</c:v>
                </c:pt>
                <c:pt idx="1109">
                  <c:v>97.986000000000004</c:v>
                </c:pt>
                <c:pt idx="1110">
                  <c:v>98.206000000000003</c:v>
                </c:pt>
                <c:pt idx="1111">
                  <c:v>91.478999999999999</c:v>
                </c:pt>
                <c:pt idx="1112">
                  <c:v>95.555000000000007</c:v>
                </c:pt>
                <c:pt idx="1113">
                  <c:v>98.102999999999994</c:v>
                </c:pt>
                <c:pt idx="1114">
                  <c:v>98.021000000000001</c:v>
                </c:pt>
                <c:pt idx="1115">
                  <c:v>96.486000000000004</c:v>
                </c:pt>
                <c:pt idx="1116">
                  <c:v>98.344999999999999</c:v>
                </c:pt>
                <c:pt idx="1117">
                  <c:v>97.102000000000004</c:v>
                </c:pt>
                <c:pt idx="1118">
                  <c:v>95.923000000000002</c:v>
                </c:pt>
                <c:pt idx="1119">
                  <c:v>70.463999999999999</c:v>
                </c:pt>
                <c:pt idx="1120">
                  <c:v>96.509</c:v>
                </c:pt>
                <c:pt idx="1121">
                  <c:v>98.308000000000007</c:v>
                </c:pt>
                <c:pt idx="1122">
                  <c:v>67.066000000000003</c:v>
                </c:pt>
                <c:pt idx="1123">
                  <c:v>95.043999999999997</c:v>
                </c:pt>
                <c:pt idx="1124">
                  <c:v>97.566999999999993</c:v>
                </c:pt>
                <c:pt idx="1125">
                  <c:v>97.182000000000002</c:v>
                </c:pt>
                <c:pt idx="1126">
                  <c:v>97.908000000000001</c:v>
                </c:pt>
                <c:pt idx="1127">
                  <c:v>97.91</c:v>
                </c:pt>
                <c:pt idx="1128">
                  <c:v>98.009</c:v>
                </c:pt>
                <c:pt idx="1129">
                  <c:v>98.007999999999996</c:v>
                </c:pt>
                <c:pt idx="1130">
                  <c:v>97.991</c:v>
                </c:pt>
                <c:pt idx="1131">
                  <c:v>98.626999999999995</c:v>
                </c:pt>
                <c:pt idx="1132">
                  <c:v>98.69</c:v>
                </c:pt>
                <c:pt idx="1133">
                  <c:v>98.51</c:v>
                </c:pt>
                <c:pt idx="1134">
                  <c:v>98.4</c:v>
                </c:pt>
                <c:pt idx="1135">
                  <c:v>98.42</c:v>
                </c:pt>
                <c:pt idx="1136">
                  <c:v>98.45</c:v>
                </c:pt>
                <c:pt idx="1137">
                  <c:v>97.96</c:v>
                </c:pt>
                <c:pt idx="1138">
                  <c:v>97.36</c:v>
                </c:pt>
                <c:pt idx="1139">
                  <c:v>98.36</c:v>
                </c:pt>
                <c:pt idx="1140">
                  <c:v>98.36</c:v>
                </c:pt>
                <c:pt idx="1141">
                  <c:v>98.36</c:v>
                </c:pt>
                <c:pt idx="1142">
                  <c:v>98.3</c:v>
                </c:pt>
                <c:pt idx="1143">
                  <c:v>96.55</c:v>
                </c:pt>
                <c:pt idx="1144">
                  <c:v>96.93</c:v>
                </c:pt>
                <c:pt idx="1145">
                  <c:v>0</c:v>
                </c:pt>
                <c:pt idx="1146">
                  <c:v>68.260000000000005</c:v>
                </c:pt>
                <c:pt idx="1147">
                  <c:v>69.39</c:v>
                </c:pt>
                <c:pt idx="1148">
                  <c:v>92.3</c:v>
                </c:pt>
                <c:pt idx="1149">
                  <c:v>73.31</c:v>
                </c:pt>
                <c:pt idx="1150">
                  <c:v>85.36</c:v>
                </c:pt>
                <c:pt idx="1151">
                  <c:v>98</c:v>
                </c:pt>
                <c:pt idx="1152">
                  <c:v>58.63</c:v>
                </c:pt>
                <c:pt idx="1153">
                  <c:v>97.14</c:v>
                </c:pt>
                <c:pt idx="1154">
                  <c:v>95.32</c:v>
                </c:pt>
                <c:pt idx="1155">
                  <c:v>97.99</c:v>
                </c:pt>
                <c:pt idx="1156">
                  <c:v>88.79</c:v>
                </c:pt>
                <c:pt idx="1157">
                  <c:v>98.37</c:v>
                </c:pt>
                <c:pt idx="1158">
                  <c:v>97.69</c:v>
                </c:pt>
                <c:pt idx="1159">
                  <c:v>89.09</c:v>
                </c:pt>
                <c:pt idx="1160">
                  <c:v>56.91</c:v>
                </c:pt>
                <c:pt idx="1161">
                  <c:v>97.98</c:v>
                </c:pt>
                <c:pt idx="1162">
                  <c:v>98.06</c:v>
                </c:pt>
                <c:pt idx="1163">
                  <c:v>97.98</c:v>
                </c:pt>
                <c:pt idx="1164">
                  <c:v>98.07</c:v>
                </c:pt>
                <c:pt idx="1165">
                  <c:v>98.17</c:v>
                </c:pt>
                <c:pt idx="1166">
                  <c:v>97.99</c:v>
                </c:pt>
                <c:pt idx="1167">
                  <c:v>97.22</c:v>
                </c:pt>
                <c:pt idx="1168">
                  <c:v>96.78</c:v>
                </c:pt>
                <c:pt idx="1169">
                  <c:v>97.92</c:v>
                </c:pt>
                <c:pt idx="1170">
                  <c:v>96.36</c:v>
                </c:pt>
                <c:pt idx="1171">
                  <c:v>98.04</c:v>
                </c:pt>
                <c:pt idx="1172">
                  <c:v>97.46</c:v>
                </c:pt>
                <c:pt idx="1173">
                  <c:v>98.02</c:v>
                </c:pt>
                <c:pt idx="1174">
                  <c:v>98.09</c:v>
                </c:pt>
                <c:pt idx="1175">
                  <c:v>94.1</c:v>
                </c:pt>
                <c:pt idx="1176">
                  <c:v>98</c:v>
                </c:pt>
                <c:pt idx="1177" formatCode="0.00">
                  <c:v>96.79</c:v>
                </c:pt>
                <c:pt idx="1178">
                  <c:v>98.03</c:v>
                </c:pt>
                <c:pt idx="1179">
                  <c:v>98.11</c:v>
                </c:pt>
                <c:pt idx="1180">
                  <c:v>97.98</c:v>
                </c:pt>
                <c:pt idx="1181">
                  <c:v>98.04</c:v>
                </c:pt>
                <c:pt idx="1182">
                  <c:v>94.28</c:v>
                </c:pt>
                <c:pt idx="1183">
                  <c:v>97.96</c:v>
                </c:pt>
                <c:pt idx="1184">
                  <c:v>97.92</c:v>
                </c:pt>
                <c:pt idx="1185">
                  <c:v>98.04</c:v>
                </c:pt>
                <c:pt idx="1186">
                  <c:v>97.41</c:v>
                </c:pt>
                <c:pt idx="1187">
                  <c:v>98.12</c:v>
                </c:pt>
                <c:pt idx="1188">
                  <c:v>98.07</c:v>
                </c:pt>
                <c:pt idx="1189">
                  <c:v>97.99</c:v>
                </c:pt>
                <c:pt idx="1190">
                  <c:v>98.15</c:v>
                </c:pt>
                <c:pt idx="1191">
                  <c:v>98.04</c:v>
                </c:pt>
                <c:pt idx="1192">
                  <c:v>97.96</c:v>
                </c:pt>
                <c:pt idx="1193">
                  <c:v>97.86</c:v>
                </c:pt>
                <c:pt idx="1194">
                  <c:v>96.86</c:v>
                </c:pt>
                <c:pt idx="1195">
                  <c:v>98</c:v>
                </c:pt>
                <c:pt idx="1196">
                  <c:v>70.599999999999994</c:v>
                </c:pt>
                <c:pt idx="1197">
                  <c:v>98.2</c:v>
                </c:pt>
                <c:pt idx="1198">
                  <c:v>97.16</c:v>
                </c:pt>
                <c:pt idx="1199">
                  <c:v>97.89</c:v>
                </c:pt>
                <c:pt idx="1200">
                  <c:v>98.01</c:v>
                </c:pt>
                <c:pt idx="1201">
                  <c:v>96.02</c:v>
                </c:pt>
                <c:pt idx="1202">
                  <c:v>95.86</c:v>
                </c:pt>
                <c:pt idx="1203">
                  <c:v>94.45</c:v>
                </c:pt>
                <c:pt idx="1204">
                  <c:v>95.84</c:v>
                </c:pt>
                <c:pt idx="1205">
                  <c:v>97.99</c:v>
                </c:pt>
                <c:pt idx="1206">
                  <c:v>97.77</c:v>
                </c:pt>
                <c:pt idx="1207">
                  <c:v>98.06</c:v>
                </c:pt>
                <c:pt idx="1208">
                  <c:v>98.3</c:v>
                </c:pt>
                <c:pt idx="1209">
                  <c:v>97.88</c:v>
                </c:pt>
                <c:pt idx="1210">
                  <c:v>96.2</c:v>
                </c:pt>
                <c:pt idx="1211">
                  <c:v>96.8</c:v>
                </c:pt>
                <c:pt idx="1212">
                  <c:v>97.96</c:v>
                </c:pt>
                <c:pt idx="1213">
                  <c:v>98.1</c:v>
                </c:pt>
                <c:pt idx="1214">
                  <c:v>97.48</c:v>
                </c:pt>
                <c:pt idx="1215">
                  <c:v>97.95</c:v>
                </c:pt>
                <c:pt idx="1216">
                  <c:v>96.73</c:v>
                </c:pt>
                <c:pt idx="1217">
                  <c:v>96.94</c:v>
                </c:pt>
                <c:pt idx="1218">
                  <c:v>97.39</c:v>
                </c:pt>
                <c:pt idx="1219">
                  <c:v>98.03</c:v>
                </c:pt>
                <c:pt idx="1220">
                  <c:v>83.25</c:v>
                </c:pt>
                <c:pt idx="1221" formatCode="0.00">
                  <c:v>97.93</c:v>
                </c:pt>
                <c:pt idx="1222" formatCode="0.00">
                  <c:v>97.85</c:v>
                </c:pt>
                <c:pt idx="1223">
                  <c:v>95.37</c:v>
                </c:pt>
                <c:pt idx="1224">
                  <c:v>90.09</c:v>
                </c:pt>
                <c:pt idx="1225">
                  <c:v>97.93</c:v>
                </c:pt>
                <c:pt idx="1226">
                  <c:v>98.03</c:v>
                </c:pt>
                <c:pt idx="1227">
                  <c:v>97.88</c:v>
                </c:pt>
                <c:pt idx="1228">
                  <c:v>98</c:v>
                </c:pt>
                <c:pt idx="1229">
                  <c:v>98.02</c:v>
                </c:pt>
                <c:pt idx="1230">
                  <c:v>97.76</c:v>
                </c:pt>
                <c:pt idx="1231">
                  <c:v>97.96</c:v>
                </c:pt>
                <c:pt idx="1232">
                  <c:v>92.51</c:v>
                </c:pt>
                <c:pt idx="1233">
                  <c:v>88.61</c:v>
                </c:pt>
                <c:pt idx="1234">
                  <c:v>95.64</c:v>
                </c:pt>
                <c:pt idx="1235">
                  <c:v>98.03</c:v>
                </c:pt>
                <c:pt idx="1236">
                  <c:v>98.05</c:v>
                </c:pt>
                <c:pt idx="1237">
                  <c:v>97.99</c:v>
                </c:pt>
                <c:pt idx="1238">
                  <c:v>98.12</c:v>
                </c:pt>
                <c:pt idx="1239">
                  <c:v>98</c:v>
                </c:pt>
                <c:pt idx="1240">
                  <c:v>97.89</c:v>
                </c:pt>
                <c:pt idx="1241">
                  <c:v>98</c:v>
                </c:pt>
                <c:pt idx="1242">
                  <c:v>98.25</c:v>
                </c:pt>
                <c:pt idx="1243">
                  <c:v>97.98</c:v>
                </c:pt>
                <c:pt idx="1244">
                  <c:v>96.63</c:v>
                </c:pt>
                <c:pt idx="1245">
                  <c:v>98.06</c:v>
                </c:pt>
                <c:pt idx="1246">
                  <c:v>92.81</c:v>
                </c:pt>
                <c:pt idx="1247">
                  <c:v>97.95</c:v>
                </c:pt>
                <c:pt idx="1248">
                  <c:v>98.42</c:v>
                </c:pt>
                <c:pt idx="1249">
                  <c:v>98.08</c:v>
                </c:pt>
                <c:pt idx="1250">
                  <c:v>97.95</c:v>
                </c:pt>
                <c:pt idx="1251">
                  <c:v>97.97</c:v>
                </c:pt>
                <c:pt idx="1252">
                  <c:v>95.27</c:v>
                </c:pt>
                <c:pt idx="1253">
                  <c:v>93.69</c:v>
                </c:pt>
                <c:pt idx="1254">
                  <c:v>97.02</c:v>
                </c:pt>
                <c:pt idx="1255">
                  <c:v>96.38</c:v>
                </c:pt>
                <c:pt idx="1256">
                  <c:v>98.66</c:v>
                </c:pt>
                <c:pt idx="1257">
                  <c:v>98.42</c:v>
                </c:pt>
                <c:pt idx="1258">
                  <c:v>98.28</c:v>
                </c:pt>
                <c:pt idx="1259">
                  <c:v>89.06</c:v>
                </c:pt>
                <c:pt idx="1260">
                  <c:v>98.06</c:v>
                </c:pt>
                <c:pt idx="1261">
                  <c:v>98.04</c:v>
                </c:pt>
                <c:pt idx="1262">
                  <c:v>77.599999999999994</c:v>
                </c:pt>
                <c:pt idx="1263">
                  <c:v>45.59</c:v>
                </c:pt>
                <c:pt idx="1264">
                  <c:v>98.36</c:v>
                </c:pt>
                <c:pt idx="1265">
                  <c:v>91.49</c:v>
                </c:pt>
                <c:pt idx="1266">
                  <c:v>92.4</c:v>
                </c:pt>
                <c:pt idx="1267">
                  <c:v>98.21</c:v>
                </c:pt>
                <c:pt idx="1268">
                  <c:v>98.07</c:v>
                </c:pt>
                <c:pt idx="1269">
                  <c:v>98.22</c:v>
                </c:pt>
                <c:pt idx="1270">
                  <c:v>96.83</c:v>
                </c:pt>
                <c:pt idx="1271">
                  <c:v>87.15</c:v>
                </c:pt>
                <c:pt idx="1272">
                  <c:v>98.49</c:v>
                </c:pt>
                <c:pt idx="1273">
                  <c:v>97.95</c:v>
                </c:pt>
                <c:pt idx="1274">
                  <c:v>98.02</c:v>
                </c:pt>
                <c:pt idx="1275">
                  <c:v>97.97</c:v>
                </c:pt>
                <c:pt idx="1276">
                  <c:v>96.84</c:v>
                </c:pt>
                <c:pt idx="1277">
                  <c:v>96.72</c:v>
                </c:pt>
                <c:pt idx="1278">
                  <c:v>93.73</c:v>
                </c:pt>
                <c:pt idx="1279">
                  <c:v>95.61</c:v>
                </c:pt>
                <c:pt idx="1280">
                  <c:v>98.04</c:v>
                </c:pt>
                <c:pt idx="1281">
                  <c:v>98.1</c:v>
                </c:pt>
                <c:pt idx="1282">
                  <c:v>98.35</c:v>
                </c:pt>
                <c:pt idx="1283">
                  <c:v>98.08</c:v>
                </c:pt>
                <c:pt idx="1284">
                  <c:v>98.14</c:v>
                </c:pt>
                <c:pt idx="1285">
                  <c:v>96.82</c:v>
                </c:pt>
                <c:pt idx="1286">
                  <c:v>98.18</c:v>
                </c:pt>
                <c:pt idx="1287">
                  <c:v>98.04</c:v>
                </c:pt>
                <c:pt idx="1288">
                  <c:v>98.15</c:v>
                </c:pt>
                <c:pt idx="1289">
                  <c:v>98.15</c:v>
                </c:pt>
                <c:pt idx="1290">
                  <c:v>77.319999999999993</c:v>
                </c:pt>
                <c:pt idx="1291">
                  <c:v>31.59</c:v>
                </c:pt>
                <c:pt idx="1292">
                  <c:v>94.64</c:v>
                </c:pt>
                <c:pt idx="1293">
                  <c:v>98.46</c:v>
                </c:pt>
                <c:pt idx="1294">
                  <c:v>97.58</c:v>
                </c:pt>
                <c:pt idx="1295">
                  <c:v>98.17</c:v>
                </c:pt>
                <c:pt idx="1296">
                  <c:v>93.74</c:v>
                </c:pt>
                <c:pt idx="1297">
                  <c:v>98.02</c:v>
                </c:pt>
                <c:pt idx="1298" formatCode="0.00">
                  <c:v>98.15</c:v>
                </c:pt>
                <c:pt idx="1299" formatCode="0.00">
                  <c:v>98.2</c:v>
                </c:pt>
                <c:pt idx="1300">
                  <c:v>98.13</c:v>
                </c:pt>
                <c:pt idx="1301">
                  <c:v>98.17</c:v>
                </c:pt>
                <c:pt idx="1302">
                  <c:v>97.96</c:v>
                </c:pt>
                <c:pt idx="1303">
                  <c:v>97.93</c:v>
                </c:pt>
                <c:pt idx="1304">
                  <c:v>96.4</c:v>
                </c:pt>
                <c:pt idx="1305" formatCode="0.00">
                  <c:v>95.66</c:v>
                </c:pt>
                <c:pt idx="1306" formatCode="0.00">
                  <c:v>91.61</c:v>
                </c:pt>
                <c:pt idx="1307">
                  <c:v>98.1</c:v>
                </c:pt>
                <c:pt idx="1308">
                  <c:v>98.62</c:v>
                </c:pt>
                <c:pt idx="1309">
                  <c:v>97.97</c:v>
                </c:pt>
                <c:pt idx="1310">
                  <c:v>97.96</c:v>
                </c:pt>
                <c:pt idx="1311">
                  <c:v>97.89</c:v>
                </c:pt>
                <c:pt idx="1312" formatCode="0.00">
                  <c:v>98.61</c:v>
                </c:pt>
                <c:pt idx="1313" formatCode="0.00">
                  <c:v>96.3</c:v>
                </c:pt>
                <c:pt idx="1314">
                  <c:v>98.26</c:v>
                </c:pt>
                <c:pt idx="1315">
                  <c:v>98.15</c:v>
                </c:pt>
                <c:pt idx="1316">
                  <c:v>97.93</c:v>
                </c:pt>
                <c:pt idx="1317">
                  <c:v>97.55</c:v>
                </c:pt>
                <c:pt idx="1318">
                  <c:v>98.05</c:v>
                </c:pt>
                <c:pt idx="1319" formatCode="0.00">
                  <c:v>98</c:v>
                </c:pt>
                <c:pt idx="1320" formatCode="0.00">
                  <c:v>97.96</c:v>
                </c:pt>
                <c:pt idx="1321">
                  <c:v>98.04</c:v>
                </c:pt>
                <c:pt idx="1322">
                  <c:v>96.46</c:v>
                </c:pt>
                <c:pt idx="1323">
                  <c:v>98.06</c:v>
                </c:pt>
                <c:pt idx="1324">
                  <c:v>36.53</c:v>
                </c:pt>
                <c:pt idx="1325">
                  <c:v>97.86</c:v>
                </c:pt>
                <c:pt idx="1326" formatCode="0.00">
                  <c:v>93.53</c:v>
                </c:pt>
                <c:pt idx="1327" formatCode="0.00">
                  <c:v>97.97</c:v>
                </c:pt>
                <c:pt idx="1328">
                  <c:v>97.07</c:v>
                </c:pt>
                <c:pt idx="1329">
                  <c:v>98.1</c:v>
                </c:pt>
                <c:pt idx="1330">
                  <c:v>98.07</c:v>
                </c:pt>
                <c:pt idx="1331">
                  <c:v>94.8</c:v>
                </c:pt>
                <c:pt idx="1332">
                  <c:v>98.1</c:v>
                </c:pt>
                <c:pt idx="1333" formatCode="0.00">
                  <c:v>97.65</c:v>
                </c:pt>
                <c:pt idx="1334" formatCode="0.00">
                  <c:v>98.25</c:v>
                </c:pt>
                <c:pt idx="1335">
                  <c:v>98.15</c:v>
                </c:pt>
                <c:pt idx="1336">
                  <c:v>96.33</c:v>
                </c:pt>
                <c:pt idx="1337">
                  <c:v>98.12</c:v>
                </c:pt>
                <c:pt idx="1338">
                  <c:v>97.54</c:v>
                </c:pt>
                <c:pt idx="1339">
                  <c:v>98.16</c:v>
                </c:pt>
                <c:pt idx="1340" formatCode="0.00">
                  <c:v>97.55</c:v>
                </c:pt>
                <c:pt idx="1341" formatCode="0.00">
                  <c:v>98.06</c:v>
                </c:pt>
                <c:pt idx="1342">
                  <c:v>97.85</c:v>
                </c:pt>
                <c:pt idx="1343">
                  <c:v>97.68</c:v>
                </c:pt>
                <c:pt idx="1344">
                  <c:v>97.31</c:v>
                </c:pt>
                <c:pt idx="1345">
                  <c:v>95.19</c:v>
                </c:pt>
                <c:pt idx="1346">
                  <c:v>98</c:v>
                </c:pt>
                <c:pt idx="1347" formatCode="0.00">
                  <c:v>98.22</c:v>
                </c:pt>
                <c:pt idx="1348" formatCode="0.00">
                  <c:v>97.69</c:v>
                </c:pt>
                <c:pt idx="1349">
                  <c:v>98.1</c:v>
                </c:pt>
                <c:pt idx="1350">
                  <c:v>98.07</c:v>
                </c:pt>
                <c:pt idx="1351">
                  <c:v>98.07</c:v>
                </c:pt>
                <c:pt idx="1352">
                  <c:v>96.48</c:v>
                </c:pt>
                <c:pt idx="1353">
                  <c:v>97.97</c:v>
                </c:pt>
                <c:pt idx="1354" formatCode="0.00">
                  <c:v>98.14</c:v>
                </c:pt>
                <c:pt idx="1355" formatCode="0.00">
                  <c:v>98.04</c:v>
                </c:pt>
                <c:pt idx="1356">
                  <c:v>96.98</c:v>
                </c:pt>
                <c:pt idx="1357">
                  <c:v>98.32</c:v>
                </c:pt>
                <c:pt idx="1358">
                  <c:v>98.04</c:v>
                </c:pt>
                <c:pt idx="1359">
                  <c:v>97.91</c:v>
                </c:pt>
                <c:pt idx="1360">
                  <c:v>94.83</c:v>
                </c:pt>
                <c:pt idx="1361" formatCode="0.00">
                  <c:v>98.23</c:v>
                </c:pt>
                <c:pt idx="1362" formatCode="0.00">
                  <c:v>97.89</c:v>
                </c:pt>
                <c:pt idx="1363">
                  <c:v>66.510000000000005</c:v>
                </c:pt>
                <c:pt idx="1364">
                  <c:v>98.13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22.21</c:v>
                </c:pt>
                <c:pt idx="1369">
                  <c:v>42.82</c:v>
                </c:pt>
                <c:pt idx="1370" formatCode="0.00">
                  <c:v>98.27</c:v>
                </c:pt>
                <c:pt idx="1371" formatCode="0.00">
                  <c:v>95.38</c:v>
                </c:pt>
                <c:pt idx="1372">
                  <c:v>95.57</c:v>
                </c:pt>
                <c:pt idx="1373">
                  <c:v>98.15</c:v>
                </c:pt>
                <c:pt idx="1374">
                  <c:v>98.13</c:v>
                </c:pt>
                <c:pt idx="1375">
                  <c:v>98.22</c:v>
                </c:pt>
                <c:pt idx="1376">
                  <c:v>92.28</c:v>
                </c:pt>
                <c:pt idx="1377" formatCode="0.00">
                  <c:v>0</c:v>
                </c:pt>
                <c:pt idx="1378" formatCode="0.00">
                  <c:v>0</c:v>
                </c:pt>
                <c:pt idx="1379" formatCode="0.00">
                  <c:v>0</c:v>
                </c:pt>
                <c:pt idx="1380" formatCode="0.00">
                  <c:v>0</c:v>
                </c:pt>
                <c:pt idx="1381" formatCode="0.00">
                  <c:v>0</c:v>
                </c:pt>
                <c:pt idx="1382" formatCode="General">
                  <c:v>98.16</c:v>
                </c:pt>
                <c:pt idx="1383" formatCode="General">
                  <c:v>97.7</c:v>
                </c:pt>
                <c:pt idx="1384" formatCode="0.00">
                  <c:v>98</c:v>
                </c:pt>
                <c:pt idx="1385" formatCode="General">
                  <c:v>97.56</c:v>
                </c:pt>
                <c:pt idx="1386" formatCode="General">
                  <c:v>97.68</c:v>
                </c:pt>
                <c:pt idx="1387" formatCode="General">
                  <c:v>97.85</c:v>
                </c:pt>
                <c:pt idx="1388" formatCode="0.00">
                  <c:v>95.43</c:v>
                </c:pt>
                <c:pt idx="1389" formatCode="0.00">
                  <c:v>97.17</c:v>
                </c:pt>
                <c:pt idx="1390" formatCode="General">
                  <c:v>98.32</c:v>
                </c:pt>
                <c:pt idx="1391" formatCode="General">
                  <c:v>98.05</c:v>
                </c:pt>
                <c:pt idx="1392" formatCode="General">
                  <c:v>97.76</c:v>
                </c:pt>
                <c:pt idx="1393" formatCode="General">
                  <c:v>97.91</c:v>
                </c:pt>
                <c:pt idx="1394" formatCode="General">
                  <c:v>97.87</c:v>
                </c:pt>
                <c:pt idx="1395" formatCode="0.00">
                  <c:v>97.97</c:v>
                </c:pt>
                <c:pt idx="1396" formatCode="0.00">
                  <c:v>97.97</c:v>
                </c:pt>
                <c:pt idx="1397" formatCode="General">
                  <c:v>93.36</c:v>
                </c:pt>
                <c:pt idx="1398" formatCode="General">
                  <c:v>96.59</c:v>
                </c:pt>
                <c:pt idx="1399" formatCode="General">
                  <c:v>97.93</c:v>
                </c:pt>
                <c:pt idx="1400" formatCode="General">
                  <c:v>97.94</c:v>
                </c:pt>
                <c:pt idx="1401" formatCode="General">
                  <c:v>97.51</c:v>
                </c:pt>
                <c:pt idx="1402" formatCode="0.00">
                  <c:v>97.96</c:v>
                </c:pt>
                <c:pt idx="1403" formatCode="0.00">
                  <c:v>97.89</c:v>
                </c:pt>
                <c:pt idx="1404" formatCode="General">
                  <c:v>95.72</c:v>
                </c:pt>
                <c:pt idx="1405" formatCode="General">
                  <c:v>96.08</c:v>
                </c:pt>
                <c:pt idx="1406" formatCode="General">
                  <c:v>97.34</c:v>
                </c:pt>
                <c:pt idx="1407" formatCode="General">
                  <c:v>97.43</c:v>
                </c:pt>
                <c:pt idx="1408" formatCode="General">
                  <c:v>98.01</c:v>
                </c:pt>
                <c:pt idx="1409" formatCode="0.00">
                  <c:v>98.04</c:v>
                </c:pt>
                <c:pt idx="1410" formatCode="0.00">
                  <c:v>97.96</c:v>
                </c:pt>
                <c:pt idx="1411" formatCode="General">
                  <c:v>94.53</c:v>
                </c:pt>
                <c:pt idx="1412" formatCode="General">
                  <c:v>97.94</c:v>
                </c:pt>
                <c:pt idx="1413" formatCode="General">
                  <c:v>95.62</c:v>
                </c:pt>
                <c:pt idx="1414" formatCode="General">
                  <c:v>97.94</c:v>
                </c:pt>
                <c:pt idx="1415" formatCode="General">
                  <c:v>97.66</c:v>
                </c:pt>
                <c:pt idx="1416" formatCode="0.00">
                  <c:v>96.71</c:v>
                </c:pt>
                <c:pt idx="1417" formatCode="0.00">
                  <c:v>97.95</c:v>
                </c:pt>
                <c:pt idx="1418" formatCode="General">
                  <c:v>90.72</c:v>
                </c:pt>
                <c:pt idx="1419" formatCode="General">
                  <c:v>97.91</c:v>
                </c:pt>
                <c:pt idx="1420" formatCode="General">
                  <c:v>97.97</c:v>
                </c:pt>
                <c:pt idx="1421" formatCode="General">
                  <c:v>82.47</c:v>
                </c:pt>
                <c:pt idx="1422" formatCode="General">
                  <c:v>52.53</c:v>
                </c:pt>
                <c:pt idx="1423" formatCode="0.00">
                  <c:v>23.57</c:v>
                </c:pt>
                <c:pt idx="1424" formatCode="0.00">
                  <c:v>81.41</c:v>
                </c:pt>
                <c:pt idx="1425" formatCode="General">
                  <c:v>67.37</c:v>
                </c:pt>
                <c:pt idx="1426" formatCode="General">
                  <c:v>72.89</c:v>
                </c:pt>
                <c:pt idx="1427" formatCode="General">
                  <c:v>78.319999999999993</c:v>
                </c:pt>
                <c:pt idx="1428" formatCode="General">
                  <c:v>93.75</c:v>
                </c:pt>
                <c:pt idx="1429" formatCode="General">
                  <c:v>95.85</c:v>
                </c:pt>
                <c:pt idx="1430" formatCode="0.00">
                  <c:v>97.43</c:v>
                </c:pt>
                <c:pt idx="1431" formatCode="0.00">
                  <c:v>96.31</c:v>
                </c:pt>
                <c:pt idx="1432" formatCode="0.00">
                  <c:v>62.85</c:v>
                </c:pt>
                <c:pt idx="1433" formatCode="0.00">
                  <c:v>84.59</c:v>
                </c:pt>
                <c:pt idx="1434" formatCode="0.00">
                  <c:v>87.34</c:v>
                </c:pt>
                <c:pt idx="1435" formatCode="0.00">
                  <c:v>97.86</c:v>
                </c:pt>
                <c:pt idx="1436" formatCode="0.00">
                  <c:v>86.55</c:v>
                </c:pt>
                <c:pt idx="1437" formatCode="0.00">
                  <c:v>97.97</c:v>
                </c:pt>
                <c:pt idx="1438" formatCode="General">
                  <c:v>97.86</c:v>
                </c:pt>
                <c:pt idx="1439" formatCode="0.00">
                  <c:v>93.5</c:v>
                </c:pt>
                <c:pt idx="1440" formatCode="0.00">
                  <c:v>88.35</c:v>
                </c:pt>
                <c:pt idx="1441" formatCode="0.00">
                  <c:v>97.88</c:v>
                </c:pt>
                <c:pt idx="1442" formatCode="0.00">
                  <c:v>54.73</c:v>
                </c:pt>
                <c:pt idx="1443" formatCode="0.00">
                  <c:v>0</c:v>
                </c:pt>
                <c:pt idx="1444" formatCode="0.00">
                  <c:v>10.15</c:v>
                </c:pt>
                <c:pt idx="1445" formatCode="General">
                  <c:v>97.64</c:v>
                </c:pt>
                <c:pt idx="1446" formatCode="General">
                  <c:v>89.47</c:v>
                </c:pt>
                <c:pt idx="1447" formatCode="General">
                  <c:v>97.14</c:v>
                </c:pt>
                <c:pt idx="1448" formatCode="General">
                  <c:v>97.86</c:v>
                </c:pt>
                <c:pt idx="1449" formatCode="General">
                  <c:v>97.91</c:v>
                </c:pt>
                <c:pt idx="1450" formatCode="0.00">
                  <c:v>95.03</c:v>
                </c:pt>
                <c:pt idx="1451" formatCode="0.00">
                  <c:v>97.88</c:v>
                </c:pt>
                <c:pt idx="1452" formatCode="0.00">
                  <c:v>97.88</c:v>
                </c:pt>
                <c:pt idx="1453" formatCode="General">
                  <c:v>97.88</c:v>
                </c:pt>
                <c:pt idx="1454" formatCode="General">
                  <c:v>97.85</c:v>
                </c:pt>
                <c:pt idx="1455" formatCode="General">
                  <c:v>97.79</c:v>
                </c:pt>
                <c:pt idx="1456" formatCode="General">
                  <c:v>98.09</c:v>
                </c:pt>
                <c:pt idx="1457" formatCode="General">
                  <c:v>97.83</c:v>
                </c:pt>
                <c:pt idx="1458" formatCode="0.00">
                  <c:v>97.8</c:v>
                </c:pt>
                <c:pt idx="1459" formatCode="0.00">
                  <c:v>97.95</c:v>
                </c:pt>
                <c:pt idx="1460" formatCode="0.00">
                  <c:v>97.89</c:v>
                </c:pt>
                <c:pt idx="1461" formatCode="0.00">
                  <c:v>95.61</c:v>
                </c:pt>
                <c:pt idx="1462" formatCode="0.00">
                  <c:v>97.91</c:v>
                </c:pt>
                <c:pt idx="1463" formatCode="0.00">
                  <c:v>96.03</c:v>
                </c:pt>
                <c:pt idx="1464" formatCode="0.00">
                  <c:v>96.64</c:v>
                </c:pt>
                <c:pt idx="1465" formatCode="0.00">
                  <c:v>98.19</c:v>
                </c:pt>
                <c:pt idx="1466" formatCode="0.00">
                  <c:v>96.99</c:v>
                </c:pt>
                <c:pt idx="1467" formatCode="0.00">
                  <c:v>18.739999999999998</c:v>
                </c:pt>
                <c:pt idx="1468" formatCode="0.00">
                  <c:v>44.05</c:v>
                </c:pt>
                <c:pt idx="1469" formatCode="0.00">
                  <c:v>80.7</c:v>
                </c:pt>
                <c:pt idx="1470" formatCode="0.00">
                  <c:v>89.6</c:v>
                </c:pt>
                <c:pt idx="1471" formatCode="0.00">
                  <c:v>38.14</c:v>
                </c:pt>
                <c:pt idx="1472" formatCode="0.00">
                  <c:v>97.94</c:v>
                </c:pt>
                <c:pt idx="1473" formatCode="General">
                  <c:v>97.02</c:v>
                </c:pt>
                <c:pt idx="1474" formatCode="0.00">
                  <c:v>97.77</c:v>
                </c:pt>
                <c:pt idx="1475" formatCode="0.00">
                  <c:v>96.33</c:v>
                </c:pt>
                <c:pt idx="1476" formatCode="0.00">
                  <c:v>91.34</c:v>
                </c:pt>
                <c:pt idx="1477" formatCode="0.00">
                  <c:v>97.99</c:v>
                </c:pt>
                <c:pt idx="1478" formatCode="0.00">
                  <c:v>97.93</c:v>
                </c:pt>
                <c:pt idx="1479" formatCode="0.00">
                  <c:v>98</c:v>
                </c:pt>
                <c:pt idx="1480" formatCode="0.00">
                  <c:v>94.68</c:v>
                </c:pt>
                <c:pt idx="1481" formatCode="0.00">
                  <c:v>96.45</c:v>
                </c:pt>
                <c:pt idx="1482" formatCode="0.00">
                  <c:v>97.88</c:v>
                </c:pt>
                <c:pt idx="1483" formatCode="0.00">
                  <c:v>97.93</c:v>
                </c:pt>
                <c:pt idx="1484" formatCode="0.00">
                  <c:v>97.99</c:v>
                </c:pt>
                <c:pt idx="1485" formatCode="0.00">
                  <c:v>95.97</c:v>
                </c:pt>
                <c:pt idx="1486" formatCode="0.00">
                  <c:v>97.95</c:v>
                </c:pt>
                <c:pt idx="1487" formatCode="0.00">
                  <c:v>97.92</c:v>
                </c:pt>
                <c:pt idx="1488" formatCode="General">
                  <c:v>98.39</c:v>
                </c:pt>
                <c:pt idx="1489" formatCode="General">
                  <c:v>95.74</c:v>
                </c:pt>
                <c:pt idx="1490" formatCode="General">
                  <c:v>97.29</c:v>
                </c:pt>
                <c:pt idx="1491" formatCode="General">
                  <c:v>97.95</c:v>
                </c:pt>
                <c:pt idx="1492" formatCode="0.00">
                  <c:v>96.45</c:v>
                </c:pt>
                <c:pt idx="1493" formatCode="0.00">
                  <c:v>96.45</c:v>
                </c:pt>
                <c:pt idx="1494" formatCode="0.00">
                  <c:v>96.45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7-AC46-BF35-96E01B4974C6}"/>
            </c:ext>
          </c:extLst>
        </c:ser>
        <c:ser>
          <c:idx val="1"/>
          <c:order val="2"/>
          <c:tx>
            <c:strRef>
              <c:f>live!$I$1</c:f>
              <c:strCache>
                <c:ptCount val="1"/>
                <c:pt idx="0">
                  <c:v>DAQ Clock 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live!$I$2:$I$2000</c:f>
              <c:numCache>
                <c:formatCode>@</c:formatCode>
                <c:ptCount val="1999"/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29.9</c:v>
                </c:pt>
                <c:pt idx="1004">
                  <c:v>59.4</c:v>
                </c:pt>
                <c:pt idx="1005">
                  <c:v>100</c:v>
                </c:pt>
                <c:pt idx="1006">
                  <c:v>93.1</c:v>
                </c:pt>
                <c:pt idx="1007">
                  <c:v>100</c:v>
                </c:pt>
                <c:pt idx="1008">
                  <c:v>99.2</c:v>
                </c:pt>
                <c:pt idx="1009">
                  <c:v>100</c:v>
                </c:pt>
                <c:pt idx="1010">
                  <c:v>100</c:v>
                </c:pt>
                <c:pt idx="1011">
                  <c:v>96.2</c:v>
                </c:pt>
                <c:pt idx="1012">
                  <c:v>99.6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99.7</c:v>
                </c:pt>
                <c:pt idx="1017">
                  <c:v>100</c:v>
                </c:pt>
                <c:pt idx="1018">
                  <c:v>99</c:v>
                </c:pt>
                <c:pt idx="1019">
                  <c:v>99.7</c:v>
                </c:pt>
                <c:pt idx="1020">
                  <c:v>100</c:v>
                </c:pt>
                <c:pt idx="1021">
                  <c:v>99.9</c:v>
                </c:pt>
                <c:pt idx="1022">
                  <c:v>100</c:v>
                </c:pt>
                <c:pt idx="1023">
                  <c:v>100</c:v>
                </c:pt>
                <c:pt idx="1024">
                  <c:v>99.9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99.2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96.9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98.5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99.7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99.9</c:v>
                </c:pt>
                <c:pt idx="1058">
                  <c:v>95.4</c:v>
                </c:pt>
                <c:pt idx="1059">
                  <c:v>99.6</c:v>
                </c:pt>
                <c:pt idx="1060">
                  <c:v>100</c:v>
                </c:pt>
                <c:pt idx="1061">
                  <c:v>100</c:v>
                </c:pt>
                <c:pt idx="1062">
                  <c:v>99.6</c:v>
                </c:pt>
                <c:pt idx="1063">
                  <c:v>99.9</c:v>
                </c:pt>
                <c:pt idx="1064">
                  <c:v>99</c:v>
                </c:pt>
                <c:pt idx="1065">
                  <c:v>80.599999999999994</c:v>
                </c:pt>
                <c:pt idx="1066">
                  <c:v>93.9</c:v>
                </c:pt>
                <c:pt idx="1067">
                  <c:v>96.1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99.9</c:v>
                </c:pt>
                <c:pt idx="1074">
                  <c:v>100</c:v>
                </c:pt>
                <c:pt idx="1075">
                  <c:v>99.9</c:v>
                </c:pt>
                <c:pt idx="1076">
                  <c:v>100</c:v>
                </c:pt>
                <c:pt idx="1077">
                  <c:v>100</c:v>
                </c:pt>
                <c:pt idx="1078">
                  <c:v>83.7</c:v>
                </c:pt>
                <c:pt idx="1079">
                  <c:v>98.8</c:v>
                </c:pt>
                <c:pt idx="1080">
                  <c:v>99.9</c:v>
                </c:pt>
                <c:pt idx="1081">
                  <c:v>85.1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99.7</c:v>
                </c:pt>
                <c:pt idx="1089">
                  <c:v>99.7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98.9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98.8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99.9</c:v>
                </c:pt>
                <c:pt idx="1107">
                  <c:v>99.9</c:v>
                </c:pt>
                <c:pt idx="1108">
                  <c:v>100</c:v>
                </c:pt>
                <c:pt idx="1109" formatCode="0.00">
                  <c:v>100</c:v>
                </c:pt>
                <c:pt idx="1110" formatCode="0.00">
                  <c:v>100</c:v>
                </c:pt>
                <c:pt idx="1111" formatCode="0.00">
                  <c:v>100</c:v>
                </c:pt>
                <c:pt idx="1112" formatCode="0.00">
                  <c:v>100</c:v>
                </c:pt>
                <c:pt idx="1113" formatCode="0.00">
                  <c:v>100</c:v>
                </c:pt>
                <c:pt idx="1114" formatCode="0.00">
                  <c:v>100</c:v>
                </c:pt>
                <c:pt idx="1115" formatCode="0.00">
                  <c:v>99.9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99.9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99.9</c:v>
                </c:pt>
                <c:pt idx="1131">
                  <c:v>99.9</c:v>
                </c:pt>
                <c:pt idx="1132">
                  <c:v>99.7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99.4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99.9</c:v>
                </c:pt>
                <c:pt idx="1146">
                  <c:v>99.2</c:v>
                </c:pt>
                <c:pt idx="1147">
                  <c:v>99.9</c:v>
                </c:pt>
                <c:pt idx="1148">
                  <c:v>100</c:v>
                </c:pt>
                <c:pt idx="1149">
                  <c:v>99.2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99.9</c:v>
                </c:pt>
                <c:pt idx="1154">
                  <c:v>99.9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 formatCode="0.0">
                  <c:v>100</c:v>
                </c:pt>
                <c:pt idx="1161" formatCode="0.0">
                  <c:v>100</c:v>
                </c:pt>
                <c:pt idx="1162" formatCode="0.0">
                  <c:v>100</c:v>
                </c:pt>
                <c:pt idx="1163" formatCode="0.0">
                  <c:v>100</c:v>
                </c:pt>
                <c:pt idx="1164" formatCode="0.0">
                  <c:v>100</c:v>
                </c:pt>
                <c:pt idx="1165" formatCode="0.0">
                  <c:v>99.9</c:v>
                </c:pt>
                <c:pt idx="1166" formatCode="0.0">
                  <c:v>100</c:v>
                </c:pt>
                <c:pt idx="1167" formatCode="0.00">
                  <c:v>99.8</c:v>
                </c:pt>
                <c:pt idx="1168" formatCode="0.00">
                  <c:v>99.7</c:v>
                </c:pt>
                <c:pt idx="1169" formatCode="0.00">
                  <c:v>100</c:v>
                </c:pt>
                <c:pt idx="1170" formatCode="0.00">
                  <c:v>99.7</c:v>
                </c:pt>
                <c:pt idx="1171" formatCode="0.00">
                  <c:v>100</c:v>
                </c:pt>
                <c:pt idx="1172" formatCode="0.00">
                  <c:v>100</c:v>
                </c:pt>
                <c:pt idx="1173" formatCode="0.00">
                  <c:v>100</c:v>
                </c:pt>
                <c:pt idx="1174" formatCode="0.00">
                  <c:v>100</c:v>
                </c:pt>
                <c:pt idx="1175" formatCode="0.00">
                  <c:v>100</c:v>
                </c:pt>
                <c:pt idx="1176" formatCode="0.00">
                  <c:v>100</c:v>
                </c:pt>
                <c:pt idx="1177" formatCode="0.00">
                  <c:v>100</c:v>
                </c:pt>
                <c:pt idx="1178" formatCode="0.00">
                  <c:v>100</c:v>
                </c:pt>
                <c:pt idx="1179" formatCode="0.00">
                  <c:v>100</c:v>
                </c:pt>
                <c:pt idx="1180" formatCode="0.00">
                  <c:v>100</c:v>
                </c:pt>
                <c:pt idx="1181" formatCode="0.00">
                  <c:v>100</c:v>
                </c:pt>
                <c:pt idx="1182" formatCode="0.00">
                  <c:v>100</c:v>
                </c:pt>
                <c:pt idx="1183" formatCode="0.00">
                  <c:v>100</c:v>
                </c:pt>
                <c:pt idx="1184" formatCode="0.00">
                  <c:v>100</c:v>
                </c:pt>
                <c:pt idx="1185" formatCode="0.00">
                  <c:v>100</c:v>
                </c:pt>
                <c:pt idx="1186" formatCode="0.00">
                  <c:v>100</c:v>
                </c:pt>
                <c:pt idx="1187" formatCode="0.00">
                  <c:v>99.3</c:v>
                </c:pt>
                <c:pt idx="1188" formatCode="0.00">
                  <c:v>100</c:v>
                </c:pt>
                <c:pt idx="1189" formatCode="0.00">
                  <c:v>100</c:v>
                </c:pt>
                <c:pt idx="1190" formatCode="0.00">
                  <c:v>100</c:v>
                </c:pt>
                <c:pt idx="1191" formatCode="0.00">
                  <c:v>100</c:v>
                </c:pt>
                <c:pt idx="1192" formatCode="0.00">
                  <c:v>100</c:v>
                </c:pt>
                <c:pt idx="1193" formatCode="0.00">
                  <c:v>100</c:v>
                </c:pt>
                <c:pt idx="1194" formatCode="0.00">
                  <c:v>100</c:v>
                </c:pt>
                <c:pt idx="1195" formatCode="0.00">
                  <c:v>100</c:v>
                </c:pt>
                <c:pt idx="1196" formatCode="0.00">
                  <c:v>100</c:v>
                </c:pt>
                <c:pt idx="1197" formatCode="0.00">
                  <c:v>100</c:v>
                </c:pt>
                <c:pt idx="1198" formatCode="0.00">
                  <c:v>99.9</c:v>
                </c:pt>
                <c:pt idx="1199" formatCode="0.00">
                  <c:v>100</c:v>
                </c:pt>
                <c:pt idx="1200" formatCode="0.00">
                  <c:v>99.9</c:v>
                </c:pt>
                <c:pt idx="1201">
                  <c:v>99.9</c:v>
                </c:pt>
                <c:pt idx="1202" formatCode="0.00">
                  <c:v>100</c:v>
                </c:pt>
                <c:pt idx="1203" formatCode="0.00">
                  <c:v>100</c:v>
                </c:pt>
                <c:pt idx="1204" formatCode="0.00">
                  <c:v>100</c:v>
                </c:pt>
                <c:pt idx="1205" formatCode="0.00">
                  <c:v>100</c:v>
                </c:pt>
                <c:pt idx="1206" formatCode="0.00">
                  <c:v>100</c:v>
                </c:pt>
                <c:pt idx="1207" formatCode="0.00">
                  <c:v>100</c:v>
                </c:pt>
                <c:pt idx="1208">
                  <c:v>100</c:v>
                </c:pt>
                <c:pt idx="1209" formatCode="0.00">
                  <c:v>100</c:v>
                </c:pt>
                <c:pt idx="1210" formatCode="0.00">
                  <c:v>100</c:v>
                </c:pt>
                <c:pt idx="1211" formatCode="0.00">
                  <c:v>100</c:v>
                </c:pt>
                <c:pt idx="1212" formatCode="0.00">
                  <c:v>100</c:v>
                </c:pt>
                <c:pt idx="1213" formatCode="0.00">
                  <c:v>99.9</c:v>
                </c:pt>
                <c:pt idx="1214" formatCode="0.00">
                  <c:v>100</c:v>
                </c:pt>
                <c:pt idx="1215" formatCode="0.00">
                  <c:v>100</c:v>
                </c:pt>
                <c:pt idx="1216" formatCode="0.00">
                  <c:v>98.9</c:v>
                </c:pt>
                <c:pt idx="1217" formatCode="0.00">
                  <c:v>100</c:v>
                </c:pt>
                <c:pt idx="1218" formatCode="0.00">
                  <c:v>100</c:v>
                </c:pt>
                <c:pt idx="1219" formatCode="0.00">
                  <c:v>100</c:v>
                </c:pt>
                <c:pt idx="1220" formatCode="0.00">
                  <c:v>100</c:v>
                </c:pt>
                <c:pt idx="1221" formatCode="0.00">
                  <c:v>100</c:v>
                </c:pt>
                <c:pt idx="1222" formatCode="0.00">
                  <c:v>100</c:v>
                </c:pt>
                <c:pt idx="1223" formatCode="0.00">
                  <c:v>98.6</c:v>
                </c:pt>
                <c:pt idx="1224" formatCode="0.00">
                  <c:v>99.7</c:v>
                </c:pt>
                <c:pt idx="1225" formatCode="0.00">
                  <c:v>100</c:v>
                </c:pt>
                <c:pt idx="1226" formatCode="0.00">
                  <c:v>99.9</c:v>
                </c:pt>
                <c:pt idx="1227" formatCode="0.00">
                  <c:v>99.7</c:v>
                </c:pt>
                <c:pt idx="1228" formatCode="0.00">
                  <c:v>100</c:v>
                </c:pt>
                <c:pt idx="1229" formatCode="0.00">
                  <c:v>100</c:v>
                </c:pt>
                <c:pt idx="1230" formatCode="0.00">
                  <c:v>99.9</c:v>
                </c:pt>
                <c:pt idx="1231" formatCode="0.00">
                  <c:v>100</c:v>
                </c:pt>
                <c:pt idx="1232" formatCode="0.00">
                  <c:v>95.7</c:v>
                </c:pt>
                <c:pt idx="1233" formatCode="0.00">
                  <c:v>99.4</c:v>
                </c:pt>
                <c:pt idx="1234" formatCode="0.00">
                  <c:v>99.9</c:v>
                </c:pt>
                <c:pt idx="1235" formatCode="0.00">
                  <c:v>100</c:v>
                </c:pt>
                <c:pt idx="1236" formatCode="0.00">
                  <c:v>100</c:v>
                </c:pt>
                <c:pt idx="1237" formatCode="0.00">
                  <c:v>100</c:v>
                </c:pt>
                <c:pt idx="1238" formatCode="0.00">
                  <c:v>100</c:v>
                </c:pt>
                <c:pt idx="1239" formatCode="0.00">
                  <c:v>100</c:v>
                </c:pt>
                <c:pt idx="1240" formatCode="0.00">
                  <c:v>100</c:v>
                </c:pt>
                <c:pt idx="1241" formatCode="0.00">
                  <c:v>100</c:v>
                </c:pt>
                <c:pt idx="1242" formatCode="0.00">
                  <c:v>100</c:v>
                </c:pt>
                <c:pt idx="1243" formatCode="0.00">
                  <c:v>100</c:v>
                </c:pt>
                <c:pt idx="1244" formatCode="0.00">
                  <c:v>100</c:v>
                </c:pt>
                <c:pt idx="1245" formatCode="0.00">
                  <c:v>100</c:v>
                </c:pt>
                <c:pt idx="1246" formatCode="0.00">
                  <c:v>100</c:v>
                </c:pt>
                <c:pt idx="1247" formatCode="0.00">
                  <c:v>100</c:v>
                </c:pt>
                <c:pt idx="1248" formatCode="0.00">
                  <c:v>100</c:v>
                </c:pt>
                <c:pt idx="1249" formatCode="0.00">
                  <c:v>100</c:v>
                </c:pt>
                <c:pt idx="1250" formatCode="0.00">
                  <c:v>100</c:v>
                </c:pt>
                <c:pt idx="1251" formatCode="0.00">
                  <c:v>100</c:v>
                </c:pt>
                <c:pt idx="1252" formatCode="0.00">
                  <c:v>100</c:v>
                </c:pt>
                <c:pt idx="1253" formatCode="0.00">
                  <c:v>96.2</c:v>
                </c:pt>
                <c:pt idx="1254" formatCode="0.00">
                  <c:v>98.9</c:v>
                </c:pt>
                <c:pt idx="1255" formatCode="0.00">
                  <c:v>100</c:v>
                </c:pt>
                <c:pt idx="1256" formatCode="0.00">
                  <c:v>97.2</c:v>
                </c:pt>
                <c:pt idx="1257" formatCode="0.00">
                  <c:v>98.2</c:v>
                </c:pt>
                <c:pt idx="1258" formatCode="0.00">
                  <c:v>100</c:v>
                </c:pt>
                <c:pt idx="1259" formatCode="0.00">
                  <c:v>100</c:v>
                </c:pt>
                <c:pt idx="1260" formatCode="0.00">
                  <c:v>100</c:v>
                </c:pt>
                <c:pt idx="1261" formatCode="0.00">
                  <c:v>100</c:v>
                </c:pt>
                <c:pt idx="1262" formatCode="0.00">
                  <c:v>100</c:v>
                </c:pt>
                <c:pt idx="1263" formatCode="0.00">
                  <c:v>99.7</c:v>
                </c:pt>
                <c:pt idx="1264" formatCode="0.00">
                  <c:v>100</c:v>
                </c:pt>
                <c:pt idx="1265" formatCode="0.00">
                  <c:v>100</c:v>
                </c:pt>
                <c:pt idx="1266" formatCode="0.00">
                  <c:v>96.1</c:v>
                </c:pt>
                <c:pt idx="1267" formatCode="0.00">
                  <c:v>100</c:v>
                </c:pt>
                <c:pt idx="1268" formatCode="0.00">
                  <c:v>100</c:v>
                </c:pt>
                <c:pt idx="1269" formatCode="0.00">
                  <c:v>100</c:v>
                </c:pt>
                <c:pt idx="1270" formatCode="0.00">
                  <c:v>100</c:v>
                </c:pt>
                <c:pt idx="1271" formatCode="0.00">
                  <c:v>100</c:v>
                </c:pt>
                <c:pt idx="1272" formatCode="0.00">
                  <c:v>100</c:v>
                </c:pt>
                <c:pt idx="1273" formatCode="0.00">
                  <c:v>100</c:v>
                </c:pt>
                <c:pt idx="1274" formatCode="0.00">
                  <c:v>100</c:v>
                </c:pt>
                <c:pt idx="1275" formatCode="0.00">
                  <c:v>99.9</c:v>
                </c:pt>
                <c:pt idx="1276" formatCode="0.00">
                  <c:v>100</c:v>
                </c:pt>
                <c:pt idx="1277" formatCode="0.00">
                  <c:v>100</c:v>
                </c:pt>
                <c:pt idx="1278" formatCode="0.00">
                  <c:v>97.6</c:v>
                </c:pt>
                <c:pt idx="1279" formatCode="0.00">
                  <c:v>100</c:v>
                </c:pt>
                <c:pt idx="1280" formatCode="0.00">
                  <c:v>100</c:v>
                </c:pt>
                <c:pt idx="1281" formatCode="0.00">
                  <c:v>100</c:v>
                </c:pt>
                <c:pt idx="1282" formatCode="0.00">
                  <c:v>100</c:v>
                </c:pt>
                <c:pt idx="1283" formatCode="0.00">
                  <c:v>100</c:v>
                </c:pt>
                <c:pt idx="1284" formatCode="0.00">
                  <c:v>100</c:v>
                </c:pt>
                <c:pt idx="1285" formatCode="0.00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98.6</c:v>
                </c:pt>
                <c:pt idx="1291">
                  <c:v>99.9</c:v>
                </c:pt>
                <c:pt idx="1292">
                  <c:v>99.9</c:v>
                </c:pt>
                <c:pt idx="1293" formatCode="0.00">
                  <c:v>99.9</c:v>
                </c:pt>
                <c:pt idx="1294" formatCode="0.00">
                  <c:v>100</c:v>
                </c:pt>
                <c:pt idx="1295" formatCode="0.00">
                  <c:v>100</c:v>
                </c:pt>
                <c:pt idx="1296" formatCode="0.00">
                  <c:v>100</c:v>
                </c:pt>
                <c:pt idx="1297" formatCode="0.00">
                  <c:v>100</c:v>
                </c:pt>
                <c:pt idx="1298" formatCode="0.00">
                  <c:v>100</c:v>
                </c:pt>
                <c:pt idx="1299" formatCode="0.00">
                  <c:v>100</c:v>
                </c:pt>
                <c:pt idx="1300" formatCode="0.00">
                  <c:v>100</c:v>
                </c:pt>
                <c:pt idx="1301" formatCode="0.00">
                  <c:v>100</c:v>
                </c:pt>
                <c:pt idx="1302" formatCode="0.00">
                  <c:v>100</c:v>
                </c:pt>
                <c:pt idx="1303" formatCode="0.00">
                  <c:v>100</c:v>
                </c:pt>
                <c:pt idx="1304" formatCode="0.00">
                  <c:v>100</c:v>
                </c:pt>
                <c:pt idx="1305" formatCode="0.00">
                  <c:v>100</c:v>
                </c:pt>
                <c:pt idx="1306" formatCode="0.00">
                  <c:v>94.2</c:v>
                </c:pt>
                <c:pt idx="1307" formatCode="0.00">
                  <c:v>100</c:v>
                </c:pt>
                <c:pt idx="1308" formatCode="0.00">
                  <c:v>100</c:v>
                </c:pt>
                <c:pt idx="1309" formatCode="0.00">
                  <c:v>100</c:v>
                </c:pt>
                <c:pt idx="1310" formatCode="0.00">
                  <c:v>100</c:v>
                </c:pt>
                <c:pt idx="1311" formatCode="0.00">
                  <c:v>100</c:v>
                </c:pt>
                <c:pt idx="1312" formatCode="0.00">
                  <c:v>99.9</c:v>
                </c:pt>
                <c:pt idx="1313" formatCode="0.00">
                  <c:v>98.3</c:v>
                </c:pt>
                <c:pt idx="1314" formatCode="0.00">
                  <c:v>100</c:v>
                </c:pt>
                <c:pt idx="1315" formatCode="0.00">
                  <c:v>100</c:v>
                </c:pt>
                <c:pt idx="1316" formatCode="0.00">
                  <c:v>100</c:v>
                </c:pt>
                <c:pt idx="1317" formatCode="0.00">
                  <c:v>100</c:v>
                </c:pt>
                <c:pt idx="1318" formatCode="0.00">
                  <c:v>100</c:v>
                </c:pt>
                <c:pt idx="1319" formatCode="0.00">
                  <c:v>100</c:v>
                </c:pt>
                <c:pt idx="1320" formatCode="0.00">
                  <c:v>100</c:v>
                </c:pt>
                <c:pt idx="1321" formatCode="0.00">
                  <c:v>100</c:v>
                </c:pt>
                <c:pt idx="1322" formatCode="0.00">
                  <c:v>100</c:v>
                </c:pt>
                <c:pt idx="1323" formatCode="0.00">
                  <c:v>100</c:v>
                </c:pt>
                <c:pt idx="1324" formatCode="0.00">
                  <c:v>100</c:v>
                </c:pt>
                <c:pt idx="1325" formatCode="0.00">
                  <c:v>100</c:v>
                </c:pt>
                <c:pt idx="1326" formatCode="0.00">
                  <c:v>99.6</c:v>
                </c:pt>
                <c:pt idx="1327" formatCode="0.00">
                  <c:v>100</c:v>
                </c:pt>
                <c:pt idx="1328" formatCode="0.00">
                  <c:v>99.9</c:v>
                </c:pt>
                <c:pt idx="1329" formatCode="0.00">
                  <c:v>100</c:v>
                </c:pt>
                <c:pt idx="1330" formatCode="0.00">
                  <c:v>100</c:v>
                </c:pt>
                <c:pt idx="1331" formatCode="0.00">
                  <c:v>100</c:v>
                </c:pt>
                <c:pt idx="1332" formatCode="0.00">
                  <c:v>100</c:v>
                </c:pt>
                <c:pt idx="1333" formatCode="0.00">
                  <c:v>100</c:v>
                </c:pt>
                <c:pt idx="1334" formatCode="0.00">
                  <c:v>100</c:v>
                </c:pt>
                <c:pt idx="1335" formatCode="0.00">
                  <c:v>99.7</c:v>
                </c:pt>
                <c:pt idx="1336" formatCode="0.00">
                  <c:v>100</c:v>
                </c:pt>
                <c:pt idx="1337" formatCode="0.00">
                  <c:v>100</c:v>
                </c:pt>
                <c:pt idx="1338" formatCode="0.00">
                  <c:v>100</c:v>
                </c:pt>
                <c:pt idx="1339" formatCode="0.00">
                  <c:v>100</c:v>
                </c:pt>
                <c:pt idx="1340" formatCode="0.00">
                  <c:v>99.6</c:v>
                </c:pt>
                <c:pt idx="1341" formatCode="0.00">
                  <c:v>100</c:v>
                </c:pt>
                <c:pt idx="1342" formatCode="0.00">
                  <c:v>100</c:v>
                </c:pt>
                <c:pt idx="1343" formatCode="0.00">
                  <c:v>100</c:v>
                </c:pt>
                <c:pt idx="1344" formatCode="0.00">
                  <c:v>99</c:v>
                </c:pt>
                <c:pt idx="1345" formatCode="0.00">
                  <c:v>100</c:v>
                </c:pt>
                <c:pt idx="1346" formatCode="0.00">
                  <c:v>100</c:v>
                </c:pt>
                <c:pt idx="1347" formatCode="0.00">
                  <c:v>100</c:v>
                </c:pt>
                <c:pt idx="1348" formatCode="0.00">
                  <c:v>99.6</c:v>
                </c:pt>
                <c:pt idx="1349" formatCode="0.00">
                  <c:v>100</c:v>
                </c:pt>
                <c:pt idx="1350" formatCode="0.00">
                  <c:v>100</c:v>
                </c:pt>
                <c:pt idx="1351" formatCode="0.00">
                  <c:v>100</c:v>
                </c:pt>
                <c:pt idx="1352" formatCode="0.00">
                  <c:v>100</c:v>
                </c:pt>
                <c:pt idx="1353" formatCode="0.00">
                  <c:v>100</c:v>
                </c:pt>
                <c:pt idx="1354" formatCode="0.00">
                  <c:v>99.9</c:v>
                </c:pt>
                <c:pt idx="1355" formatCode="0.00">
                  <c:v>100</c:v>
                </c:pt>
                <c:pt idx="1356" formatCode="0.00">
                  <c:v>100</c:v>
                </c:pt>
                <c:pt idx="1357" formatCode="0.00">
                  <c:v>100</c:v>
                </c:pt>
                <c:pt idx="1358" formatCode="0.00">
                  <c:v>100</c:v>
                </c:pt>
                <c:pt idx="1359" formatCode="0.00">
                  <c:v>100</c:v>
                </c:pt>
                <c:pt idx="1360" formatCode="0.00">
                  <c:v>100</c:v>
                </c:pt>
                <c:pt idx="1361" formatCode="0.00">
                  <c:v>100</c:v>
                </c:pt>
                <c:pt idx="1362" formatCode="0.00">
                  <c:v>100</c:v>
                </c:pt>
                <c:pt idx="1363" formatCode="0.00">
                  <c:v>73.3</c:v>
                </c:pt>
                <c:pt idx="1364" formatCode="0.00">
                  <c:v>100</c:v>
                </c:pt>
                <c:pt idx="1365" formatCode="0.00">
                  <c:v>92.5</c:v>
                </c:pt>
                <c:pt idx="1366" formatCode="0.00">
                  <c:v>100</c:v>
                </c:pt>
                <c:pt idx="1367" formatCode="0.00">
                  <c:v>100</c:v>
                </c:pt>
                <c:pt idx="1368" formatCode="0.00">
                  <c:v>100</c:v>
                </c:pt>
                <c:pt idx="1369" formatCode="0.00">
                  <c:v>100</c:v>
                </c:pt>
                <c:pt idx="1370" formatCode="0.00">
                  <c:v>100</c:v>
                </c:pt>
                <c:pt idx="1371" formatCode="0.00">
                  <c:v>100</c:v>
                </c:pt>
                <c:pt idx="1372" formatCode="0.00">
                  <c:v>97.6</c:v>
                </c:pt>
                <c:pt idx="1373" formatCode="0.00">
                  <c:v>100</c:v>
                </c:pt>
                <c:pt idx="1374" formatCode="0.00">
                  <c:v>100</c:v>
                </c:pt>
                <c:pt idx="1375" formatCode="0.00">
                  <c:v>100</c:v>
                </c:pt>
                <c:pt idx="1376" formatCode="0.00">
                  <c:v>96.7</c:v>
                </c:pt>
                <c:pt idx="1377" formatCode="0.00">
                  <c:v>96.4</c:v>
                </c:pt>
                <c:pt idx="1378" formatCode="0.00">
                  <c:v>96.1</c:v>
                </c:pt>
                <c:pt idx="1379" formatCode="0.00">
                  <c:v>100</c:v>
                </c:pt>
                <c:pt idx="1380" formatCode="0.00">
                  <c:v>100</c:v>
                </c:pt>
                <c:pt idx="1381" formatCode="0.00">
                  <c:v>100</c:v>
                </c:pt>
                <c:pt idx="1382" formatCode="0.00">
                  <c:v>100</c:v>
                </c:pt>
                <c:pt idx="1383" formatCode="0.00">
                  <c:v>99.7</c:v>
                </c:pt>
                <c:pt idx="1384" formatCode="0.00">
                  <c:v>100</c:v>
                </c:pt>
                <c:pt idx="1385" formatCode="0.00">
                  <c:v>100</c:v>
                </c:pt>
                <c:pt idx="1386" formatCode="0.00">
                  <c:v>100</c:v>
                </c:pt>
                <c:pt idx="1387" formatCode="0.00">
                  <c:v>100</c:v>
                </c:pt>
                <c:pt idx="1388" formatCode="0.00">
                  <c:v>99.9</c:v>
                </c:pt>
                <c:pt idx="1389" formatCode="0.00">
                  <c:v>100</c:v>
                </c:pt>
                <c:pt idx="1390" formatCode="0.00">
                  <c:v>98</c:v>
                </c:pt>
                <c:pt idx="1391" formatCode="0.00">
                  <c:v>100</c:v>
                </c:pt>
                <c:pt idx="1392" formatCode="0.00">
                  <c:v>100</c:v>
                </c:pt>
                <c:pt idx="1393" formatCode="0.00">
                  <c:v>100</c:v>
                </c:pt>
                <c:pt idx="1394" formatCode="0.00">
                  <c:v>100</c:v>
                </c:pt>
                <c:pt idx="1395" formatCode="0.00">
                  <c:v>100</c:v>
                </c:pt>
                <c:pt idx="1396" formatCode="0.00">
                  <c:v>100</c:v>
                </c:pt>
                <c:pt idx="1397" formatCode="0.00">
                  <c:v>100</c:v>
                </c:pt>
                <c:pt idx="1398" formatCode="0.00">
                  <c:v>100</c:v>
                </c:pt>
                <c:pt idx="1399" formatCode="0.00">
                  <c:v>100</c:v>
                </c:pt>
                <c:pt idx="1400" formatCode="0.00">
                  <c:v>100</c:v>
                </c:pt>
                <c:pt idx="1401" formatCode="0.00">
                  <c:v>100</c:v>
                </c:pt>
                <c:pt idx="1402" formatCode="0.00">
                  <c:v>100</c:v>
                </c:pt>
                <c:pt idx="1403" formatCode="0.00">
                  <c:v>100</c:v>
                </c:pt>
                <c:pt idx="1404" formatCode="0.00">
                  <c:v>100</c:v>
                </c:pt>
                <c:pt idx="1405" formatCode="0.00">
                  <c:v>100</c:v>
                </c:pt>
                <c:pt idx="1406" formatCode="0.00">
                  <c:v>99.4</c:v>
                </c:pt>
                <c:pt idx="1407" formatCode="0.00">
                  <c:v>100</c:v>
                </c:pt>
                <c:pt idx="1408" formatCode="0.00">
                  <c:v>100</c:v>
                </c:pt>
                <c:pt idx="1409" formatCode="0.00">
                  <c:v>100</c:v>
                </c:pt>
                <c:pt idx="1410" formatCode="0.00">
                  <c:v>100</c:v>
                </c:pt>
                <c:pt idx="1411" formatCode="0.00">
                  <c:v>100</c:v>
                </c:pt>
                <c:pt idx="1412" formatCode="0.00">
                  <c:v>100</c:v>
                </c:pt>
                <c:pt idx="1413" formatCode="0.00">
                  <c:v>100</c:v>
                </c:pt>
                <c:pt idx="1414" formatCode="0.00">
                  <c:v>100</c:v>
                </c:pt>
                <c:pt idx="1415" formatCode="0.00">
                  <c:v>100</c:v>
                </c:pt>
                <c:pt idx="1416" formatCode="0.00">
                  <c:v>100</c:v>
                </c:pt>
                <c:pt idx="1417" formatCode="0.00">
                  <c:v>100</c:v>
                </c:pt>
                <c:pt idx="1418" formatCode="0.00">
                  <c:v>100</c:v>
                </c:pt>
                <c:pt idx="1419" formatCode="0.00">
                  <c:v>100</c:v>
                </c:pt>
                <c:pt idx="1420" formatCode="0.00">
                  <c:v>100</c:v>
                </c:pt>
                <c:pt idx="1421" formatCode="0.00">
                  <c:v>86.2</c:v>
                </c:pt>
                <c:pt idx="1422" formatCode="0.00">
                  <c:v>60.9</c:v>
                </c:pt>
                <c:pt idx="1423" formatCode="0.00">
                  <c:v>23.8</c:v>
                </c:pt>
                <c:pt idx="1424" formatCode="0.00">
                  <c:v>99.9</c:v>
                </c:pt>
                <c:pt idx="1425" formatCode="0.00">
                  <c:v>87.5</c:v>
                </c:pt>
                <c:pt idx="1426" formatCode="0.00">
                  <c:v>78.5</c:v>
                </c:pt>
                <c:pt idx="1427" formatCode="0.00">
                  <c:v>98.3</c:v>
                </c:pt>
                <c:pt idx="1428" formatCode="0.00">
                  <c:v>96.1</c:v>
                </c:pt>
                <c:pt idx="1429" formatCode="0.00">
                  <c:v>100</c:v>
                </c:pt>
                <c:pt idx="1430" formatCode="0.00">
                  <c:v>100</c:v>
                </c:pt>
                <c:pt idx="1431" formatCode="0.00">
                  <c:v>100</c:v>
                </c:pt>
                <c:pt idx="1432" formatCode="0.00">
                  <c:v>100</c:v>
                </c:pt>
                <c:pt idx="1433" formatCode="0.00">
                  <c:v>99.2</c:v>
                </c:pt>
                <c:pt idx="1434" formatCode="0.00">
                  <c:v>100</c:v>
                </c:pt>
                <c:pt idx="1435" formatCode="0.00">
                  <c:v>100</c:v>
                </c:pt>
                <c:pt idx="1436" formatCode="0.00">
                  <c:v>100</c:v>
                </c:pt>
                <c:pt idx="1437" formatCode="0.00">
                  <c:v>100</c:v>
                </c:pt>
                <c:pt idx="1438" formatCode="0.00">
                  <c:v>100</c:v>
                </c:pt>
                <c:pt idx="1439" formatCode="0.00">
                  <c:v>97.5</c:v>
                </c:pt>
                <c:pt idx="1440" formatCode="0.00">
                  <c:v>100</c:v>
                </c:pt>
                <c:pt idx="1441" formatCode="0.00">
                  <c:v>100</c:v>
                </c:pt>
                <c:pt idx="1442" formatCode="0.00">
                  <c:v>100</c:v>
                </c:pt>
                <c:pt idx="1443" formatCode="0.00">
                  <c:v>100</c:v>
                </c:pt>
                <c:pt idx="1444" formatCode="0.00">
                  <c:v>100</c:v>
                </c:pt>
                <c:pt idx="1445" formatCode="0.00">
                  <c:v>100</c:v>
                </c:pt>
                <c:pt idx="1446" formatCode="0.00">
                  <c:v>100</c:v>
                </c:pt>
                <c:pt idx="1447" formatCode="0.00">
                  <c:v>99.9</c:v>
                </c:pt>
                <c:pt idx="1448" formatCode="0.00">
                  <c:v>100</c:v>
                </c:pt>
                <c:pt idx="1449" formatCode="0.00">
                  <c:v>100</c:v>
                </c:pt>
                <c:pt idx="1450" formatCode="0.00">
                  <c:v>100</c:v>
                </c:pt>
                <c:pt idx="1451" formatCode="0.00">
                  <c:v>100</c:v>
                </c:pt>
                <c:pt idx="1452" formatCode="0.00">
                  <c:v>100</c:v>
                </c:pt>
                <c:pt idx="1453" formatCode="0.00">
                  <c:v>100</c:v>
                </c:pt>
                <c:pt idx="1454" formatCode="0.00">
                  <c:v>100</c:v>
                </c:pt>
                <c:pt idx="1455" formatCode="0.00">
                  <c:v>100</c:v>
                </c:pt>
                <c:pt idx="1456" formatCode="0.00">
                  <c:v>100</c:v>
                </c:pt>
                <c:pt idx="1457" formatCode="0.00">
                  <c:v>100</c:v>
                </c:pt>
                <c:pt idx="1458" formatCode="0.00">
                  <c:v>100</c:v>
                </c:pt>
                <c:pt idx="1459" formatCode="0.00">
                  <c:v>100</c:v>
                </c:pt>
                <c:pt idx="1460" formatCode="0.00">
                  <c:v>100</c:v>
                </c:pt>
                <c:pt idx="1461" formatCode="0.00">
                  <c:v>100</c:v>
                </c:pt>
                <c:pt idx="1462" formatCode="0.00">
                  <c:v>100</c:v>
                </c:pt>
                <c:pt idx="1463" formatCode="0.00">
                  <c:v>100</c:v>
                </c:pt>
                <c:pt idx="1464" formatCode="0.00">
                  <c:v>100</c:v>
                </c:pt>
                <c:pt idx="1465" formatCode="0.00">
                  <c:v>100</c:v>
                </c:pt>
                <c:pt idx="1466" formatCode="0.00">
                  <c:v>100</c:v>
                </c:pt>
                <c:pt idx="1467" formatCode="0.00">
                  <c:v>92.2</c:v>
                </c:pt>
                <c:pt idx="1468" formatCode="0.00">
                  <c:v>100</c:v>
                </c:pt>
                <c:pt idx="1469" formatCode="0.00">
                  <c:v>100</c:v>
                </c:pt>
                <c:pt idx="1470" formatCode="0.00">
                  <c:v>100</c:v>
                </c:pt>
                <c:pt idx="1471" formatCode="0.00">
                  <c:v>100</c:v>
                </c:pt>
                <c:pt idx="1472" formatCode="0.00">
                  <c:v>100</c:v>
                </c:pt>
                <c:pt idx="1473" formatCode="General">
                  <c:v>99.3</c:v>
                </c:pt>
                <c:pt idx="1474" formatCode="0.00">
                  <c:v>100</c:v>
                </c:pt>
                <c:pt idx="1475" formatCode="0.00">
                  <c:v>98.6</c:v>
                </c:pt>
                <c:pt idx="1476" formatCode="0.00">
                  <c:v>100</c:v>
                </c:pt>
                <c:pt idx="1477" formatCode="0.00">
                  <c:v>99.9</c:v>
                </c:pt>
                <c:pt idx="1478" formatCode="0.00">
                  <c:v>100</c:v>
                </c:pt>
                <c:pt idx="1479" formatCode="0.00">
                  <c:v>100</c:v>
                </c:pt>
                <c:pt idx="1480" formatCode="0.00">
                  <c:v>100</c:v>
                </c:pt>
                <c:pt idx="1481" formatCode="0.00">
                  <c:v>100</c:v>
                </c:pt>
                <c:pt idx="1482" formatCode="0.00">
                  <c:v>100</c:v>
                </c:pt>
                <c:pt idx="1483" formatCode="0.00">
                  <c:v>100</c:v>
                </c:pt>
                <c:pt idx="1484" formatCode="0.00">
                  <c:v>100</c:v>
                </c:pt>
                <c:pt idx="1485" formatCode="0.00">
                  <c:v>100</c:v>
                </c:pt>
                <c:pt idx="1486" formatCode="0.00">
                  <c:v>100</c:v>
                </c:pt>
                <c:pt idx="1487" formatCode="0.00">
                  <c:v>100</c:v>
                </c:pt>
                <c:pt idx="1488" formatCode="General">
                  <c:v>99.9</c:v>
                </c:pt>
                <c:pt idx="1489" formatCode="General">
                  <c:v>100</c:v>
                </c:pt>
                <c:pt idx="1490" formatCode="General">
                  <c:v>99.9</c:v>
                </c:pt>
                <c:pt idx="1491" formatCode="General">
                  <c:v>100</c:v>
                </c:pt>
                <c:pt idx="1492" formatCode="0.00">
                  <c:v>100</c:v>
                </c:pt>
                <c:pt idx="1493" formatCode="0.00">
                  <c:v>100</c:v>
                </c:pt>
                <c:pt idx="1494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7-AC46-BF35-96E01B49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8992"/>
        <c:axId val="2132053680"/>
      </c:scatterChart>
      <c:valAx>
        <c:axId val="2132058992"/>
        <c:scaling>
          <c:orientation val="minMax"/>
          <c:max val="4358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2053680"/>
        <c:crosses val="autoZero"/>
        <c:crossBetween val="midCat"/>
        <c:majorUnit val="182"/>
        <c:minorUnit val="30"/>
      </c:valAx>
      <c:valAx>
        <c:axId val="2132053680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Livetime [%]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/>
        </c:spPr>
        <c:crossAx val="2132058992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680984161044534"/>
          <c:y val="9.2666144632473427E-2"/>
          <c:w val="0.68955080439915795"/>
          <c:h val="0.107485245283566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13955010819952"/>
          <c:y val="8.5477733791563371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live!$T$1</c:f>
              <c:strCache>
                <c:ptCount val="1"/>
                <c:pt idx="0">
                  <c:v>POT Delivered</c:v>
                </c:pt>
              </c:strCache>
            </c:strRef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live!$F$2:$F$2000</c:f>
              <c:numCache>
                <c:formatCode>0.00E+00</c:formatCode>
                <c:ptCount val="1999"/>
                <c:pt idx="0">
                  <c:v>1.65E+17</c:v>
                </c:pt>
                <c:pt idx="1">
                  <c:v>4.72E+17</c:v>
                </c:pt>
                <c:pt idx="2">
                  <c:v>3.74E+17</c:v>
                </c:pt>
                <c:pt idx="3">
                  <c:v>5.35E+17</c:v>
                </c:pt>
                <c:pt idx="4">
                  <c:v>1.98E+17</c:v>
                </c:pt>
                <c:pt idx="5">
                  <c:v>5.46E+17</c:v>
                </c:pt>
                <c:pt idx="6">
                  <c:v>8.82E+17</c:v>
                </c:pt>
                <c:pt idx="7">
                  <c:v>7.65E+17</c:v>
                </c:pt>
                <c:pt idx="8">
                  <c:v>9.49E+17</c:v>
                </c:pt>
                <c:pt idx="9">
                  <c:v>8.14E+17</c:v>
                </c:pt>
                <c:pt idx="10">
                  <c:v>7.91E+17</c:v>
                </c:pt>
                <c:pt idx="11">
                  <c:v>6.84E+17</c:v>
                </c:pt>
                <c:pt idx="12">
                  <c:v>6.11E+17</c:v>
                </c:pt>
                <c:pt idx="13">
                  <c:v>2.68E+17</c:v>
                </c:pt>
                <c:pt idx="14">
                  <c:v>7.29E+17</c:v>
                </c:pt>
                <c:pt idx="15">
                  <c:v>8.22E+17</c:v>
                </c:pt>
                <c:pt idx="16">
                  <c:v>6.52E+17</c:v>
                </c:pt>
                <c:pt idx="17">
                  <c:v>6.95E+17</c:v>
                </c:pt>
                <c:pt idx="18">
                  <c:v>8.4E+17</c:v>
                </c:pt>
                <c:pt idx="19">
                  <c:v>9.04E+17</c:v>
                </c:pt>
                <c:pt idx="20">
                  <c:v>1.04E+18</c:v>
                </c:pt>
                <c:pt idx="21">
                  <c:v>9.38E+17</c:v>
                </c:pt>
                <c:pt idx="22">
                  <c:v>1.05E+18</c:v>
                </c:pt>
                <c:pt idx="23">
                  <c:v>1.08E+18</c:v>
                </c:pt>
                <c:pt idx="24">
                  <c:v>9.15E+17</c:v>
                </c:pt>
                <c:pt idx="25">
                  <c:v>1.01E+18</c:v>
                </c:pt>
                <c:pt idx="26">
                  <c:v>1.12E+18</c:v>
                </c:pt>
                <c:pt idx="27">
                  <c:v>8.8E+17</c:v>
                </c:pt>
                <c:pt idx="28">
                  <c:v>7.42E+17</c:v>
                </c:pt>
                <c:pt idx="29">
                  <c:v>9.24E+17</c:v>
                </c:pt>
                <c:pt idx="30">
                  <c:v>1E+18</c:v>
                </c:pt>
                <c:pt idx="31">
                  <c:v>8.97E+17</c:v>
                </c:pt>
                <c:pt idx="32">
                  <c:v>2.67E+16</c:v>
                </c:pt>
                <c:pt idx="33">
                  <c:v>140000000000000</c:v>
                </c:pt>
                <c:pt idx="34">
                  <c:v>30200000000000</c:v>
                </c:pt>
                <c:pt idx="35">
                  <c:v>4.09E+17</c:v>
                </c:pt>
                <c:pt idx="36">
                  <c:v>6.44E+17</c:v>
                </c:pt>
                <c:pt idx="37">
                  <c:v>1.02E+18</c:v>
                </c:pt>
                <c:pt idx="38">
                  <c:v>1E+18</c:v>
                </c:pt>
                <c:pt idx="39">
                  <c:v>2.65E+17</c:v>
                </c:pt>
                <c:pt idx="40">
                  <c:v>6.77E+16</c:v>
                </c:pt>
                <c:pt idx="41">
                  <c:v>6.81E+17</c:v>
                </c:pt>
                <c:pt idx="42">
                  <c:v>1.01E+18</c:v>
                </c:pt>
                <c:pt idx="43">
                  <c:v>1.03E+18</c:v>
                </c:pt>
                <c:pt idx="44">
                  <c:v>9.47E+17</c:v>
                </c:pt>
                <c:pt idx="45">
                  <c:v>9.68E+17</c:v>
                </c:pt>
                <c:pt idx="46">
                  <c:v>1.05E+18</c:v>
                </c:pt>
                <c:pt idx="47">
                  <c:v>2.7E+17</c:v>
                </c:pt>
                <c:pt idx="48">
                  <c:v>4.11E+16</c:v>
                </c:pt>
                <c:pt idx="49">
                  <c:v>1.02E+18</c:v>
                </c:pt>
                <c:pt idx="50">
                  <c:v>1.2E+18</c:v>
                </c:pt>
                <c:pt idx="51">
                  <c:v>1.1E+18</c:v>
                </c:pt>
                <c:pt idx="52">
                  <c:v>1.18E+18</c:v>
                </c:pt>
                <c:pt idx="53">
                  <c:v>6.33E+17</c:v>
                </c:pt>
                <c:pt idx="54">
                  <c:v>2.92E+17</c:v>
                </c:pt>
                <c:pt idx="55">
                  <c:v>7.8E+17</c:v>
                </c:pt>
                <c:pt idx="56">
                  <c:v>8.58E+17</c:v>
                </c:pt>
                <c:pt idx="57">
                  <c:v>1.1E+18</c:v>
                </c:pt>
                <c:pt idx="58">
                  <c:v>1.16E+18</c:v>
                </c:pt>
                <c:pt idx="59">
                  <c:v>1.02E+18</c:v>
                </c:pt>
                <c:pt idx="60">
                  <c:v>1.89E+17</c:v>
                </c:pt>
                <c:pt idx="61">
                  <c:v>4.61E+17</c:v>
                </c:pt>
                <c:pt idx="62">
                  <c:v>1.06E+18</c:v>
                </c:pt>
                <c:pt idx="63">
                  <c:v>1.02E+18</c:v>
                </c:pt>
                <c:pt idx="64">
                  <c:v>1.03E+18</c:v>
                </c:pt>
                <c:pt idx="65">
                  <c:v>1.05E+18</c:v>
                </c:pt>
                <c:pt idx="66">
                  <c:v>1.01E+18</c:v>
                </c:pt>
                <c:pt idx="67">
                  <c:v>1.05E+18</c:v>
                </c:pt>
                <c:pt idx="68">
                  <c:v>1.07E+18</c:v>
                </c:pt>
                <c:pt idx="69">
                  <c:v>1.09E+18</c:v>
                </c:pt>
                <c:pt idx="70">
                  <c:v>1.01E+18</c:v>
                </c:pt>
                <c:pt idx="71">
                  <c:v>9.31E+17</c:v>
                </c:pt>
                <c:pt idx="72">
                  <c:v>5.43E+17</c:v>
                </c:pt>
                <c:pt idx="73">
                  <c:v>5.98E+17</c:v>
                </c:pt>
                <c:pt idx="74">
                  <c:v>1.03E+18</c:v>
                </c:pt>
                <c:pt idx="75">
                  <c:v>9.86E+17</c:v>
                </c:pt>
                <c:pt idx="76">
                  <c:v>8.9E+17</c:v>
                </c:pt>
                <c:pt idx="77">
                  <c:v>9.64E+17</c:v>
                </c:pt>
                <c:pt idx="78">
                  <c:v>9.57E+17</c:v>
                </c:pt>
                <c:pt idx="79">
                  <c:v>9.35E+17</c:v>
                </c:pt>
                <c:pt idx="80">
                  <c:v>4.24E+17</c:v>
                </c:pt>
                <c:pt idx="81">
                  <c:v>1.42E+17</c:v>
                </c:pt>
                <c:pt idx="82">
                  <c:v>5.5E+17</c:v>
                </c:pt>
                <c:pt idx="83">
                  <c:v>9.7E+17</c:v>
                </c:pt>
                <c:pt idx="84">
                  <c:v>9.41E+17</c:v>
                </c:pt>
                <c:pt idx="85">
                  <c:v>9.31E+17</c:v>
                </c:pt>
                <c:pt idx="86">
                  <c:v>8.73E+17</c:v>
                </c:pt>
                <c:pt idx="87">
                  <c:v>9.03E+17</c:v>
                </c:pt>
                <c:pt idx="88">
                  <c:v>1.08E+18</c:v>
                </c:pt>
                <c:pt idx="89">
                  <c:v>1.93E+17</c:v>
                </c:pt>
                <c:pt idx="90">
                  <c:v>0</c:v>
                </c:pt>
                <c:pt idx="91">
                  <c:v>0</c:v>
                </c:pt>
                <c:pt idx="92">
                  <c:v>7.65E+17</c:v>
                </c:pt>
                <c:pt idx="93">
                  <c:v>7.57E+17</c:v>
                </c:pt>
                <c:pt idx="94">
                  <c:v>7.19E+17</c:v>
                </c:pt>
                <c:pt idx="95">
                  <c:v>9.05E+17</c:v>
                </c:pt>
                <c:pt idx="96">
                  <c:v>9.35E+17</c:v>
                </c:pt>
                <c:pt idx="97">
                  <c:v>1.05E+18</c:v>
                </c:pt>
                <c:pt idx="98">
                  <c:v>1E+18</c:v>
                </c:pt>
                <c:pt idx="99">
                  <c:v>1.11E+18</c:v>
                </c:pt>
                <c:pt idx="100">
                  <c:v>1.08E+18</c:v>
                </c:pt>
                <c:pt idx="101">
                  <c:v>1.14E+18</c:v>
                </c:pt>
                <c:pt idx="102">
                  <c:v>1.06E+18</c:v>
                </c:pt>
                <c:pt idx="103">
                  <c:v>8.97E+17</c:v>
                </c:pt>
                <c:pt idx="104">
                  <c:v>1.1E+18</c:v>
                </c:pt>
                <c:pt idx="105">
                  <c:v>1.05E+18</c:v>
                </c:pt>
                <c:pt idx="106">
                  <c:v>7.74E+17</c:v>
                </c:pt>
                <c:pt idx="107">
                  <c:v>1.12E+18</c:v>
                </c:pt>
                <c:pt idx="108">
                  <c:v>1.09E+18</c:v>
                </c:pt>
                <c:pt idx="109">
                  <c:v>1.09E+18</c:v>
                </c:pt>
                <c:pt idx="110">
                  <c:v>1.11E+18</c:v>
                </c:pt>
                <c:pt idx="111">
                  <c:v>1.04E+18</c:v>
                </c:pt>
                <c:pt idx="112">
                  <c:v>1.03E+18</c:v>
                </c:pt>
                <c:pt idx="113">
                  <c:v>1.12E+18</c:v>
                </c:pt>
                <c:pt idx="114">
                  <c:v>1.15E+18</c:v>
                </c:pt>
                <c:pt idx="115">
                  <c:v>1.14E+18</c:v>
                </c:pt>
                <c:pt idx="116">
                  <c:v>1.15E+18</c:v>
                </c:pt>
                <c:pt idx="117">
                  <c:v>1.12E+18</c:v>
                </c:pt>
                <c:pt idx="118">
                  <c:v>1.16E+18</c:v>
                </c:pt>
                <c:pt idx="119">
                  <c:v>1.02E+18</c:v>
                </c:pt>
                <c:pt idx="120">
                  <c:v>1.15E+18</c:v>
                </c:pt>
                <c:pt idx="121">
                  <c:v>1.14E+18</c:v>
                </c:pt>
                <c:pt idx="122">
                  <c:v>1.03E+18</c:v>
                </c:pt>
                <c:pt idx="123">
                  <c:v>1.17E+18</c:v>
                </c:pt>
                <c:pt idx="124">
                  <c:v>1.12E+18</c:v>
                </c:pt>
                <c:pt idx="125">
                  <c:v>1.09E+18</c:v>
                </c:pt>
                <c:pt idx="126">
                  <c:v>9.34E+17</c:v>
                </c:pt>
                <c:pt idx="127">
                  <c:v>8.53E+17</c:v>
                </c:pt>
                <c:pt idx="128">
                  <c:v>1.09E+18</c:v>
                </c:pt>
                <c:pt idx="129">
                  <c:v>1.03E+18</c:v>
                </c:pt>
                <c:pt idx="130">
                  <c:v>1.11E+18</c:v>
                </c:pt>
                <c:pt idx="131">
                  <c:v>1.07E+18</c:v>
                </c:pt>
                <c:pt idx="132">
                  <c:v>9.39E+17</c:v>
                </c:pt>
                <c:pt idx="133">
                  <c:v>4.78E+17</c:v>
                </c:pt>
                <c:pt idx="134">
                  <c:v>2.72E+17</c:v>
                </c:pt>
                <c:pt idx="135">
                  <c:v>4.42E+17</c:v>
                </c:pt>
                <c:pt idx="136">
                  <c:v>1.01E+18</c:v>
                </c:pt>
                <c:pt idx="137">
                  <c:v>7.04E+17</c:v>
                </c:pt>
                <c:pt idx="138">
                  <c:v>9.22E+17</c:v>
                </c:pt>
                <c:pt idx="139">
                  <c:v>7.55E+17</c:v>
                </c:pt>
                <c:pt idx="140">
                  <c:v>8.96E+17</c:v>
                </c:pt>
                <c:pt idx="141">
                  <c:v>9.42E+17</c:v>
                </c:pt>
                <c:pt idx="142">
                  <c:v>7.69E+17</c:v>
                </c:pt>
                <c:pt idx="143">
                  <c:v>8.78E+17</c:v>
                </c:pt>
                <c:pt idx="144">
                  <c:v>3.29E+17</c:v>
                </c:pt>
                <c:pt idx="145">
                  <c:v>1.01E+18</c:v>
                </c:pt>
                <c:pt idx="146">
                  <c:v>1.07E+18</c:v>
                </c:pt>
                <c:pt idx="147">
                  <c:v>1.04E+18</c:v>
                </c:pt>
                <c:pt idx="148">
                  <c:v>9.98E+17</c:v>
                </c:pt>
                <c:pt idx="149">
                  <c:v>9.8E+17</c:v>
                </c:pt>
                <c:pt idx="150">
                  <c:v>1.04E+18</c:v>
                </c:pt>
                <c:pt idx="151">
                  <c:v>9.36E+17</c:v>
                </c:pt>
                <c:pt idx="152">
                  <c:v>5.14E+17</c:v>
                </c:pt>
                <c:pt idx="153">
                  <c:v>8.86E+17</c:v>
                </c:pt>
                <c:pt idx="154">
                  <c:v>9.84E+17</c:v>
                </c:pt>
                <c:pt idx="155">
                  <c:v>9.97E+17</c:v>
                </c:pt>
                <c:pt idx="156">
                  <c:v>5.17E+17</c:v>
                </c:pt>
                <c:pt idx="157">
                  <c:v>7.35E+17</c:v>
                </c:pt>
                <c:pt idx="158">
                  <c:v>6.79E+17</c:v>
                </c:pt>
                <c:pt idx="159">
                  <c:v>8.02E+17</c:v>
                </c:pt>
                <c:pt idx="160">
                  <c:v>5.2E+17</c:v>
                </c:pt>
                <c:pt idx="161">
                  <c:v>6.05E+17</c:v>
                </c:pt>
                <c:pt idx="162">
                  <c:v>4.01E+17</c:v>
                </c:pt>
                <c:pt idx="163">
                  <c:v>3.87E+17</c:v>
                </c:pt>
                <c:pt idx="164">
                  <c:v>5.05E+17</c:v>
                </c:pt>
                <c:pt idx="165">
                  <c:v>1.01E+17</c:v>
                </c:pt>
                <c:pt idx="166">
                  <c:v>0</c:v>
                </c:pt>
                <c:pt idx="167">
                  <c:v>1.39E+17</c:v>
                </c:pt>
                <c:pt idx="168">
                  <c:v>4.05E+16</c:v>
                </c:pt>
                <c:pt idx="169">
                  <c:v>9.15E+17</c:v>
                </c:pt>
                <c:pt idx="170">
                  <c:v>9.48E+17</c:v>
                </c:pt>
                <c:pt idx="171">
                  <c:v>9.74E+17</c:v>
                </c:pt>
                <c:pt idx="172">
                  <c:v>9.93E+17</c:v>
                </c:pt>
                <c:pt idx="173">
                  <c:v>9.93E+17</c:v>
                </c:pt>
                <c:pt idx="174">
                  <c:v>1.07E+18</c:v>
                </c:pt>
                <c:pt idx="175">
                  <c:v>1.09E+18</c:v>
                </c:pt>
                <c:pt idx="176">
                  <c:v>1E+18</c:v>
                </c:pt>
                <c:pt idx="177">
                  <c:v>8.54E+17</c:v>
                </c:pt>
                <c:pt idx="178">
                  <c:v>8.23E+17</c:v>
                </c:pt>
                <c:pt idx="179">
                  <c:v>1.13E+18</c:v>
                </c:pt>
                <c:pt idx="180">
                  <c:v>8.7E+17</c:v>
                </c:pt>
                <c:pt idx="181">
                  <c:v>1.05E+18</c:v>
                </c:pt>
                <c:pt idx="182">
                  <c:v>8.15E+17</c:v>
                </c:pt>
                <c:pt idx="183">
                  <c:v>9.99E+17</c:v>
                </c:pt>
                <c:pt idx="184">
                  <c:v>9.09E+17</c:v>
                </c:pt>
                <c:pt idx="185">
                  <c:v>1.05E+18</c:v>
                </c:pt>
                <c:pt idx="186">
                  <c:v>9.05E+17</c:v>
                </c:pt>
                <c:pt idx="187">
                  <c:v>7.82E+17</c:v>
                </c:pt>
                <c:pt idx="188">
                  <c:v>1.11E+18</c:v>
                </c:pt>
                <c:pt idx="189">
                  <c:v>1.06E+18</c:v>
                </c:pt>
                <c:pt idx="190">
                  <c:v>1.11E+18</c:v>
                </c:pt>
                <c:pt idx="191">
                  <c:v>1.09E+18</c:v>
                </c:pt>
                <c:pt idx="192">
                  <c:v>1.03E+18</c:v>
                </c:pt>
                <c:pt idx="193">
                  <c:v>1.11E+18</c:v>
                </c:pt>
                <c:pt idx="194">
                  <c:v>1.11E+18</c:v>
                </c:pt>
                <c:pt idx="195">
                  <c:v>1.08E+18</c:v>
                </c:pt>
                <c:pt idx="196">
                  <c:v>1.08E+18</c:v>
                </c:pt>
                <c:pt idx="197">
                  <c:v>1.07E+18</c:v>
                </c:pt>
                <c:pt idx="198">
                  <c:v>1.06E+18</c:v>
                </c:pt>
                <c:pt idx="199">
                  <c:v>1.16E+18</c:v>
                </c:pt>
                <c:pt idx="200">
                  <c:v>1.2E+18</c:v>
                </c:pt>
                <c:pt idx="201">
                  <c:v>1.93E+17</c:v>
                </c:pt>
                <c:pt idx="202">
                  <c:v>92400000000000</c:v>
                </c:pt>
                <c:pt idx="203">
                  <c:v>1.76E+17</c:v>
                </c:pt>
                <c:pt idx="204">
                  <c:v>1.02E+18</c:v>
                </c:pt>
                <c:pt idx="205">
                  <c:v>9.16E+17</c:v>
                </c:pt>
                <c:pt idx="206">
                  <c:v>6.74E+17</c:v>
                </c:pt>
                <c:pt idx="207">
                  <c:v>1.04E+18</c:v>
                </c:pt>
                <c:pt idx="208">
                  <c:v>1.06E+18</c:v>
                </c:pt>
                <c:pt idx="209">
                  <c:v>8.26E+17</c:v>
                </c:pt>
                <c:pt idx="210">
                  <c:v>9.6E+17</c:v>
                </c:pt>
                <c:pt idx="211">
                  <c:v>1.04E+18</c:v>
                </c:pt>
                <c:pt idx="212">
                  <c:v>1.02E+18</c:v>
                </c:pt>
                <c:pt idx="213">
                  <c:v>1.05E+18</c:v>
                </c:pt>
                <c:pt idx="214">
                  <c:v>7.49E+17</c:v>
                </c:pt>
                <c:pt idx="215">
                  <c:v>9.11E+17</c:v>
                </c:pt>
                <c:pt idx="216">
                  <c:v>9.07E+17</c:v>
                </c:pt>
                <c:pt idx="217">
                  <c:v>1.09E+18</c:v>
                </c:pt>
                <c:pt idx="218">
                  <c:v>1.02E+18</c:v>
                </c:pt>
                <c:pt idx="219">
                  <c:v>1.05E+18</c:v>
                </c:pt>
                <c:pt idx="220">
                  <c:v>1.04E+18</c:v>
                </c:pt>
                <c:pt idx="221">
                  <c:v>1.07E+18</c:v>
                </c:pt>
                <c:pt idx="222">
                  <c:v>1.11E+18</c:v>
                </c:pt>
                <c:pt idx="223">
                  <c:v>1.09E+18</c:v>
                </c:pt>
                <c:pt idx="224">
                  <c:v>1.05E+18</c:v>
                </c:pt>
                <c:pt idx="225">
                  <c:v>1.11E+18</c:v>
                </c:pt>
                <c:pt idx="226">
                  <c:v>1.08E+18</c:v>
                </c:pt>
                <c:pt idx="227">
                  <c:v>1.09E+18</c:v>
                </c:pt>
                <c:pt idx="228">
                  <c:v>1.02E+18</c:v>
                </c:pt>
                <c:pt idx="229">
                  <c:v>8.23E+17</c:v>
                </c:pt>
                <c:pt idx="230">
                  <c:v>1.13E+18</c:v>
                </c:pt>
                <c:pt idx="231">
                  <c:v>1.15E+18</c:v>
                </c:pt>
                <c:pt idx="232">
                  <c:v>1.09E+18</c:v>
                </c:pt>
                <c:pt idx="233">
                  <c:v>8.83E+17</c:v>
                </c:pt>
                <c:pt idx="234">
                  <c:v>1.01E+18</c:v>
                </c:pt>
                <c:pt idx="235">
                  <c:v>1.09E+18</c:v>
                </c:pt>
                <c:pt idx="236">
                  <c:v>1.07E+18</c:v>
                </c:pt>
                <c:pt idx="237">
                  <c:v>1.02E+18</c:v>
                </c:pt>
                <c:pt idx="238">
                  <c:v>1.08E+18</c:v>
                </c:pt>
                <c:pt idx="239">
                  <c:v>1.13E+18</c:v>
                </c:pt>
                <c:pt idx="240">
                  <c:v>9.42E+17</c:v>
                </c:pt>
                <c:pt idx="241">
                  <c:v>1.03E+18</c:v>
                </c:pt>
                <c:pt idx="242">
                  <c:v>8.56E+17</c:v>
                </c:pt>
                <c:pt idx="243">
                  <c:v>1.05E+18</c:v>
                </c:pt>
                <c:pt idx="244">
                  <c:v>1.04E+18</c:v>
                </c:pt>
                <c:pt idx="245">
                  <c:v>9.98E+17</c:v>
                </c:pt>
                <c:pt idx="246">
                  <c:v>9.87E+17</c:v>
                </c:pt>
                <c:pt idx="247">
                  <c:v>1.04E+18</c:v>
                </c:pt>
                <c:pt idx="248">
                  <c:v>7.4E+17</c:v>
                </c:pt>
                <c:pt idx="249">
                  <c:v>1.64E+17</c:v>
                </c:pt>
                <c:pt idx="250">
                  <c:v>0</c:v>
                </c:pt>
                <c:pt idx="251">
                  <c:v>4120000000000000</c:v>
                </c:pt>
                <c:pt idx="252">
                  <c:v>8.36E+17</c:v>
                </c:pt>
                <c:pt idx="253">
                  <c:v>8.99E+17</c:v>
                </c:pt>
                <c:pt idx="254">
                  <c:v>1.04E+18</c:v>
                </c:pt>
                <c:pt idx="255">
                  <c:v>9.77E+17</c:v>
                </c:pt>
                <c:pt idx="256">
                  <c:v>8.94E+17</c:v>
                </c:pt>
                <c:pt idx="257">
                  <c:v>1.07E+18</c:v>
                </c:pt>
                <c:pt idx="258">
                  <c:v>1.03E+18</c:v>
                </c:pt>
                <c:pt idx="259">
                  <c:v>1.11E+18</c:v>
                </c:pt>
                <c:pt idx="260">
                  <c:v>1.1E+18</c:v>
                </c:pt>
                <c:pt idx="261">
                  <c:v>8.67E+17</c:v>
                </c:pt>
                <c:pt idx="262">
                  <c:v>1.08E+18</c:v>
                </c:pt>
                <c:pt idx="263">
                  <c:v>9.21E+17</c:v>
                </c:pt>
                <c:pt idx="264">
                  <c:v>1.09E+18</c:v>
                </c:pt>
                <c:pt idx="265">
                  <c:v>8.78E+17</c:v>
                </c:pt>
                <c:pt idx="266">
                  <c:v>1.12E+18</c:v>
                </c:pt>
                <c:pt idx="267">
                  <c:v>1.07E+18</c:v>
                </c:pt>
                <c:pt idx="268">
                  <c:v>1.08E+18</c:v>
                </c:pt>
                <c:pt idx="269">
                  <c:v>1.02E+18</c:v>
                </c:pt>
                <c:pt idx="270">
                  <c:v>1.05E+18</c:v>
                </c:pt>
                <c:pt idx="271">
                  <c:v>1.1E+18</c:v>
                </c:pt>
                <c:pt idx="272">
                  <c:v>1.01E+18</c:v>
                </c:pt>
                <c:pt idx="273">
                  <c:v>1.09E+18</c:v>
                </c:pt>
                <c:pt idx="274">
                  <c:v>1.12E+18</c:v>
                </c:pt>
                <c:pt idx="275">
                  <c:v>1.03E+18</c:v>
                </c:pt>
                <c:pt idx="276">
                  <c:v>9.85E+17</c:v>
                </c:pt>
                <c:pt idx="277">
                  <c:v>3.81E+17</c:v>
                </c:pt>
                <c:pt idx="278">
                  <c:v>7.42E+17</c:v>
                </c:pt>
                <c:pt idx="279">
                  <c:v>8.52E+17</c:v>
                </c:pt>
                <c:pt idx="280">
                  <c:v>9.1E+17</c:v>
                </c:pt>
                <c:pt idx="281">
                  <c:v>1.05E+18</c:v>
                </c:pt>
                <c:pt idx="282">
                  <c:v>1.05E+18</c:v>
                </c:pt>
                <c:pt idx="283">
                  <c:v>9.55E+17</c:v>
                </c:pt>
                <c:pt idx="284">
                  <c:v>1.09E+18</c:v>
                </c:pt>
                <c:pt idx="285">
                  <c:v>8.3E+17</c:v>
                </c:pt>
                <c:pt idx="286">
                  <c:v>1.01E+18</c:v>
                </c:pt>
                <c:pt idx="287">
                  <c:v>1.1E+18</c:v>
                </c:pt>
                <c:pt idx="288">
                  <c:v>1.09E+18</c:v>
                </c:pt>
                <c:pt idx="289">
                  <c:v>1.09E+18</c:v>
                </c:pt>
                <c:pt idx="290">
                  <c:v>1.1E+18</c:v>
                </c:pt>
                <c:pt idx="291">
                  <c:v>1.01E+18</c:v>
                </c:pt>
                <c:pt idx="292">
                  <c:v>1.07E+18</c:v>
                </c:pt>
                <c:pt idx="293">
                  <c:v>7.23E+17</c:v>
                </c:pt>
                <c:pt idx="294">
                  <c:v>1.07E+18</c:v>
                </c:pt>
                <c:pt idx="295">
                  <c:v>1.13E+18</c:v>
                </c:pt>
                <c:pt idx="296">
                  <c:v>9.45E+17</c:v>
                </c:pt>
                <c:pt idx="297">
                  <c:v>1.03E+18</c:v>
                </c:pt>
                <c:pt idx="298">
                  <c:v>1.04E+18</c:v>
                </c:pt>
                <c:pt idx="299">
                  <c:v>1.03E+18</c:v>
                </c:pt>
                <c:pt idx="300">
                  <c:v>1.06E+18</c:v>
                </c:pt>
                <c:pt idx="301">
                  <c:v>8.86E+17</c:v>
                </c:pt>
                <c:pt idx="302">
                  <c:v>1.08E+18</c:v>
                </c:pt>
                <c:pt idx="303">
                  <c:v>1.09E+18</c:v>
                </c:pt>
                <c:pt idx="304">
                  <c:v>9.33E+17</c:v>
                </c:pt>
                <c:pt idx="305">
                  <c:v>6.66E+17</c:v>
                </c:pt>
                <c:pt idx="306">
                  <c:v>5.47E+17</c:v>
                </c:pt>
                <c:pt idx="307">
                  <c:v>9.2E+17</c:v>
                </c:pt>
                <c:pt idx="308">
                  <c:v>1.01E+18</c:v>
                </c:pt>
                <c:pt idx="309">
                  <c:v>1.05E+18</c:v>
                </c:pt>
                <c:pt idx="310">
                  <c:v>1.06E+18</c:v>
                </c:pt>
                <c:pt idx="311">
                  <c:v>7.8E+17</c:v>
                </c:pt>
                <c:pt idx="312">
                  <c:v>1.08E+18</c:v>
                </c:pt>
                <c:pt idx="313">
                  <c:v>9.98E+17</c:v>
                </c:pt>
                <c:pt idx="314">
                  <c:v>1.21E+18</c:v>
                </c:pt>
                <c:pt idx="315">
                  <c:v>1.12E+18</c:v>
                </c:pt>
                <c:pt idx="316">
                  <c:v>1.16E+18</c:v>
                </c:pt>
                <c:pt idx="317">
                  <c:v>1.18E+18</c:v>
                </c:pt>
                <c:pt idx="318">
                  <c:v>1.14E+18</c:v>
                </c:pt>
                <c:pt idx="319">
                  <c:v>1.89E+17</c:v>
                </c:pt>
                <c:pt idx="320">
                  <c:v>0</c:v>
                </c:pt>
                <c:pt idx="321">
                  <c:v>4.28E+17</c:v>
                </c:pt>
                <c:pt idx="322">
                  <c:v>1.07E+18</c:v>
                </c:pt>
                <c:pt idx="323">
                  <c:v>9.29E+17</c:v>
                </c:pt>
                <c:pt idx="324">
                  <c:v>6.73E+17</c:v>
                </c:pt>
                <c:pt idx="325">
                  <c:v>8.76E+17</c:v>
                </c:pt>
                <c:pt idx="326">
                  <c:v>0</c:v>
                </c:pt>
                <c:pt idx="327">
                  <c:v>0</c:v>
                </c:pt>
                <c:pt idx="328">
                  <c:v>4.6E+17</c:v>
                </c:pt>
                <c:pt idx="329">
                  <c:v>1.05E+18</c:v>
                </c:pt>
                <c:pt idx="330">
                  <c:v>1.23E+18</c:v>
                </c:pt>
                <c:pt idx="331">
                  <c:v>1.05E+18</c:v>
                </c:pt>
                <c:pt idx="332">
                  <c:v>1.08E+18</c:v>
                </c:pt>
                <c:pt idx="333">
                  <c:v>1.33E+18</c:v>
                </c:pt>
                <c:pt idx="334">
                  <c:v>1.32E+18</c:v>
                </c:pt>
                <c:pt idx="335">
                  <c:v>1.22E+18</c:v>
                </c:pt>
                <c:pt idx="336">
                  <c:v>1.34E+18</c:v>
                </c:pt>
                <c:pt idx="337">
                  <c:v>1.35E+18</c:v>
                </c:pt>
                <c:pt idx="338">
                  <c:v>1.3E+18</c:v>
                </c:pt>
                <c:pt idx="339">
                  <c:v>1.36E+18</c:v>
                </c:pt>
                <c:pt idx="340">
                  <c:v>1.14E+18</c:v>
                </c:pt>
                <c:pt idx="341">
                  <c:v>1.4E+18</c:v>
                </c:pt>
                <c:pt idx="342">
                  <c:v>9.87E+17</c:v>
                </c:pt>
                <c:pt idx="343">
                  <c:v>1.33E+18</c:v>
                </c:pt>
                <c:pt idx="344">
                  <c:v>1.35E+18</c:v>
                </c:pt>
                <c:pt idx="345">
                  <c:v>1.3E+18</c:v>
                </c:pt>
                <c:pt idx="346">
                  <c:v>1.34E+18</c:v>
                </c:pt>
                <c:pt idx="347">
                  <c:v>1.25E+18</c:v>
                </c:pt>
                <c:pt idx="348">
                  <c:v>1.34E+18</c:v>
                </c:pt>
                <c:pt idx="349">
                  <c:v>3.91E+17</c:v>
                </c:pt>
                <c:pt idx="350">
                  <c:v>5.63E+17</c:v>
                </c:pt>
                <c:pt idx="351">
                  <c:v>1.13E+18</c:v>
                </c:pt>
                <c:pt idx="352">
                  <c:v>1.36E+18</c:v>
                </c:pt>
                <c:pt idx="353">
                  <c:v>1.07E+18</c:v>
                </c:pt>
                <c:pt idx="354">
                  <c:v>1.33E+18</c:v>
                </c:pt>
                <c:pt idx="355">
                  <c:v>1.39E+18</c:v>
                </c:pt>
                <c:pt idx="356">
                  <c:v>1.31E+18</c:v>
                </c:pt>
                <c:pt idx="357">
                  <c:v>1.12E+18</c:v>
                </c:pt>
                <c:pt idx="358">
                  <c:v>1.1E+18</c:v>
                </c:pt>
                <c:pt idx="359">
                  <c:v>1.08E+18</c:v>
                </c:pt>
                <c:pt idx="360">
                  <c:v>1.03E+18</c:v>
                </c:pt>
                <c:pt idx="361">
                  <c:v>8.82E+17</c:v>
                </c:pt>
                <c:pt idx="362">
                  <c:v>9.83E+17</c:v>
                </c:pt>
                <c:pt idx="363">
                  <c:v>1E+18</c:v>
                </c:pt>
                <c:pt idx="364">
                  <c:v>1.57E+17</c:v>
                </c:pt>
                <c:pt idx="365">
                  <c:v>1.06E+16</c:v>
                </c:pt>
                <c:pt idx="366">
                  <c:v>6.05E+17</c:v>
                </c:pt>
                <c:pt idx="367">
                  <c:v>9.2E+17</c:v>
                </c:pt>
                <c:pt idx="368">
                  <c:v>9E+17</c:v>
                </c:pt>
                <c:pt idx="369">
                  <c:v>1.04E+18</c:v>
                </c:pt>
                <c:pt idx="370">
                  <c:v>1.06E+18</c:v>
                </c:pt>
                <c:pt idx="371">
                  <c:v>8.85E+17</c:v>
                </c:pt>
                <c:pt idx="372">
                  <c:v>5.74E+17</c:v>
                </c:pt>
                <c:pt idx="373">
                  <c:v>5.53E+17</c:v>
                </c:pt>
                <c:pt idx="374">
                  <c:v>6.28E+17</c:v>
                </c:pt>
                <c:pt idx="375">
                  <c:v>9.12E+17</c:v>
                </c:pt>
                <c:pt idx="376">
                  <c:v>2.45E+17</c:v>
                </c:pt>
                <c:pt idx="377">
                  <c:v>1.05E+17</c:v>
                </c:pt>
                <c:pt idx="378">
                  <c:v>7.21E+17</c:v>
                </c:pt>
                <c:pt idx="379">
                  <c:v>9.02E+17</c:v>
                </c:pt>
                <c:pt idx="380">
                  <c:v>1.05E+18</c:v>
                </c:pt>
                <c:pt idx="381">
                  <c:v>1.06E+18</c:v>
                </c:pt>
                <c:pt idx="382">
                  <c:v>1.07E+18</c:v>
                </c:pt>
                <c:pt idx="383">
                  <c:v>7.41E+17</c:v>
                </c:pt>
                <c:pt idx="384">
                  <c:v>8.65E+17</c:v>
                </c:pt>
                <c:pt idx="385">
                  <c:v>9.4E+17</c:v>
                </c:pt>
                <c:pt idx="386">
                  <c:v>1.12E+18</c:v>
                </c:pt>
                <c:pt idx="387">
                  <c:v>1.12E+18</c:v>
                </c:pt>
                <c:pt idx="388">
                  <c:v>1.15E+18</c:v>
                </c:pt>
                <c:pt idx="389">
                  <c:v>3.44E+17</c:v>
                </c:pt>
                <c:pt idx="390">
                  <c:v>8.84E+17</c:v>
                </c:pt>
                <c:pt idx="391">
                  <c:v>1.07E+18</c:v>
                </c:pt>
                <c:pt idx="392">
                  <c:v>1.19E+18</c:v>
                </c:pt>
                <c:pt idx="393">
                  <c:v>1.35E+18</c:v>
                </c:pt>
                <c:pt idx="394">
                  <c:v>1.42E+18</c:v>
                </c:pt>
                <c:pt idx="395">
                  <c:v>1.21E+18</c:v>
                </c:pt>
                <c:pt idx="396">
                  <c:v>1.21E+18</c:v>
                </c:pt>
                <c:pt idx="397">
                  <c:v>1.25E+18</c:v>
                </c:pt>
                <c:pt idx="398">
                  <c:v>1.36E+18</c:v>
                </c:pt>
                <c:pt idx="399">
                  <c:v>1.41E+18</c:v>
                </c:pt>
                <c:pt idx="400">
                  <c:v>1.41E+18</c:v>
                </c:pt>
                <c:pt idx="401">
                  <c:v>1.23E+18</c:v>
                </c:pt>
                <c:pt idx="402">
                  <c:v>1.34E+18</c:v>
                </c:pt>
                <c:pt idx="403">
                  <c:v>1.26E+18</c:v>
                </c:pt>
                <c:pt idx="404">
                  <c:v>3.25E+17</c:v>
                </c:pt>
                <c:pt idx="405">
                  <c:v>1.16E+18</c:v>
                </c:pt>
                <c:pt idx="406">
                  <c:v>1.39E+18</c:v>
                </c:pt>
                <c:pt idx="407">
                  <c:v>1.36E+18</c:v>
                </c:pt>
                <c:pt idx="408">
                  <c:v>1.4E+18</c:v>
                </c:pt>
                <c:pt idx="409">
                  <c:v>1.38E+18</c:v>
                </c:pt>
                <c:pt idx="410">
                  <c:v>8.14E+17</c:v>
                </c:pt>
                <c:pt idx="411">
                  <c:v>1.37E+18</c:v>
                </c:pt>
                <c:pt idx="412">
                  <c:v>1.4E+18</c:v>
                </c:pt>
                <c:pt idx="413">
                  <c:v>1.4E+18</c:v>
                </c:pt>
                <c:pt idx="414">
                  <c:v>1.1E+18</c:v>
                </c:pt>
                <c:pt idx="415">
                  <c:v>1.35E+18</c:v>
                </c:pt>
                <c:pt idx="416">
                  <c:v>1.36E+18</c:v>
                </c:pt>
                <c:pt idx="417">
                  <c:v>1.32E+18</c:v>
                </c:pt>
                <c:pt idx="418">
                  <c:v>1.39E+18</c:v>
                </c:pt>
                <c:pt idx="419">
                  <c:v>1.34E+18</c:v>
                </c:pt>
                <c:pt idx="420">
                  <c:v>1.32E+18</c:v>
                </c:pt>
                <c:pt idx="421">
                  <c:v>1.4E+18</c:v>
                </c:pt>
                <c:pt idx="422">
                  <c:v>1.4E+18</c:v>
                </c:pt>
                <c:pt idx="423">
                  <c:v>1.32E+18</c:v>
                </c:pt>
                <c:pt idx="424">
                  <c:v>1.3E+18</c:v>
                </c:pt>
                <c:pt idx="425">
                  <c:v>1.32E+18</c:v>
                </c:pt>
                <c:pt idx="426">
                  <c:v>1.36E+18</c:v>
                </c:pt>
                <c:pt idx="427">
                  <c:v>1.37E+18</c:v>
                </c:pt>
                <c:pt idx="428">
                  <c:v>1.35E+18</c:v>
                </c:pt>
                <c:pt idx="429">
                  <c:v>8.51E+17</c:v>
                </c:pt>
                <c:pt idx="430">
                  <c:v>1.35E+18</c:v>
                </c:pt>
                <c:pt idx="431">
                  <c:v>1.22E+18</c:v>
                </c:pt>
                <c:pt idx="432">
                  <c:v>1.14E+18</c:v>
                </c:pt>
                <c:pt idx="433">
                  <c:v>1.39E+18</c:v>
                </c:pt>
                <c:pt idx="434">
                  <c:v>1.42E+18</c:v>
                </c:pt>
                <c:pt idx="435">
                  <c:v>1.22E+18</c:v>
                </c:pt>
                <c:pt idx="436">
                  <c:v>1.28E+18</c:v>
                </c:pt>
                <c:pt idx="437">
                  <c:v>1.34E+18</c:v>
                </c:pt>
                <c:pt idx="438">
                  <c:v>1.36E+18</c:v>
                </c:pt>
                <c:pt idx="439">
                  <c:v>1.26E+18</c:v>
                </c:pt>
                <c:pt idx="440">
                  <c:v>1.31E+18</c:v>
                </c:pt>
                <c:pt idx="441">
                  <c:v>1.38E+18</c:v>
                </c:pt>
                <c:pt idx="442">
                  <c:v>1.37E+18</c:v>
                </c:pt>
                <c:pt idx="443">
                  <c:v>1.37E+18</c:v>
                </c:pt>
                <c:pt idx="444">
                  <c:v>1.33E+18</c:v>
                </c:pt>
                <c:pt idx="445">
                  <c:v>1.28E+18</c:v>
                </c:pt>
                <c:pt idx="446">
                  <c:v>1.37E+18</c:v>
                </c:pt>
                <c:pt idx="447">
                  <c:v>2.81E+17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 formatCode="@">
                  <c:v>1</c:v>
                </c:pt>
                <c:pt idx="454">
                  <c:v>10</c:v>
                </c:pt>
                <c:pt idx="455">
                  <c:v>4690000000000</c:v>
                </c:pt>
                <c:pt idx="456">
                  <c:v>6980000000000</c:v>
                </c:pt>
                <c:pt idx="457">
                  <c:v>2.17E+17</c:v>
                </c:pt>
                <c:pt idx="458">
                  <c:v>1.02E+18</c:v>
                </c:pt>
                <c:pt idx="459">
                  <c:v>1.27E+18</c:v>
                </c:pt>
                <c:pt idx="460">
                  <c:v>1.27E+18</c:v>
                </c:pt>
                <c:pt idx="461">
                  <c:v>1.19E+18</c:v>
                </c:pt>
                <c:pt idx="462">
                  <c:v>1.32E+18</c:v>
                </c:pt>
                <c:pt idx="463">
                  <c:v>1.31E+18</c:v>
                </c:pt>
                <c:pt idx="464">
                  <c:v>1.35E+18</c:v>
                </c:pt>
                <c:pt idx="465">
                  <c:v>1.14E+18</c:v>
                </c:pt>
                <c:pt idx="466">
                  <c:v>1.28E+18</c:v>
                </c:pt>
                <c:pt idx="467">
                  <c:v>1.21E+18</c:v>
                </c:pt>
                <c:pt idx="468">
                  <c:v>1.06E+18</c:v>
                </c:pt>
                <c:pt idx="469">
                  <c:v>3.35E+17</c:v>
                </c:pt>
                <c:pt idx="470">
                  <c:v>1.22E+18</c:v>
                </c:pt>
                <c:pt idx="471">
                  <c:v>9.76E+17</c:v>
                </c:pt>
                <c:pt idx="472">
                  <c:v>1.07E+18</c:v>
                </c:pt>
                <c:pt idx="473">
                  <c:v>1.3E+18</c:v>
                </c:pt>
                <c:pt idx="474">
                  <c:v>1.02E+18</c:v>
                </c:pt>
                <c:pt idx="475">
                  <c:v>1.18E+18</c:v>
                </c:pt>
                <c:pt idx="476">
                  <c:v>1.26E+18</c:v>
                </c:pt>
                <c:pt idx="477">
                  <c:v>1.12E+18</c:v>
                </c:pt>
                <c:pt idx="478">
                  <c:v>1.18E+18</c:v>
                </c:pt>
                <c:pt idx="479">
                  <c:v>1.06E+18</c:v>
                </c:pt>
                <c:pt idx="480">
                  <c:v>1.04E+18</c:v>
                </c:pt>
                <c:pt idx="481">
                  <c:v>1.16E+18</c:v>
                </c:pt>
                <c:pt idx="482">
                  <c:v>3.75E+17</c:v>
                </c:pt>
                <c:pt idx="483">
                  <c:v>1.21E+18</c:v>
                </c:pt>
                <c:pt idx="484">
                  <c:v>1.25E+18</c:v>
                </c:pt>
                <c:pt idx="485">
                  <c:v>1.25E+18</c:v>
                </c:pt>
                <c:pt idx="486">
                  <c:v>1.31E+18</c:v>
                </c:pt>
                <c:pt idx="487">
                  <c:v>1.26E+18</c:v>
                </c:pt>
                <c:pt idx="488">
                  <c:v>1.26E+18</c:v>
                </c:pt>
                <c:pt idx="489">
                  <c:v>1.24E+18</c:v>
                </c:pt>
                <c:pt idx="490">
                  <c:v>1.44E+18</c:v>
                </c:pt>
                <c:pt idx="491">
                  <c:v>1.24E+18</c:v>
                </c:pt>
                <c:pt idx="492">
                  <c:v>1.4E+18</c:v>
                </c:pt>
                <c:pt idx="493">
                  <c:v>1.3E+18</c:v>
                </c:pt>
                <c:pt idx="494">
                  <c:v>1.38E+18</c:v>
                </c:pt>
                <c:pt idx="495">
                  <c:v>3.28E+17</c:v>
                </c:pt>
                <c:pt idx="496">
                  <c:v>9.74E+17</c:v>
                </c:pt>
                <c:pt idx="497">
                  <c:v>1.44E+18</c:v>
                </c:pt>
                <c:pt idx="498">
                  <c:v>1.39E+18</c:v>
                </c:pt>
                <c:pt idx="499">
                  <c:v>1.44E+18</c:v>
                </c:pt>
                <c:pt idx="500">
                  <c:v>1.52E+18</c:v>
                </c:pt>
                <c:pt idx="501">
                  <c:v>1.52E+18</c:v>
                </c:pt>
                <c:pt idx="502">
                  <c:v>1.26E+18</c:v>
                </c:pt>
                <c:pt idx="503">
                  <c:v>1.32E+18</c:v>
                </c:pt>
                <c:pt idx="504">
                  <c:v>1.47E+18</c:v>
                </c:pt>
                <c:pt idx="505">
                  <c:v>1.47E+18</c:v>
                </c:pt>
                <c:pt idx="506">
                  <c:v>1.68E+18</c:v>
                </c:pt>
                <c:pt idx="507">
                  <c:v>1.66E+18</c:v>
                </c:pt>
                <c:pt idx="508">
                  <c:v>1.41E+18</c:v>
                </c:pt>
                <c:pt idx="509">
                  <c:v>1.57E+18</c:v>
                </c:pt>
                <c:pt idx="510">
                  <c:v>8.09E+17</c:v>
                </c:pt>
                <c:pt idx="511">
                  <c:v>1.47E+18</c:v>
                </c:pt>
                <c:pt idx="512">
                  <c:v>1.59E+18</c:v>
                </c:pt>
                <c:pt idx="513">
                  <c:v>1.37E+18</c:v>
                </c:pt>
                <c:pt idx="514">
                  <c:v>1.43E+18</c:v>
                </c:pt>
                <c:pt idx="515">
                  <c:v>1.47E+18</c:v>
                </c:pt>
                <c:pt idx="516">
                  <c:v>1.54E+18</c:v>
                </c:pt>
                <c:pt idx="517">
                  <c:v>1.61E+18</c:v>
                </c:pt>
                <c:pt idx="518">
                  <c:v>1.71E+18</c:v>
                </c:pt>
                <c:pt idx="519">
                  <c:v>1.79E+18</c:v>
                </c:pt>
                <c:pt idx="520">
                  <c:v>1.6E+18</c:v>
                </c:pt>
                <c:pt idx="521">
                  <c:v>1.63E+18</c:v>
                </c:pt>
                <c:pt idx="522">
                  <c:v>7.82E+17</c:v>
                </c:pt>
                <c:pt idx="523">
                  <c:v>1.68E+18</c:v>
                </c:pt>
                <c:pt idx="524">
                  <c:v>1.37E+18</c:v>
                </c:pt>
                <c:pt idx="525">
                  <c:v>1.67E+18</c:v>
                </c:pt>
                <c:pt idx="526">
                  <c:v>1.75E+18</c:v>
                </c:pt>
                <c:pt idx="527">
                  <c:v>1.75E+18</c:v>
                </c:pt>
                <c:pt idx="528">
                  <c:v>1.73E+18</c:v>
                </c:pt>
                <c:pt idx="529">
                  <c:v>1.77E+18</c:v>
                </c:pt>
                <c:pt idx="530">
                  <c:v>1.73E+18</c:v>
                </c:pt>
                <c:pt idx="531">
                  <c:v>1.33E+18</c:v>
                </c:pt>
                <c:pt idx="532">
                  <c:v>1.7E+18</c:v>
                </c:pt>
                <c:pt idx="533">
                  <c:v>1.35E+18</c:v>
                </c:pt>
                <c:pt idx="534">
                  <c:v>1.29E+18</c:v>
                </c:pt>
                <c:pt idx="535">
                  <c:v>1.84E+18</c:v>
                </c:pt>
                <c:pt idx="536">
                  <c:v>1.72E+18</c:v>
                </c:pt>
                <c:pt idx="537">
                  <c:v>1.9E+18</c:v>
                </c:pt>
                <c:pt idx="538">
                  <c:v>1.81E+18</c:v>
                </c:pt>
                <c:pt idx="539">
                  <c:v>1.71E+18</c:v>
                </c:pt>
                <c:pt idx="540">
                  <c:v>1.73E+18</c:v>
                </c:pt>
                <c:pt idx="541">
                  <c:v>1.77E+18</c:v>
                </c:pt>
                <c:pt idx="542">
                  <c:v>1.83E+18</c:v>
                </c:pt>
                <c:pt idx="543">
                  <c:v>1.85E+18</c:v>
                </c:pt>
                <c:pt idx="544">
                  <c:v>3.68E+17</c:v>
                </c:pt>
                <c:pt idx="545">
                  <c:v>2.27E+17</c:v>
                </c:pt>
                <c:pt idx="546">
                  <c:v>1.63E+18</c:v>
                </c:pt>
                <c:pt idx="547">
                  <c:v>1.75E+18</c:v>
                </c:pt>
                <c:pt idx="548">
                  <c:v>1.83E+18</c:v>
                </c:pt>
                <c:pt idx="549">
                  <c:v>1.88E+18</c:v>
                </c:pt>
                <c:pt idx="550">
                  <c:v>1.75E+18</c:v>
                </c:pt>
                <c:pt idx="551">
                  <c:v>1.42E+18</c:v>
                </c:pt>
                <c:pt idx="552">
                  <c:v>8.08E+17</c:v>
                </c:pt>
                <c:pt idx="553">
                  <c:v>1.95E+18</c:v>
                </c:pt>
                <c:pt idx="554">
                  <c:v>1.85E+18</c:v>
                </c:pt>
                <c:pt idx="555">
                  <c:v>1.46E+18</c:v>
                </c:pt>
                <c:pt idx="556">
                  <c:v>1.65E+18</c:v>
                </c:pt>
                <c:pt idx="557">
                  <c:v>1.48E+18</c:v>
                </c:pt>
                <c:pt idx="558">
                  <c:v>1.79E+18</c:v>
                </c:pt>
                <c:pt idx="559">
                  <c:v>1.81E+18</c:v>
                </c:pt>
                <c:pt idx="560">
                  <c:v>1.64E+18</c:v>
                </c:pt>
                <c:pt idx="561">
                  <c:v>1.78E+18</c:v>
                </c:pt>
                <c:pt idx="562">
                  <c:v>1.83E+18</c:v>
                </c:pt>
                <c:pt idx="563">
                  <c:v>1.86E+18</c:v>
                </c:pt>
                <c:pt idx="564">
                  <c:v>1.54E+18</c:v>
                </c:pt>
                <c:pt idx="565">
                  <c:v>3.43E+17</c:v>
                </c:pt>
                <c:pt idx="566">
                  <c:v>0.01</c:v>
                </c:pt>
                <c:pt idx="567">
                  <c:v>6.36E+17</c:v>
                </c:pt>
                <c:pt idx="568">
                  <c:v>1.65E+18</c:v>
                </c:pt>
                <c:pt idx="569">
                  <c:v>1.76E+18</c:v>
                </c:pt>
                <c:pt idx="570">
                  <c:v>1.76E+18</c:v>
                </c:pt>
                <c:pt idx="571">
                  <c:v>1.75E+18</c:v>
                </c:pt>
                <c:pt idx="572">
                  <c:v>1.73E+18</c:v>
                </c:pt>
                <c:pt idx="573">
                  <c:v>1.03E+18</c:v>
                </c:pt>
                <c:pt idx="574">
                  <c:v>1.23E+18</c:v>
                </c:pt>
                <c:pt idx="575">
                  <c:v>1.86E+18</c:v>
                </c:pt>
                <c:pt idx="576">
                  <c:v>1.52E+18</c:v>
                </c:pt>
                <c:pt idx="577">
                  <c:v>1.84E+18</c:v>
                </c:pt>
                <c:pt idx="578">
                  <c:v>9.16E+17</c:v>
                </c:pt>
                <c:pt idx="579">
                  <c:v>1.64E+18</c:v>
                </c:pt>
                <c:pt idx="580">
                  <c:v>1.83E+18</c:v>
                </c:pt>
                <c:pt idx="581">
                  <c:v>8.78E+17</c:v>
                </c:pt>
                <c:pt idx="582">
                  <c:v>1.33E+18</c:v>
                </c:pt>
                <c:pt idx="583">
                  <c:v>1.74E+18</c:v>
                </c:pt>
                <c:pt idx="584">
                  <c:v>1.79E+18</c:v>
                </c:pt>
                <c:pt idx="585">
                  <c:v>1.58E+18</c:v>
                </c:pt>
                <c:pt idx="586">
                  <c:v>1.7E+18</c:v>
                </c:pt>
                <c:pt idx="587">
                  <c:v>1.83E+18</c:v>
                </c:pt>
                <c:pt idx="588">
                  <c:v>1.72E+18</c:v>
                </c:pt>
                <c:pt idx="589">
                  <c:v>1.63E+18</c:v>
                </c:pt>
                <c:pt idx="590">
                  <c:v>1.78E+18</c:v>
                </c:pt>
                <c:pt idx="591">
                  <c:v>1.47E+18</c:v>
                </c:pt>
                <c:pt idx="592">
                  <c:v>1.81E+18</c:v>
                </c:pt>
                <c:pt idx="593">
                  <c:v>1.44E+18</c:v>
                </c:pt>
                <c:pt idx="594">
                  <c:v>1.36E+18</c:v>
                </c:pt>
                <c:pt idx="595">
                  <c:v>1.76E+18</c:v>
                </c:pt>
                <c:pt idx="596">
                  <c:v>1.82E+18</c:v>
                </c:pt>
                <c:pt idx="597">
                  <c:v>8.71E+17</c:v>
                </c:pt>
                <c:pt idx="598">
                  <c:v>1.37E+18</c:v>
                </c:pt>
                <c:pt idx="599">
                  <c:v>1.6E+18</c:v>
                </c:pt>
                <c:pt idx="600">
                  <c:v>1.13E+18</c:v>
                </c:pt>
                <c:pt idx="601">
                  <c:v>1.4E+17</c:v>
                </c:pt>
                <c:pt idx="602">
                  <c:v>70100000000000</c:v>
                </c:pt>
                <c:pt idx="603">
                  <c:v>6.14E+17</c:v>
                </c:pt>
                <c:pt idx="604">
                  <c:v>1.71E+18</c:v>
                </c:pt>
                <c:pt idx="605">
                  <c:v>1.7E+18</c:v>
                </c:pt>
                <c:pt idx="606">
                  <c:v>1.66E+18</c:v>
                </c:pt>
                <c:pt idx="607">
                  <c:v>1.14E+18</c:v>
                </c:pt>
                <c:pt idx="608">
                  <c:v>1.7E+18</c:v>
                </c:pt>
                <c:pt idx="609">
                  <c:v>1.59E+18</c:v>
                </c:pt>
                <c:pt idx="610">
                  <c:v>1.28E+18</c:v>
                </c:pt>
                <c:pt idx="611">
                  <c:v>8.88E+17</c:v>
                </c:pt>
                <c:pt idx="612">
                  <c:v>8.84E+17</c:v>
                </c:pt>
                <c:pt idx="613">
                  <c:v>8.25E+17</c:v>
                </c:pt>
                <c:pt idx="614">
                  <c:v>7.98E+17</c:v>
                </c:pt>
                <c:pt idx="615">
                  <c:v>8.07E+17</c:v>
                </c:pt>
                <c:pt idx="616">
                  <c:v>8.2E+17</c:v>
                </c:pt>
                <c:pt idx="617">
                  <c:v>7.57E+17</c:v>
                </c:pt>
                <c:pt idx="618">
                  <c:v>1.57E+17</c:v>
                </c:pt>
                <c:pt idx="619">
                  <c:v>8.38E+17</c:v>
                </c:pt>
                <c:pt idx="620">
                  <c:v>7.64E+17</c:v>
                </c:pt>
                <c:pt idx="621">
                  <c:v>8.72E+17</c:v>
                </c:pt>
                <c:pt idx="622">
                  <c:v>9.81E+17</c:v>
                </c:pt>
                <c:pt idx="623">
                  <c:v>9.47E+17</c:v>
                </c:pt>
                <c:pt idx="624">
                  <c:v>3.95E+17</c:v>
                </c:pt>
                <c:pt idx="625">
                  <c:v>9E+17</c:v>
                </c:pt>
                <c:pt idx="626">
                  <c:v>1.02E+18</c:v>
                </c:pt>
                <c:pt idx="627">
                  <c:v>1.09E+18</c:v>
                </c:pt>
                <c:pt idx="628">
                  <c:v>8.78E+17</c:v>
                </c:pt>
                <c:pt idx="629">
                  <c:v>6.37E+17</c:v>
                </c:pt>
                <c:pt idx="630">
                  <c:v>9.13E+17</c:v>
                </c:pt>
                <c:pt idx="631">
                  <c:v>9.59E+17</c:v>
                </c:pt>
                <c:pt idx="632">
                  <c:v>8.06E+17</c:v>
                </c:pt>
                <c:pt idx="633">
                  <c:v>3.8E+17</c:v>
                </c:pt>
                <c:pt idx="634">
                  <c:v>8.89E+17</c:v>
                </c:pt>
                <c:pt idx="635">
                  <c:v>2.89E+17</c:v>
                </c:pt>
                <c:pt idx="636">
                  <c:v>1.18E+17</c:v>
                </c:pt>
                <c:pt idx="637">
                  <c:v>6.33E+17</c:v>
                </c:pt>
                <c:pt idx="638">
                  <c:v>4.26E+17</c:v>
                </c:pt>
                <c:pt idx="639">
                  <c:v>8.32E+17</c:v>
                </c:pt>
                <c:pt idx="640">
                  <c:v>1.05E+18</c:v>
                </c:pt>
                <c:pt idx="641">
                  <c:v>8.94E+17</c:v>
                </c:pt>
                <c:pt idx="642">
                  <c:v>8.01E+17</c:v>
                </c:pt>
                <c:pt idx="643">
                  <c:v>1.03E+18</c:v>
                </c:pt>
                <c:pt idx="644">
                  <c:v>9.13E+17</c:v>
                </c:pt>
                <c:pt idx="645">
                  <c:v>1.29E+18</c:v>
                </c:pt>
                <c:pt idx="646">
                  <c:v>1.28E+18</c:v>
                </c:pt>
                <c:pt idx="647">
                  <c:v>1.2E+18</c:v>
                </c:pt>
                <c:pt idx="648">
                  <c:v>1.3E+18</c:v>
                </c:pt>
                <c:pt idx="649">
                  <c:v>1.07E+18</c:v>
                </c:pt>
                <c:pt idx="650">
                  <c:v>1.14E+18</c:v>
                </c:pt>
                <c:pt idx="651">
                  <c:v>1.37E+18</c:v>
                </c:pt>
                <c:pt idx="652">
                  <c:v>1.35E+18</c:v>
                </c:pt>
                <c:pt idx="653">
                  <c:v>1.38E+18</c:v>
                </c:pt>
                <c:pt idx="654">
                  <c:v>1.41E+18</c:v>
                </c:pt>
                <c:pt idx="655">
                  <c:v>1.4E+18</c:v>
                </c:pt>
                <c:pt idx="656">
                  <c:v>1.4E+18</c:v>
                </c:pt>
                <c:pt idx="657">
                  <c:v>1.39E+18</c:v>
                </c:pt>
                <c:pt idx="658">
                  <c:v>9.04E+17</c:v>
                </c:pt>
                <c:pt idx="659">
                  <c:v>1.35E+18</c:v>
                </c:pt>
                <c:pt idx="660">
                  <c:v>1.31E+18</c:v>
                </c:pt>
                <c:pt idx="661">
                  <c:v>1.35E+18</c:v>
                </c:pt>
                <c:pt idx="662">
                  <c:v>1.37E+18</c:v>
                </c:pt>
                <c:pt idx="663">
                  <c:v>1.35E+18</c:v>
                </c:pt>
                <c:pt idx="664">
                  <c:v>1.16E+18</c:v>
                </c:pt>
                <c:pt idx="665">
                  <c:v>3.54E+17</c:v>
                </c:pt>
                <c:pt idx="666">
                  <c:v>1.12E+18</c:v>
                </c:pt>
                <c:pt idx="667">
                  <c:v>1.3E+18</c:v>
                </c:pt>
                <c:pt idx="668">
                  <c:v>1.27E+18</c:v>
                </c:pt>
                <c:pt idx="669">
                  <c:v>1.16E+18</c:v>
                </c:pt>
                <c:pt idx="670">
                  <c:v>9.26E+17</c:v>
                </c:pt>
                <c:pt idx="671">
                  <c:v>1.38E+18</c:v>
                </c:pt>
                <c:pt idx="672">
                  <c:v>1.2E+18</c:v>
                </c:pt>
                <c:pt idx="673">
                  <c:v>1.45E+18</c:v>
                </c:pt>
                <c:pt idx="674">
                  <c:v>1.46E+18</c:v>
                </c:pt>
                <c:pt idx="675">
                  <c:v>1.42E+18</c:v>
                </c:pt>
                <c:pt idx="676">
                  <c:v>1.53E+18</c:v>
                </c:pt>
                <c:pt idx="677">
                  <c:v>1.45E+18</c:v>
                </c:pt>
                <c:pt idx="678">
                  <c:v>1.34E+18</c:v>
                </c:pt>
                <c:pt idx="679">
                  <c:v>1.4E+18</c:v>
                </c:pt>
                <c:pt idx="680">
                  <c:v>1.44E+18</c:v>
                </c:pt>
                <c:pt idx="681">
                  <c:v>1.38E+18</c:v>
                </c:pt>
                <c:pt idx="682">
                  <c:v>1.57E+18</c:v>
                </c:pt>
                <c:pt idx="683">
                  <c:v>1.59E+18</c:v>
                </c:pt>
                <c:pt idx="684">
                  <c:v>1.61E+18</c:v>
                </c:pt>
                <c:pt idx="685">
                  <c:v>1.22E+18</c:v>
                </c:pt>
                <c:pt idx="686">
                  <c:v>9.81E+17</c:v>
                </c:pt>
                <c:pt idx="687">
                  <c:v>1.5E+18</c:v>
                </c:pt>
                <c:pt idx="688">
                  <c:v>1.49E+18</c:v>
                </c:pt>
                <c:pt idx="689">
                  <c:v>1.35E+18</c:v>
                </c:pt>
                <c:pt idx="690">
                  <c:v>1.47E+18</c:v>
                </c:pt>
                <c:pt idx="691">
                  <c:v>1.52E+18</c:v>
                </c:pt>
                <c:pt idx="692">
                  <c:v>1.4445E+18</c:v>
                </c:pt>
                <c:pt idx="693">
                  <c:v>1.57E+18</c:v>
                </c:pt>
                <c:pt idx="694">
                  <c:v>1.63E+18</c:v>
                </c:pt>
                <c:pt idx="695">
                  <c:v>1.41E+18</c:v>
                </c:pt>
                <c:pt idx="696">
                  <c:v>1.63E+18</c:v>
                </c:pt>
                <c:pt idx="697">
                  <c:v>1.52E+18</c:v>
                </c:pt>
                <c:pt idx="698">
                  <c:v>1.17E+18</c:v>
                </c:pt>
                <c:pt idx="699">
                  <c:v>1.49E+18</c:v>
                </c:pt>
                <c:pt idx="700">
                  <c:v>1.29E+18</c:v>
                </c:pt>
                <c:pt idx="701">
                  <c:v>8.86E+17</c:v>
                </c:pt>
                <c:pt idx="702">
                  <c:v>4.86E+17</c:v>
                </c:pt>
                <c:pt idx="703">
                  <c:v>1.67E+18</c:v>
                </c:pt>
                <c:pt idx="704">
                  <c:v>1.76E+18</c:v>
                </c:pt>
                <c:pt idx="705">
                  <c:v>1.7E+18</c:v>
                </c:pt>
                <c:pt idx="706">
                  <c:v>1.81E+18</c:v>
                </c:pt>
                <c:pt idx="707">
                  <c:v>1.7E+18</c:v>
                </c:pt>
                <c:pt idx="708">
                  <c:v>1.49E+18</c:v>
                </c:pt>
                <c:pt idx="709">
                  <c:v>1.41E+18</c:v>
                </c:pt>
                <c:pt idx="710">
                  <c:v>1.69E+18</c:v>
                </c:pt>
                <c:pt idx="711">
                  <c:v>1.79E+18</c:v>
                </c:pt>
                <c:pt idx="712">
                  <c:v>1.56E+18</c:v>
                </c:pt>
                <c:pt idx="713">
                  <c:v>1.71E+18</c:v>
                </c:pt>
                <c:pt idx="714">
                  <c:v>1.83E+18</c:v>
                </c:pt>
                <c:pt idx="715">
                  <c:v>1.55E+18</c:v>
                </c:pt>
                <c:pt idx="716">
                  <c:v>1.58E+18</c:v>
                </c:pt>
                <c:pt idx="717">
                  <c:v>1.85E+18</c:v>
                </c:pt>
                <c:pt idx="718">
                  <c:v>1.9E+18</c:v>
                </c:pt>
                <c:pt idx="719">
                  <c:v>1.8E+18</c:v>
                </c:pt>
                <c:pt idx="720">
                  <c:v>4.59E+17</c:v>
                </c:pt>
                <c:pt idx="721">
                  <c:v>46200000000000</c:v>
                </c:pt>
                <c:pt idx="722">
                  <c:v>7.0314E+17</c:v>
                </c:pt>
                <c:pt idx="723">
                  <c:v>1.7645E+18</c:v>
                </c:pt>
                <c:pt idx="724">
                  <c:v>2.1506E+18</c:v>
                </c:pt>
                <c:pt idx="725">
                  <c:v>2.2982E+18</c:v>
                </c:pt>
                <c:pt idx="726">
                  <c:v>2.2117E+18</c:v>
                </c:pt>
                <c:pt idx="727">
                  <c:v>2.2259E+18</c:v>
                </c:pt>
                <c:pt idx="728">
                  <c:v>2.2242E+18</c:v>
                </c:pt>
                <c:pt idx="729">
                  <c:v>2.2767E+18</c:v>
                </c:pt>
                <c:pt idx="730">
                  <c:v>2.0668E+18</c:v>
                </c:pt>
                <c:pt idx="731">
                  <c:v>2.3809E+18</c:v>
                </c:pt>
                <c:pt idx="732">
                  <c:v>2.2541E+18</c:v>
                </c:pt>
                <c:pt idx="733">
                  <c:v>2.0469E+18</c:v>
                </c:pt>
                <c:pt idx="734">
                  <c:v>1.9611E+18</c:v>
                </c:pt>
                <c:pt idx="735">
                  <c:v>2.0082E+18</c:v>
                </c:pt>
                <c:pt idx="736">
                  <c:v>1.9391E+18</c:v>
                </c:pt>
                <c:pt idx="737">
                  <c:v>8.2336E+17</c:v>
                </c:pt>
                <c:pt idx="738">
                  <c:v>2.3834E+18</c:v>
                </c:pt>
                <c:pt idx="739">
                  <c:v>2.4508E+18</c:v>
                </c:pt>
                <c:pt idx="740">
                  <c:v>1.8271E+18</c:v>
                </c:pt>
                <c:pt idx="741">
                  <c:v>3.5343E+17</c:v>
                </c:pt>
                <c:pt idx="742">
                  <c:v>1.6198E+18</c:v>
                </c:pt>
                <c:pt idx="743">
                  <c:v>2.0997E+18</c:v>
                </c:pt>
                <c:pt idx="744">
                  <c:v>1.9317E+18</c:v>
                </c:pt>
                <c:pt idx="745">
                  <c:v>2.178E+18</c:v>
                </c:pt>
                <c:pt idx="746">
                  <c:v>2.193E+18</c:v>
                </c:pt>
                <c:pt idx="747">
                  <c:v>2.134E+18</c:v>
                </c:pt>
                <c:pt idx="748">
                  <c:v>1.1277E+18</c:v>
                </c:pt>
                <c:pt idx="749">
                  <c:v>2.119E+18</c:v>
                </c:pt>
                <c:pt idx="750">
                  <c:v>1.9944E+18</c:v>
                </c:pt>
                <c:pt idx="751">
                  <c:v>2.1313E+18</c:v>
                </c:pt>
                <c:pt idx="752">
                  <c:v>9.8934E+16</c:v>
                </c:pt>
                <c:pt idx="753">
                  <c:v>1.9001E+18</c:v>
                </c:pt>
                <c:pt idx="754">
                  <c:v>1.9282E+18</c:v>
                </c:pt>
                <c:pt idx="755">
                  <c:v>2.1188E+18</c:v>
                </c:pt>
                <c:pt idx="756">
                  <c:v>2.2924E+18</c:v>
                </c:pt>
                <c:pt idx="757">
                  <c:v>1.888E+18</c:v>
                </c:pt>
                <c:pt idx="758">
                  <c:v>2.2366E+18</c:v>
                </c:pt>
                <c:pt idx="759">
                  <c:v>2.2867E+18</c:v>
                </c:pt>
                <c:pt idx="760">
                  <c:v>2.2035E+18</c:v>
                </c:pt>
                <c:pt idx="761">
                  <c:v>2.2574E+18</c:v>
                </c:pt>
                <c:pt idx="762">
                  <c:v>2.0938E+18</c:v>
                </c:pt>
                <c:pt idx="763">
                  <c:v>2.1224E+18</c:v>
                </c:pt>
                <c:pt idx="764">
                  <c:v>1.8767E+18</c:v>
                </c:pt>
                <c:pt idx="765">
                  <c:v>2.1258E+18</c:v>
                </c:pt>
                <c:pt idx="766">
                  <c:v>2.3488E+18</c:v>
                </c:pt>
                <c:pt idx="767">
                  <c:v>2.2797E+18</c:v>
                </c:pt>
                <c:pt idx="768">
                  <c:v>2.2263E+18</c:v>
                </c:pt>
                <c:pt idx="769">
                  <c:v>2.1039E+18</c:v>
                </c:pt>
                <c:pt idx="770">
                  <c:v>2.2623E+18</c:v>
                </c:pt>
                <c:pt idx="771">
                  <c:v>2.1031E+18</c:v>
                </c:pt>
                <c:pt idx="772">
                  <c:v>1.8817E+18</c:v>
                </c:pt>
                <c:pt idx="773">
                  <c:v>2.1563E+18</c:v>
                </c:pt>
                <c:pt idx="774">
                  <c:v>2.3194E+18</c:v>
                </c:pt>
                <c:pt idx="775">
                  <c:v>2.2937E+18</c:v>
                </c:pt>
                <c:pt idx="776">
                  <c:v>2.2092E+18</c:v>
                </c:pt>
                <c:pt idx="777">
                  <c:v>1.3861E+18</c:v>
                </c:pt>
                <c:pt idx="778">
                  <c:v>2.1556E+18</c:v>
                </c:pt>
                <c:pt idx="779">
                  <c:v>2.0664E+18</c:v>
                </c:pt>
                <c:pt idx="780">
                  <c:v>2.2651E+18</c:v>
                </c:pt>
                <c:pt idx="781">
                  <c:v>2.3141E+18</c:v>
                </c:pt>
                <c:pt idx="782">
                  <c:v>2.3118E+18</c:v>
                </c:pt>
                <c:pt idx="783">
                  <c:v>2.3221E+18</c:v>
                </c:pt>
                <c:pt idx="784">
                  <c:v>9.1479E+17</c:v>
                </c:pt>
                <c:pt idx="785">
                  <c:v>2.1487E+18</c:v>
                </c:pt>
                <c:pt idx="786">
                  <c:v>2.2033E+18</c:v>
                </c:pt>
                <c:pt idx="787">
                  <c:v>2.2055E+18</c:v>
                </c:pt>
                <c:pt idx="788">
                  <c:v>2.1773E+18</c:v>
                </c:pt>
                <c:pt idx="789">
                  <c:v>2.1496E+18</c:v>
                </c:pt>
                <c:pt idx="790">
                  <c:v>2.2841E+18</c:v>
                </c:pt>
                <c:pt idx="791">
                  <c:v>2.3219E+18</c:v>
                </c:pt>
                <c:pt idx="792">
                  <c:v>2.2998E+18</c:v>
                </c:pt>
                <c:pt idx="793">
                  <c:v>2.2107E+18</c:v>
                </c:pt>
                <c:pt idx="794">
                  <c:v>2.1161E+18</c:v>
                </c:pt>
                <c:pt idx="795">
                  <c:v>2.1549E+18</c:v>
                </c:pt>
                <c:pt idx="796">
                  <c:v>2.3266E+18</c:v>
                </c:pt>
                <c:pt idx="797">
                  <c:v>2.3398E+18</c:v>
                </c:pt>
                <c:pt idx="798">
                  <c:v>2.2368E+18</c:v>
                </c:pt>
                <c:pt idx="799">
                  <c:v>2.2515E+18</c:v>
                </c:pt>
                <c:pt idx="800">
                  <c:v>1.5153E+18</c:v>
                </c:pt>
                <c:pt idx="801">
                  <c:v>1.4016E+18</c:v>
                </c:pt>
                <c:pt idx="802">
                  <c:v>9.5913E+17</c:v>
                </c:pt>
                <c:pt idx="803">
                  <c:v>1.2079E+18</c:v>
                </c:pt>
                <c:pt idx="804">
                  <c:v>1.2361E+18</c:v>
                </c:pt>
                <c:pt idx="805">
                  <c:v>1.3279E+18</c:v>
                </c:pt>
                <c:pt idx="806">
                  <c:v>1.3376E+18</c:v>
                </c:pt>
                <c:pt idx="807">
                  <c:v>1.2559E+18</c:v>
                </c:pt>
                <c:pt idx="808">
                  <c:v>1.3357E+18</c:v>
                </c:pt>
                <c:pt idx="809">
                  <c:v>1.3214E+18</c:v>
                </c:pt>
                <c:pt idx="810">
                  <c:v>1.3322E+18</c:v>
                </c:pt>
                <c:pt idx="811">
                  <c:v>1.3296E+18</c:v>
                </c:pt>
                <c:pt idx="812">
                  <c:v>1.3722E+18</c:v>
                </c:pt>
                <c:pt idx="813">
                  <c:v>9.3083E+17</c:v>
                </c:pt>
                <c:pt idx="814">
                  <c:v>1.374E+18</c:v>
                </c:pt>
                <c:pt idx="815">
                  <c:v>1.3208E+18</c:v>
                </c:pt>
                <c:pt idx="816">
                  <c:v>1.1724E+18</c:v>
                </c:pt>
                <c:pt idx="817">
                  <c:v>1.2738E+18</c:v>
                </c:pt>
                <c:pt idx="818">
                  <c:v>1.3158E+18</c:v>
                </c:pt>
                <c:pt idx="819">
                  <c:v>4.846E+17</c:v>
                </c:pt>
                <c:pt idx="820">
                  <c:v>1.1632E+18</c:v>
                </c:pt>
                <c:pt idx="821">
                  <c:v>1.4649E+18</c:v>
                </c:pt>
                <c:pt idx="822">
                  <c:v>1.9706E+18</c:v>
                </c:pt>
                <c:pt idx="823">
                  <c:v>2.0302E+18</c:v>
                </c:pt>
                <c:pt idx="824">
                  <c:v>2.3563E+18</c:v>
                </c:pt>
                <c:pt idx="825">
                  <c:v>2.2751E+18</c:v>
                </c:pt>
                <c:pt idx="826">
                  <c:v>2.2583E+18</c:v>
                </c:pt>
                <c:pt idx="827">
                  <c:v>2.2499E+18</c:v>
                </c:pt>
                <c:pt idx="828">
                  <c:v>2.0226E+18</c:v>
                </c:pt>
                <c:pt idx="829">
                  <c:v>2.3193E+18</c:v>
                </c:pt>
                <c:pt idx="830">
                  <c:v>2.111E+18</c:v>
                </c:pt>
                <c:pt idx="831">
                  <c:v>2.1397E+18</c:v>
                </c:pt>
                <c:pt idx="832">
                  <c:v>2.1865E+18</c:v>
                </c:pt>
                <c:pt idx="833">
                  <c:v>1.8595E+18</c:v>
                </c:pt>
                <c:pt idx="834">
                  <c:v>2.1735E+18</c:v>
                </c:pt>
                <c:pt idx="835">
                  <c:v>1.7202E+18</c:v>
                </c:pt>
                <c:pt idx="836">
                  <c:v>2.2128E+18</c:v>
                </c:pt>
                <c:pt idx="837">
                  <c:v>2.0498E+18</c:v>
                </c:pt>
                <c:pt idx="838">
                  <c:v>1.3408E+18</c:v>
                </c:pt>
                <c:pt idx="839">
                  <c:v>2.2113E+18</c:v>
                </c:pt>
                <c:pt idx="840">
                  <c:v>2.2003E+18</c:v>
                </c:pt>
                <c:pt idx="841">
                  <c:v>2.2452E+18</c:v>
                </c:pt>
                <c:pt idx="842">
                  <c:v>2.117E+18</c:v>
                </c:pt>
                <c:pt idx="843">
                  <c:v>1.9429E+18</c:v>
                </c:pt>
                <c:pt idx="844">
                  <c:v>1.4214E+18</c:v>
                </c:pt>
                <c:pt idx="845">
                  <c:v>7.1774E+17</c:v>
                </c:pt>
                <c:pt idx="846">
                  <c:v>1.9302E+18</c:v>
                </c:pt>
                <c:pt idx="847">
                  <c:v>2.2776E+18</c:v>
                </c:pt>
                <c:pt idx="848">
                  <c:v>2.2362E+18</c:v>
                </c:pt>
                <c:pt idx="849">
                  <c:v>2.3323E+18</c:v>
                </c:pt>
                <c:pt idx="850">
                  <c:v>2.2194E+18</c:v>
                </c:pt>
                <c:pt idx="851">
                  <c:v>2.2453E+18</c:v>
                </c:pt>
                <c:pt idx="852">
                  <c:v>2.2077E+18</c:v>
                </c:pt>
                <c:pt idx="853">
                  <c:v>2.2036E+18</c:v>
                </c:pt>
                <c:pt idx="854">
                  <c:v>2.0186E+18</c:v>
                </c:pt>
                <c:pt idx="855">
                  <c:v>2.267E+18</c:v>
                </c:pt>
                <c:pt idx="856">
                  <c:v>2.3854E+18</c:v>
                </c:pt>
                <c:pt idx="857">
                  <c:v>2.309E+18</c:v>
                </c:pt>
                <c:pt idx="858">
                  <c:v>2.1914E+18</c:v>
                </c:pt>
                <c:pt idx="859">
                  <c:v>1.7822E+18</c:v>
                </c:pt>
                <c:pt idx="860">
                  <c:v>2.3315E+18</c:v>
                </c:pt>
                <c:pt idx="861">
                  <c:v>2.2745E+18</c:v>
                </c:pt>
                <c:pt idx="862">
                  <c:v>2.3709E+18</c:v>
                </c:pt>
                <c:pt idx="863">
                  <c:v>2.441E+18</c:v>
                </c:pt>
                <c:pt idx="864">
                  <c:v>2.2005E+18</c:v>
                </c:pt>
                <c:pt idx="865">
                  <c:v>2.3881E+18</c:v>
                </c:pt>
                <c:pt idx="866">
                  <c:v>2.3196E+18</c:v>
                </c:pt>
                <c:pt idx="867">
                  <c:v>2.4199E+18</c:v>
                </c:pt>
                <c:pt idx="868">
                  <c:v>7.1018E+17</c:v>
                </c:pt>
                <c:pt idx="869">
                  <c:v>2.3925E+18</c:v>
                </c:pt>
                <c:pt idx="870">
                  <c:v>1.3747E+18</c:v>
                </c:pt>
                <c:pt idx="871">
                  <c:v>2.3166E+18</c:v>
                </c:pt>
                <c:pt idx="872">
                  <c:v>2.311E+18</c:v>
                </c:pt>
                <c:pt idx="873">
                  <c:v>2.2889E+18</c:v>
                </c:pt>
                <c:pt idx="874">
                  <c:v>1.7987E+18</c:v>
                </c:pt>
                <c:pt idx="875">
                  <c:v>2.19E+18</c:v>
                </c:pt>
                <c:pt idx="876">
                  <c:v>2.1253E+18</c:v>
                </c:pt>
                <c:pt idx="877">
                  <c:v>2.3296E+18</c:v>
                </c:pt>
                <c:pt idx="878">
                  <c:v>2.3827E+18</c:v>
                </c:pt>
                <c:pt idx="879">
                  <c:v>2.1462E+18</c:v>
                </c:pt>
                <c:pt idx="880">
                  <c:v>2.2732E+18</c:v>
                </c:pt>
                <c:pt idx="881">
                  <c:v>2.3593E+18</c:v>
                </c:pt>
                <c:pt idx="882">
                  <c:v>2.295E+18</c:v>
                </c:pt>
                <c:pt idx="883">
                  <c:v>1.8465E+18</c:v>
                </c:pt>
                <c:pt idx="884">
                  <c:v>2.3932E+18</c:v>
                </c:pt>
                <c:pt idx="885">
                  <c:v>2.4126E+18</c:v>
                </c:pt>
                <c:pt idx="886">
                  <c:v>2.3585E+18</c:v>
                </c:pt>
                <c:pt idx="887">
                  <c:v>2.3902E+18</c:v>
                </c:pt>
                <c:pt idx="888">
                  <c:v>1.7533E+18</c:v>
                </c:pt>
                <c:pt idx="889">
                  <c:v>2.1411E+18</c:v>
                </c:pt>
                <c:pt idx="890">
                  <c:v>2.307E+18</c:v>
                </c:pt>
                <c:pt idx="891">
                  <c:v>2.4102E+18</c:v>
                </c:pt>
                <c:pt idx="892">
                  <c:v>2.0934E+18</c:v>
                </c:pt>
                <c:pt idx="893">
                  <c:v>2.1546E+18</c:v>
                </c:pt>
                <c:pt idx="894">
                  <c:v>2.0234E+18</c:v>
                </c:pt>
                <c:pt idx="895">
                  <c:v>2.0035E+18</c:v>
                </c:pt>
                <c:pt idx="896">
                  <c:v>2.2931E+18</c:v>
                </c:pt>
                <c:pt idx="897">
                  <c:v>2.3485E+18</c:v>
                </c:pt>
                <c:pt idx="898">
                  <c:v>1.4176E+18</c:v>
                </c:pt>
                <c:pt idx="899">
                  <c:v>9.208E+17</c:v>
                </c:pt>
                <c:pt idx="900">
                  <c:v>1.387E+18</c:v>
                </c:pt>
                <c:pt idx="901">
                  <c:v>1.422E+18</c:v>
                </c:pt>
                <c:pt idx="902">
                  <c:v>1.41E+18</c:v>
                </c:pt>
                <c:pt idx="903">
                  <c:v>1.124E+18</c:v>
                </c:pt>
                <c:pt idx="904">
                  <c:v>1.002E+18</c:v>
                </c:pt>
                <c:pt idx="905">
                  <c:v>1.58E+18</c:v>
                </c:pt>
                <c:pt idx="906">
                  <c:v>1.628E+18</c:v>
                </c:pt>
                <c:pt idx="907">
                  <c:v>1.413E+18</c:v>
                </c:pt>
                <c:pt idx="908">
                  <c:v>1.359E+18</c:v>
                </c:pt>
                <c:pt idx="909">
                  <c:v>1.716E+18</c:v>
                </c:pt>
                <c:pt idx="910">
                  <c:v>1.61E+18</c:v>
                </c:pt>
                <c:pt idx="911">
                  <c:v>1.694E+18</c:v>
                </c:pt>
                <c:pt idx="912">
                  <c:v>1.565E+18</c:v>
                </c:pt>
                <c:pt idx="913">
                  <c:v>1.509E+18</c:v>
                </c:pt>
                <c:pt idx="914">
                  <c:v>2.223E+17</c:v>
                </c:pt>
                <c:pt idx="915">
                  <c:v>1.306E+18</c:v>
                </c:pt>
                <c:pt idx="916">
                  <c:v>1.487E+18</c:v>
                </c:pt>
                <c:pt idx="917">
                  <c:v>1.795E+18</c:v>
                </c:pt>
                <c:pt idx="918">
                  <c:v>1.755E+18</c:v>
                </c:pt>
                <c:pt idx="919">
                  <c:v>3.647E+17</c:v>
                </c:pt>
                <c:pt idx="920">
                  <c:v>2.846E+17</c:v>
                </c:pt>
                <c:pt idx="921">
                  <c:v>1.224E+18</c:v>
                </c:pt>
                <c:pt idx="922">
                  <c:v>1.678E+18</c:v>
                </c:pt>
                <c:pt idx="923">
                  <c:v>1.691E+18</c:v>
                </c:pt>
                <c:pt idx="924">
                  <c:v>1.786E+18</c:v>
                </c:pt>
                <c:pt idx="925">
                  <c:v>1.827E+18</c:v>
                </c:pt>
                <c:pt idx="926">
                  <c:v>1.799E+18</c:v>
                </c:pt>
                <c:pt idx="927">
                  <c:v>1.894E+18</c:v>
                </c:pt>
                <c:pt idx="928">
                  <c:v>1.826E+18</c:v>
                </c:pt>
                <c:pt idx="929">
                  <c:v>2.179E+18</c:v>
                </c:pt>
                <c:pt idx="930">
                  <c:v>2.22E+18</c:v>
                </c:pt>
                <c:pt idx="931">
                  <c:v>2.124E+18</c:v>
                </c:pt>
                <c:pt idx="932">
                  <c:v>2.177E+18</c:v>
                </c:pt>
                <c:pt idx="933">
                  <c:v>2.236E+18</c:v>
                </c:pt>
                <c:pt idx="934">
                  <c:v>2.247E+18</c:v>
                </c:pt>
                <c:pt idx="935">
                  <c:v>2.362E+18</c:v>
                </c:pt>
                <c:pt idx="936">
                  <c:v>2.242E+18</c:v>
                </c:pt>
                <c:pt idx="937">
                  <c:v>2.088E+18</c:v>
                </c:pt>
                <c:pt idx="938">
                  <c:v>1.86E+18</c:v>
                </c:pt>
                <c:pt idx="939">
                  <c:v>1.963E+18</c:v>
                </c:pt>
                <c:pt idx="940">
                  <c:v>1.691E+18</c:v>
                </c:pt>
                <c:pt idx="941">
                  <c:v>2.584E+18</c:v>
                </c:pt>
                <c:pt idx="942">
                  <c:v>2.496E+18</c:v>
                </c:pt>
                <c:pt idx="943">
                  <c:v>2.396E+18</c:v>
                </c:pt>
                <c:pt idx="944">
                  <c:v>2.63E+18</c:v>
                </c:pt>
                <c:pt idx="945">
                  <c:v>2.668E+18</c:v>
                </c:pt>
                <c:pt idx="946">
                  <c:v>2.428E+18</c:v>
                </c:pt>
                <c:pt idx="947">
                  <c:v>2.562E+18</c:v>
                </c:pt>
                <c:pt idx="948">
                  <c:v>2.74E+18</c:v>
                </c:pt>
                <c:pt idx="949">
                  <c:v>2.654E+18</c:v>
                </c:pt>
                <c:pt idx="950">
                  <c:v>1.988E+18</c:v>
                </c:pt>
                <c:pt idx="951">
                  <c:v>2.74E+18</c:v>
                </c:pt>
                <c:pt idx="952">
                  <c:v>1.293E+18</c:v>
                </c:pt>
                <c:pt idx="953">
                  <c:v>2.814E+17</c:v>
                </c:pt>
                <c:pt idx="954">
                  <c:v>2.344E+17</c:v>
                </c:pt>
                <c:pt idx="955">
                  <c:v>2.144E+18</c:v>
                </c:pt>
                <c:pt idx="956">
                  <c:v>2.512E+18</c:v>
                </c:pt>
                <c:pt idx="957">
                  <c:v>2.631E+18</c:v>
                </c:pt>
                <c:pt idx="958">
                  <c:v>2.538E+18</c:v>
                </c:pt>
                <c:pt idx="959">
                  <c:v>2.733E+18</c:v>
                </c:pt>
                <c:pt idx="960">
                  <c:v>1.072E+18</c:v>
                </c:pt>
                <c:pt idx="961">
                  <c:v>2.028E+18</c:v>
                </c:pt>
                <c:pt idx="962">
                  <c:v>1.801E+18</c:v>
                </c:pt>
                <c:pt idx="963">
                  <c:v>2.426E+18</c:v>
                </c:pt>
                <c:pt idx="964">
                  <c:v>2.433E+18</c:v>
                </c:pt>
                <c:pt idx="965">
                  <c:v>2.303E+18</c:v>
                </c:pt>
                <c:pt idx="966">
                  <c:v>2.607E+18</c:v>
                </c:pt>
                <c:pt idx="967">
                  <c:v>2.524E+18</c:v>
                </c:pt>
                <c:pt idx="968">
                  <c:v>2.845E+18</c:v>
                </c:pt>
                <c:pt idx="969">
                  <c:v>2.666E+18</c:v>
                </c:pt>
                <c:pt idx="970">
                  <c:v>2.7E+18</c:v>
                </c:pt>
                <c:pt idx="971">
                  <c:v>2.817E+18</c:v>
                </c:pt>
                <c:pt idx="972">
                  <c:v>2.732E+18</c:v>
                </c:pt>
                <c:pt idx="973">
                  <c:v>2.69E+18</c:v>
                </c:pt>
                <c:pt idx="974">
                  <c:v>1.759E+18</c:v>
                </c:pt>
                <c:pt idx="975">
                  <c:v>2.443E+18</c:v>
                </c:pt>
                <c:pt idx="976">
                  <c:v>2.597E+18</c:v>
                </c:pt>
                <c:pt idx="977">
                  <c:v>2.681E+18</c:v>
                </c:pt>
                <c:pt idx="978">
                  <c:v>2.791E+18</c:v>
                </c:pt>
                <c:pt idx="979">
                  <c:v>2.742E+18</c:v>
                </c:pt>
                <c:pt idx="980">
                  <c:v>2.467E+18</c:v>
                </c:pt>
                <c:pt idx="981">
                  <c:v>1.73E+18</c:v>
                </c:pt>
                <c:pt idx="982">
                  <c:v>2.563E+18</c:v>
                </c:pt>
                <c:pt idx="983">
                  <c:v>2.651E+18</c:v>
                </c:pt>
                <c:pt idx="984">
                  <c:v>2.851E+18</c:v>
                </c:pt>
                <c:pt idx="985">
                  <c:v>2.265E+18</c:v>
                </c:pt>
                <c:pt idx="986">
                  <c:v>2.795E+18</c:v>
                </c:pt>
                <c:pt idx="987">
                  <c:v>2.67E+18</c:v>
                </c:pt>
                <c:pt idx="988">
                  <c:v>2.701E+18</c:v>
                </c:pt>
                <c:pt idx="989">
                  <c:v>1.783E+18</c:v>
                </c:pt>
                <c:pt idx="990">
                  <c:v>2.216E+18</c:v>
                </c:pt>
                <c:pt idx="991">
                  <c:v>1.817E+18</c:v>
                </c:pt>
                <c:pt idx="992">
                  <c:v>2.689E+18</c:v>
                </c:pt>
                <c:pt idx="993">
                  <c:v>2.444E+18</c:v>
                </c:pt>
                <c:pt idx="994">
                  <c:v>2.327E+18</c:v>
                </c:pt>
                <c:pt idx="995">
                  <c:v>2.444E+18</c:v>
                </c:pt>
                <c:pt idx="996">
                  <c:v>2.671E+18</c:v>
                </c:pt>
                <c:pt idx="997">
                  <c:v>2.54E+18</c:v>
                </c:pt>
                <c:pt idx="998">
                  <c:v>2.537E+18</c:v>
                </c:pt>
                <c:pt idx="999">
                  <c:v>2.779E+18</c:v>
                </c:pt>
                <c:pt idx="1000">
                  <c:v>2.662E+18</c:v>
                </c:pt>
                <c:pt idx="1001">
                  <c:v>2.806E+18</c:v>
                </c:pt>
                <c:pt idx="1002">
                  <c:v>2.663E+18</c:v>
                </c:pt>
                <c:pt idx="1003">
                  <c:v>4.735E+17</c:v>
                </c:pt>
                <c:pt idx="1004">
                  <c:v>5.111E+17</c:v>
                </c:pt>
                <c:pt idx="1005">
                  <c:v>2.486E+18</c:v>
                </c:pt>
                <c:pt idx="1006">
                  <c:v>2.494E+18</c:v>
                </c:pt>
                <c:pt idx="1007">
                  <c:v>2.629E+18</c:v>
                </c:pt>
                <c:pt idx="1008">
                  <c:v>1.39E+18</c:v>
                </c:pt>
                <c:pt idx="1009">
                  <c:v>2.71E+18</c:v>
                </c:pt>
                <c:pt idx="1010">
                  <c:v>2.902E+18</c:v>
                </c:pt>
                <c:pt idx="1011">
                  <c:v>2.604E+18</c:v>
                </c:pt>
                <c:pt idx="1012">
                  <c:v>2.912E+18</c:v>
                </c:pt>
                <c:pt idx="1013">
                  <c:v>1.808E+18</c:v>
                </c:pt>
                <c:pt idx="1014">
                  <c:v>2.587E+18</c:v>
                </c:pt>
                <c:pt idx="1015">
                  <c:v>2.746E+18</c:v>
                </c:pt>
                <c:pt idx="1016">
                  <c:v>2.8E+18</c:v>
                </c:pt>
                <c:pt idx="1017">
                  <c:v>2.628E+18</c:v>
                </c:pt>
                <c:pt idx="1018">
                  <c:v>2.881E+18</c:v>
                </c:pt>
                <c:pt idx="1019">
                  <c:v>2.931E+18</c:v>
                </c:pt>
                <c:pt idx="1020">
                  <c:v>2.741E+18</c:v>
                </c:pt>
                <c:pt idx="1021">
                  <c:v>2.691E+18</c:v>
                </c:pt>
                <c:pt idx="1022">
                  <c:v>2.796E+18</c:v>
                </c:pt>
                <c:pt idx="1023">
                  <c:v>2.815E+18</c:v>
                </c:pt>
                <c:pt idx="1024">
                  <c:v>2.491E+18</c:v>
                </c:pt>
                <c:pt idx="1025">
                  <c:v>2.6E+18</c:v>
                </c:pt>
                <c:pt idx="1026">
                  <c:v>2.243E+18</c:v>
                </c:pt>
                <c:pt idx="1027">
                  <c:v>2.664E+18</c:v>
                </c:pt>
                <c:pt idx="1028">
                  <c:v>2.757E+18</c:v>
                </c:pt>
                <c:pt idx="1029">
                  <c:v>2.755E+18</c:v>
                </c:pt>
                <c:pt idx="1030">
                  <c:v>2.744E+18</c:v>
                </c:pt>
                <c:pt idx="1031">
                  <c:v>2.735E+18</c:v>
                </c:pt>
                <c:pt idx="1032">
                  <c:v>2.697E+18</c:v>
                </c:pt>
                <c:pt idx="1033">
                  <c:v>2.12E+18</c:v>
                </c:pt>
                <c:pt idx="1034">
                  <c:v>2.587E+18</c:v>
                </c:pt>
                <c:pt idx="1035">
                  <c:v>2.837E+18</c:v>
                </c:pt>
                <c:pt idx="1036">
                  <c:v>2.608E+18</c:v>
                </c:pt>
                <c:pt idx="1037">
                  <c:v>1.153E+18</c:v>
                </c:pt>
                <c:pt idx="1038">
                  <c:v>2.498E+18</c:v>
                </c:pt>
                <c:pt idx="1039">
                  <c:v>2.722E+18</c:v>
                </c:pt>
                <c:pt idx="1040">
                  <c:v>1.977E+18</c:v>
                </c:pt>
                <c:pt idx="1041">
                  <c:v>2.771E+18</c:v>
                </c:pt>
                <c:pt idx="1042">
                  <c:v>2.853E+18</c:v>
                </c:pt>
                <c:pt idx="1043">
                  <c:v>2.607E+18</c:v>
                </c:pt>
                <c:pt idx="1044">
                  <c:v>2.212E+18</c:v>
                </c:pt>
                <c:pt idx="1045">
                  <c:v>1.868E+18</c:v>
                </c:pt>
                <c:pt idx="1046">
                  <c:v>2.81E+18</c:v>
                </c:pt>
                <c:pt idx="1047">
                  <c:v>2.694E+18</c:v>
                </c:pt>
                <c:pt idx="1048">
                  <c:v>1.912E+18</c:v>
                </c:pt>
                <c:pt idx="1049">
                  <c:v>2.933E+18</c:v>
                </c:pt>
                <c:pt idx="1050">
                  <c:v>7.878E+17</c:v>
                </c:pt>
                <c:pt idx="1051">
                  <c:v>7.356E+17</c:v>
                </c:pt>
                <c:pt idx="1052">
                  <c:v>2.476E+18</c:v>
                </c:pt>
                <c:pt idx="1053">
                  <c:v>2.681E+18</c:v>
                </c:pt>
                <c:pt idx="1054">
                  <c:v>2.446E+18</c:v>
                </c:pt>
                <c:pt idx="1055">
                  <c:v>2.292E+18</c:v>
                </c:pt>
                <c:pt idx="1056">
                  <c:v>2.412E+18</c:v>
                </c:pt>
                <c:pt idx="1057">
                  <c:v>2.42E+18</c:v>
                </c:pt>
                <c:pt idx="1058">
                  <c:v>2.946E+17</c:v>
                </c:pt>
                <c:pt idx="1059">
                  <c:v>27590000000000</c:v>
                </c:pt>
                <c:pt idx="1060">
                  <c:v>2.096E+18</c:v>
                </c:pt>
                <c:pt idx="1061">
                  <c:v>2.653E+18</c:v>
                </c:pt>
                <c:pt idx="1062">
                  <c:v>2.132E+18</c:v>
                </c:pt>
                <c:pt idx="1063">
                  <c:v>2.442E+18</c:v>
                </c:pt>
                <c:pt idx="1064">
                  <c:v>2.052E+17</c:v>
                </c:pt>
                <c:pt idx="1065">
                  <c:v>4.175E+17</c:v>
                </c:pt>
                <c:pt idx="1066">
                  <c:v>1.918E+18</c:v>
                </c:pt>
                <c:pt idx="1067">
                  <c:v>2.755E+18</c:v>
                </c:pt>
                <c:pt idx="1068">
                  <c:v>2.823E+18</c:v>
                </c:pt>
                <c:pt idx="1069">
                  <c:v>2.79E+18</c:v>
                </c:pt>
                <c:pt idx="1070">
                  <c:v>2.708E+18</c:v>
                </c:pt>
                <c:pt idx="1071">
                  <c:v>2.455E+18</c:v>
                </c:pt>
                <c:pt idx="1072">
                  <c:v>1.834E+18</c:v>
                </c:pt>
                <c:pt idx="1073">
                  <c:v>8.526E+17</c:v>
                </c:pt>
                <c:pt idx="1074" formatCode="@">
                  <c:v>2.828E+18</c:v>
                </c:pt>
                <c:pt idx="1075" formatCode="@">
                  <c:v>2.787E+18</c:v>
                </c:pt>
                <c:pt idx="1076" formatCode="@">
                  <c:v>2.795E+18</c:v>
                </c:pt>
                <c:pt idx="1077" formatCode="@">
                  <c:v>2.792E+18</c:v>
                </c:pt>
                <c:pt idx="1078" formatCode="@">
                  <c:v>5.541E+17</c:v>
                </c:pt>
                <c:pt idx="1079" formatCode="@">
                  <c:v>1.081E+18</c:v>
                </c:pt>
                <c:pt idx="1080" formatCode="@">
                  <c:v>2.678E+18</c:v>
                </c:pt>
                <c:pt idx="1081" formatCode="@">
                  <c:v>2.157E+18</c:v>
                </c:pt>
                <c:pt idx="1082" formatCode="@">
                  <c:v>2.593E+18</c:v>
                </c:pt>
                <c:pt idx="1083" formatCode="@">
                  <c:v>4.115E+17</c:v>
                </c:pt>
                <c:pt idx="1084" formatCode="@">
                  <c:v>2.149E+18</c:v>
                </c:pt>
                <c:pt idx="1085" formatCode="@">
                  <c:v>2.581E+18</c:v>
                </c:pt>
                <c:pt idx="1086" formatCode="@">
                  <c:v>2.782E+18</c:v>
                </c:pt>
                <c:pt idx="1087" formatCode="@">
                  <c:v>2.886E+18</c:v>
                </c:pt>
                <c:pt idx="1088" formatCode="@">
                  <c:v>7.521E+17</c:v>
                </c:pt>
                <c:pt idx="1089" formatCode="@">
                  <c:v>1.137E+18</c:v>
                </c:pt>
                <c:pt idx="1090" formatCode="@">
                  <c:v>1.067E+18</c:v>
                </c:pt>
                <c:pt idx="1091" formatCode="@">
                  <c:v>2.491E+18</c:v>
                </c:pt>
                <c:pt idx="1092" formatCode="@">
                  <c:v>2.677E+18</c:v>
                </c:pt>
                <c:pt idx="1093" formatCode="@">
                  <c:v>2.391E+18</c:v>
                </c:pt>
                <c:pt idx="1094" formatCode="@">
                  <c:v>2.394E+18</c:v>
                </c:pt>
                <c:pt idx="1095" formatCode="@">
                  <c:v>2.427E+18</c:v>
                </c:pt>
                <c:pt idx="1096" formatCode="@">
                  <c:v>2.256E+18</c:v>
                </c:pt>
                <c:pt idx="1097" formatCode="@">
                  <c:v>2.608E+18</c:v>
                </c:pt>
                <c:pt idx="1098" formatCode="@">
                  <c:v>2.71E+18</c:v>
                </c:pt>
                <c:pt idx="1099" formatCode="@">
                  <c:v>2.696E+18</c:v>
                </c:pt>
                <c:pt idx="1100" formatCode="@">
                  <c:v>2.363E+18</c:v>
                </c:pt>
                <c:pt idx="1101" formatCode="@">
                  <c:v>2.68E+18</c:v>
                </c:pt>
                <c:pt idx="1102" formatCode="@">
                  <c:v>2.229E+18</c:v>
                </c:pt>
                <c:pt idx="1103" formatCode="@">
                  <c:v>2.683E+18</c:v>
                </c:pt>
                <c:pt idx="1104" formatCode="@">
                  <c:v>2.816E+18</c:v>
                </c:pt>
                <c:pt idx="1105" formatCode="@">
                  <c:v>2.326E+18</c:v>
                </c:pt>
                <c:pt idx="1106" formatCode="@">
                  <c:v>2.676E+18</c:v>
                </c:pt>
                <c:pt idx="1107" formatCode="@">
                  <c:v>2.654E+18</c:v>
                </c:pt>
                <c:pt idx="1108" formatCode="@">
                  <c:v>2.805E+18</c:v>
                </c:pt>
                <c:pt idx="1109">
                  <c:v>2.675E+18</c:v>
                </c:pt>
                <c:pt idx="1110">
                  <c:v>1.891E+18</c:v>
                </c:pt>
                <c:pt idx="1111">
                  <c:v>2.654E+18</c:v>
                </c:pt>
                <c:pt idx="1112">
                  <c:v>1.136E+18</c:v>
                </c:pt>
                <c:pt idx="1113">
                  <c:v>2.602E+18</c:v>
                </c:pt>
                <c:pt idx="1114">
                  <c:v>2.766E+18</c:v>
                </c:pt>
                <c:pt idx="1115">
                  <c:v>2.431E+18</c:v>
                </c:pt>
                <c:pt idx="1116" formatCode="@">
                  <c:v>2.398E+18</c:v>
                </c:pt>
                <c:pt idx="1117" formatCode="@">
                  <c:v>2.596E+18</c:v>
                </c:pt>
                <c:pt idx="1118" formatCode="@">
                  <c:v>2.66E+18</c:v>
                </c:pt>
                <c:pt idx="1119" formatCode="@">
                  <c:v>2.838E+18</c:v>
                </c:pt>
                <c:pt idx="1120" formatCode="@">
                  <c:v>2.582E+18</c:v>
                </c:pt>
                <c:pt idx="1121" formatCode="@">
                  <c:v>9.851E+17</c:v>
                </c:pt>
                <c:pt idx="1122" formatCode="@">
                  <c:v>2.219E+17</c:v>
                </c:pt>
                <c:pt idx="1123" formatCode="@">
                  <c:v>2.53E+18</c:v>
                </c:pt>
                <c:pt idx="1124" formatCode="@">
                  <c:v>2.552E+18</c:v>
                </c:pt>
                <c:pt idx="1125" formatCode="@">
                  <c:v>2.522E+18</c:v>
                </c:pt>
                <c:pt idx="1126" formatCode="@">
                  <c:v>2.706E+18</c:v>
                </c:pt>
                <c:pt idx="1127" formatCode="@">
                  <c:v>2.419E+18</c:v>
                </c:pt>
                <c:pt idx="1128" formatCode="@">
                  <c:v>2.762E+18</c:v>
                </c:pt>
                <c:pt idx="1129" formatCode="@">
                  <c:v>2.582E+18</c:v>
                </c:pt>
                <c:pt idx="1130" formatCode="@">
                  <c:v>2.589E+18</c:v>
                </c:pt>
                <c:pt idx="1131" formatCode="@">
                  <c:v>1.327E+18</c:v>
                </c:pt>
                <c:pt idx="1132" formatCode="@">
                  <c:v>2.31E+17</c:v>
                </c:pt>
                <c:pt idx="1133" formatCode="@">
                  <c:v>6.79E+17</c:v>
                </c:pt>
                <c:pt idx="1134" formatCode="@">
                  <c:v>7.76E+17</c:v>
                </c:pt>
                <c:pt idx="1135" formatCode="@">
                  <c:v>9.47E+17</c:v>
                </c:pt>
                <c:pt idx="1136" formatCode="@">
                  <c:v>1.01E+18</c:v>
                </c:pt>
                <c:pt idx="1137" formatCode="@">
                  <c:v>9.25E+17</c:v>
                </c:pt>
                <c:pt idx="1138" formatCode="@">
                  <c:v>1.11E+18</c:v>
                </c:pt>
                <c:pt idx="1139" formatCode="@">
                  <c:v>1.12E+18</c:v>
                </c:pt>
                <c:pt idx="1140" formatCode="@">
                  <c:v>1.13E+18</c:v>
                </c:pt>
                <c:pt idx="1141" formatCode="@">
                  <c:v>1.1E+18</c:v>
                </c:pt>
                <c:pt idx="1142" formatCode="@">
                  <c:v>1.13E+18</c:v>
                </c:pt>
                <c:pt idx="1143" formatCode="@">
                  <c:v>9.36E+17</c:v>
                </c:pt>
                <c:pt idx="1144" formatCode="@">
                  <c:v>1.56E+18</c:v>
                </c:pt>
                <c:pt idx="1145" formatCode="@">
                  <c:v>0</c:v>
                </c:pt>
                <c:pt idx="1146">
                  <c:v>7.641E+17</c:v>
                </c:pt>
                <c:pt idx="1147">
                  <c:v>1.869E+18</c:v>
                </c:pt>
                <c:pt idx="1148">
                  <c:v>1.771E+18</c:v>
                </c:pt>
                <c:pt idx="1149">
                  <c:v>1.661E+18</c:v>
                </c:pt>
                <c:pt idx="1150">
                  <c:v>1.62E+18</c:v>
                </c:pt>
                <c:pt idx="1151">
                  <c:v>2.32E+18</c:v>
                </c:pt>
                <c:pt idx="1152">
                  <c:v>1.9E+18</c:v>
                </c:pt>
                <c:pt idx="1153">
                  <c:v>1.26E+18</c:v>
                </c:pt>
                <c:pt idx="1154">
                  <c:v>7.89E+17</c:v>
                </c:pt>
                <c:pt idx="1155">
                  <c:v>2.68E+18</c:v>
                </c:pt>
                <c:pt idx="1156">
                  <c:v>2.72E+18</c:v>
                </c:pt>
                <c:pt idx="1157">
                  <c:v>2.5E+18</c:v>
                </c:pt>
                <c:pt idx="1158">
                  <c:v>2.37E+18</c:v>
                </c:pt>
                <c:pt idx="1159">
                  <c:v>2.5E+18</c:v>
                </c:pt>
                <c:pt idx="1160">
                  <c:v>2.6E+18</c:v>
                </c:pt>
                <c:pt idx="1161">
                  <c:v>2.45E+18</c:v>
                </c:pt>
                <c:pt idx="1162">
                  <c:v>2.77E+18</c:v>
                </c:pt>
                <c:pt idx="1163">
                  <c:v>2.75E+18</c:v>
                </c:pt>
                <c:pt idx="1164">
                  <c:v>2.75E+18</c:v>
                </c:pt>
                <c:pt idx="1165">
                  <c:v>1.78E+18</c:v>
                </c:pt>
                <c:pt idx="1166">
                  <c:v>1.5E+18</c:v>
                </c:pt>
                <c:pt idx="1167">
                  <c:v>1.67E+18</c:v>
                </c:pt>
                <c:pt idx="1168">
                  <c:v>1.23E+18</c:v>
                </c:pt>
                <c:pt idx="1169">
                  <c:v>1.71E+18</c:v>
                </c:pt>
                <c:pt idx="1170">
                  <c:v>2.64E+18</c:v>
                </c:pt>
                <c:pt idx="1171">
                  <c:v>2.41E+18</c:v>
                </c:pt>
                <c:pt idx="1172">
                  <c:v>2.02E+18</c:v>
                </c:pt>
                <c:pt idx="1173">
                  <c:v>2.43E+18</c:v>
                </c:pt>
                <c:pt idx="1174">
                  <c:v>2.71E+18</c:v>
                </c:pt>
                <c:pt idx="1175">
                  <c:v>2.81E+18</c:v>
                </c:pt>
                <c:pt idx="1176">
                  <c:v>2.74E+18</c:v>
                </c:pt>
                <c:pt idx="1177">
                  <c:v>2.69E+18</c:v>
                </c:pt>
                <c:pt idx="1178">
                  <c:v>2.37E+18</c:v>
                </c:pt>
                <c:pt idx="1179">
                  <c:v>2.55E+18</c:v>
                </c:pt>
                <c:pt idx="1180">
                  <c:v>2.02E+18</c:v>
                </c:pt>
                <c:pt idx="1181">
                  <c:v>2.77E+18</c:v>
                </c:pt>
                <c:pt idx="1182">
                  <c:v>2.58E+18</c:v>
                </c:pt>
                <c:pt idx="1183">
                  <c:v>2.64E+18</c:v>
                </c:pt>
                <c:pt idx="1184">
                  <c:v>2.75E+18</c:v>
                </c:pt>
                <c:pt idx="1185">
                  <c:v>2.64E+18</c:v>
                </c:pt>
                <c:pt idx="1186">
                  <c:v>2.73E+18</c:v>
                </c:pt>
                <c:pt idx="1187">
                  <c:v>1.16E+18</c:v>
                </c:pt>
                <c:pt idx="1188">
                  <c:v>2.76E+18</c:v>
                </c:pt>
                <c:pt idx="1189">
                  <c:v>2.77E+18</c:v>
                </c:pt>
                <c:pt idx="1190">
                  <c:v>2.76E+18</c:v>
                </c:pt>
                <c:pt idx="1191">
                  <c:v>2.66E+18</c:v>
                </c:pt>
                <c:pt idx="1192">
                  <c:v>2.88E+18</c:v>
                </c:pt>
                <c:pt idx="1193">
                  <c:v>2.71E+18</c:v>
                </c:pt>
                <c:pt idx="1194">
                  <c:v>2.81E+18</c:v>
                </c:pt>
                <c:pt idx="1195">
                  <c:v>2.71E+18</c:v>
                </c:pt>
                <c:pt idx="1196">
                  <c:v>2.9E+18</c:v>
                </c:pt>
                <c:pt idx="1197">
                  <c:v>1.5E+18</c:v>
                </c:pt>
                <c:pt idx="1198">
                  <c:v>2.51E+18</c:v>
                </c:pt>
                <c:pt idx="1199">
                  <c:v>2.59E+18</c:v>
                </c:pt>
                <c:pt idx="1200">
                  <c:v>2.71E+18</c:v>
                </c:pt>
                <c:pt idx="1201">
                  <c:v>3.04E+18</c:v>
                </c:pt>
                <c:pt idx="1202">
                  <c:v>2.77E+18</c:v>
                </c:pt>
                <c:pt idx="1203">
                  <c:v>2.86E+18</c:v>
                </c:pt>
                <c:pt idx="1204">
                  <c:v>3.1E+18</c:v>
                </c:pt>
                <c:pt idx="1205">
                  <c:v>2.94E+18</c:v>
                </c:pt>
                <c:pt idx="1206">
                  <c:v>3.11E+18</c:v>
                </c:pt>
                <c:pt idx="1207">
                  <c:v>3.04E+18</c:v>
                </c:pt>
                <c:pt idx="1208">
                  <c:v>2.65E+18</c:v>
                </c:pt>
                <c:pt idx="1209">
                  <c:v>3E+18</c:v>
                </c:pt>
                <c:pt idx="1210">
                  <c:v>2.97E+18</c:v>
                </c:pt>
                <c:pt idx="1211">
                  <c:v>2.98E+18</c:v>
                </c:pt>
                <c:pt idx="1212">
                  <c:v>2.71E+18</c:v>
                </c:pt>
                <c:pt idx="1213">
                  <c:v>3.03E+18</c:v>
                </c:pt>
                <c:pt idx="1214">
                  <c:v>1.68E+18</c:v>
                </c:pt>
                <c:pt idx="1215">
                  <c:v>2.91E+18</c:v>
                </c:pt>
                <c:pt idx="1216">
                  <c:v>2.88E+18</c:v>
                </c:pt>
                <c:pt idx="1217">
                  <c:v>3.06E+18</c:v>
                </c:pt>
                <c:pt idx="1218">
                  <c:v>3.05E+18</c:v>
                </c:pt>
                <c:pt idx="1219">
                  <c:v>3.15E+18</c:v>
                </c:pt>
                <c:pt idx="1220">
                  <c:v>3.06E+18</c:v>
                </c:pt>
                <c:pt idx="1221">
                  <c:v>3.08E+18</c:v>
                </c:pt>
                <c:pt idx="1222">
                  <c:v>2.84E+18</c:v>
                </c:pt>
                <c:pt idx="1223">
                  <c:v>2.96E+18</c:v>
                </c:pt>
                <c:pt idx="1224">
                  <c:v>2.07E+18</c:v>
                </c:pt>
                <c:pt idx="1225">
                  <c:v>2.81E+18</c:v>
                </c:pt>
                <c:pt idx="1226">
                  <c:v>2.76E+18</c:v>
                </c:pt>
                <c:pt idx="1227">
                  <c:v>2.65E+18</c:v>
                </c:pt>
                <c:pt idx="1228">
                  <c:v>2.55E+18</c:v>
                </c:pt>
                <c:pt idx="1229">
                  <c:v>2.84E+18</c:v>
                </c:pt>
                <c:pt idx="1230">
                  <c:v>2.99E+18</c:v>
                </c:pt>
                <c:pt idx="1231">
                  <c:v>2.62E+18</c:v>
                </c:pt>
                <c:pt idx="1232">
                  <c:v>2.83E+18</c:v>
                </c:pt>
                <c:pt idx="1233">
                  <c:v>1.46E+18</c:v>
                </c:pt>
                <c:pt idx="1234">
                  <c:v>2.54E+18</c:v>
                </c:pt>
                <c:pt idx="1235">
                  <c:v>2.81E+18</c:v>
                </c:pt>
                <c:pt idx="1236">
                  <c:v>2.88E+18</c:v>
                </c:pt>
                <c:pt idx="1237">
                  <c:v>2.78E+18</c:v>
                </c:pt>
                <c:pt idx="1238">
                  <c:v>2.87E+18</c:v>
                </c:pt>
                <c:pt idx="1239">
                  <c:v>2.85E+18</c:v>
                </c:pt>
                <c:pt idx="1240">
                  <c:v>2.94E+18</c:v>
                </c:pt>
                <c:pt idx="1241">
                  <c:v>3.04E+18</c:v>
                </c:pt>
                <c:pt idx="1242">
                  <c:v>2.41E+18</c:v>
                </c:pt>
                <c:pt idx="1243">
                  <c:v>2.44E+18</c:v>
                </c:pt>
                <c:pt idx="1244">
                  <c:v>2.76E+18</c:v>
                </c:pt>
                <c:pt idx="1245">
                  <c:v>2.94E+18</c:v>
                </c:pt>
                <c:pt idx="1246">
                  <c:v>2.8E+18</c:v>
                </c:pt>
                <c:pt idx="1247">
                  <c:v>2.83E+18</c:v>
                </c:pt>
                <c:pt idx="1248">
                  <c:v>2.05E+18</c:v>
                </c:pt>
                <c:pt idx="1249">
                  <c:v>2.75E+18</c:v>
                </c:pt>
                <c:pt idx="1250">
                  <c:v>2.88E+18</c:v>
                </c:pt>
                <c:pt idx="1251">
                  <c:v>2.79E+18</c:v>
                </c:pt>
                <c:pt idx="1252">
                  <c:v>2.84E+18</c:v>
                </c:pt>
                <c:pt idx="1253">
                  <c:v>2.73E+18</c:v>
                </c:pt>
                <c:pt idx="1254">
                  <c:v>2.98E+18</c:v>
                </c:pt>
                <c:pt idx="1255">
                  <c:v>2.84E+18</c:v>
                </c:pt>
                <c:pt idx="1256">
                  <c:v>7.38E+17</c:v>
                </c:pt>
                <c:pt idx="1257">
                  <c:v>6.42E+17</c:v>
                </c:pt>
                <c:pt idx="1258">
                  <c:v>2.75E+18</c:v>
                </c:pt>
                <c:pt idx="1259">
                  <c:v>2.52E+18</c:v>
                </c:pt>
                <c:pt idx="1260">
                  <c:v>2.82E+18</c:v>
                </c:pt>
                <c:pt idx="1261">
                  <c:v>2.8E+18</c:v>
                </c:pt>
                <c:pt idx="1262">
                  <c:v>2.84E+18</c:v>
                </c:pt>
                <c:pt idx="1263">
                  <c:v>2.91E+18</c:v>
                </c:pt>
                <c:pt idx="1264">
                  <c:v>2.73E+18</c:v>
                </c:pt>
                <c:pt idx="1265">
                  <c:v>2.55E+18</c:v>
                </c:pt>
                <c:pt idx="1266">
                  <c:v>2.4E+18</c:v>
                </c:pt>
                <c:pt idx="1267">
                  <c:v>2.88E+18</c:v>
                </c:pt>
                <c:pt idx="1268">
                  <c:v>2.87E+18</c:v>
                </c:pt>
                <c:pt idx="1269">
                  <c:v>2.67E+18</c:v>
                </c:pt>
                <c:pt idx="1270">
                  <c:v>2.83E+18</c:v>
                </c:pt>
                <c:pt idx="1271">
                  <c:v>2.84E+18</c:v>
                </c:pt>
                <c:pt idx="1272">
                  <c:v>2E+18</c:v>
                </c:pt>
                <c:pt idx="1273">
                  <c:v>2.4E+18</c:v>
                </c:pt>
                <c:pt idx="1274">
                  <c:v>2.38E+18</c:v>
                </c:pt>
                <c:pt idx="1275">
                  <c:v>2.7E+18</c:v>
                </c:pt>
                <c:pt idx="1276">
                  <c:v>3E+18</c:v>
                </c:pt>
                <c:pt idx="1277">
                  <c:v>2.79E+18</c:v>
                </c:pt>
                <c:pt idx="1278">
                  <c:v>2.96E+18</c:v>
                </c:pt>
                <c:pt idx="1279">
                  <c:v>2.98E+18</c:v>
                </c:pt>
                <c:pt idx="1280">
                  <c:v>2.8E+18</c:v>
                </c:pt>
                <c:pt idx="1281">
                  <c:v>2.66E+18</c:v>
                </c:pt>
                <c:pt idx="1282">
                  <c:v>1.16E+18</c:v>
                </c:pt>
                <c:pt idx="1283">
                  <c:v>2.84E+18</c:v>
                </c:pt>
                <c:pt idx="1284">
                  <c:v>2.94E+18</c:v>
                </c:pt>
                <c:pt idx="1285">
                  <c:v>1.76E+18</c:v>
                </c:pt>
                <c:pt idx="1286">
                  <c:v>2.73E+18</c:v>
                </c:pt>
                <c:pt idx="1287">
                  <c:v>2.56E+18</c:v>
                </c:pt>
                <c:pt idx="1288">
                  <c:v>2.78E+18</c:v>
                </c:pt>
                <c:pt idx="1289">
                  <c:v>2.78E+18</c:v>
                </c:pt>
                <c:pt idx="1290">
                  <c:v>2.74E+18</c:v>
                </c:pt>
                <c:pt idx="1291">
                  <c:v>2.73E+18</c:v>
                </c:pt>
                <c:pt idx="1292">
                  <c:v>7.14E+17</c:v>
                </c:pt>
                <c:pt idx="1293">
                  <c:v>8.33E+17</c:v>
                </c:pt>
                <c:pt idx="1294">
                  <c:v>2.6E+18</c:v>
                </c:pt>
                <c:pt idx="1295">
                  <c:v>2.74E+18</c:v>
                </c:pt>
                <c:pt idx="1296">
                  <c:v>2.66E+18</c:v>
                </c:pt>
                <c:pt idx="1297">
                  <c:v>2.34E+18</c:v>
                </c:pt>
                <c:pt idx="1298">
                  <c:v>2.91E+18</c:v>
                </c:pt>
                <c:pt idx="1299">
                  <c:v>2.76E+18</c:v>
                </c:pt>
                <c:pt idx="1300">
                  <c:v>2E+18</c:v>
                </c:pt>
                <c:pt idx="1301">
                  <c:v>2.69E+18</c:v>
                </c:pt>
                <c:pt idx="1302">
                  <c:v>3.01E+18</c:v>
                </c:pt>
                <c:pt idx="1303">
                  <c:v>3.1E+18</c:v>
                </c:pt>
                <c:pt idx="1304">
                  <c:v>2.26E+18</c:v>
                </c:pt>
                <c:pt idx="1305">
                  <c:v>2.14E+18</c:v>
                </c:pt>
                <c:pt idx="1306">
                  <c:v>2.99E+18</c:v>
                </c:pt>
                <c:pt idx="1307">
                  <c:v>3.06E+18</c:v>
                </c:pt>
                <c:pt idx="1308">
                  <c:v>1.3E+18</c:v>
                </c:pt>
                <c:pt idx="1309">
                  <c:v>3.05E+18</c:v>
                </c:pt>
                <c:pt idx="1310">
                  <c:v>3.17E+18</c:v>
                </c:pt>
                <c:pt idx="1311">
                  <c:v>2.79E+18</c:v>
                </c:pt>
                <c:pt idx="1312">
                  <c:v>1.1E+18</c:v>
                </c:pt>
                <c:pt idx="1313">
                  <c:v>2.57E+18</c:v>
                </c:pt>
                <c:pt idx="1314">
                  <c:v>2.27E+18</c:v>
                </c:pt>
                <c:pt idx="1315">
                  <c:v>2.69E+18</c:v>
                </c:pt>
                <c:pt idx="1316">
                  <c:v>2.55E+18</c:v>
                </c:pt>
                <c:pt idx="1317">
                  <c:v>2.95E+18</c:v>
                </c:pt>
                <c:pt idx="1318">
                  <c:v>2.89E+18</c:v>
                </c:pt>
                <c:pt idx="1319">
                  <c:v>2.38E+18</c:v>
                </c:pt>
                <c:pt idx="1320">
                  <c:v>2.88E+18</c:v>
                </c:pt>
                <c:pt idx="1321">
                  <c:v>2.28E+18</c:v>
                </c:pt>
                <c:pt idx="1322">
                  <c:v>2.77E+18</c:v>
                </c:pt>
                <c:pt idx="1323">
                  <c:v>2.13E+18</c:v>
                </c:pt>
                <c:pt idx="1324">
                  <c:v>2.69E+18</c:v>
                </c:pt>
                <c:pt idx="1325">
                  <c:v>3E+18</c:v>
                </c:pt>
                <c:pt idx="1326">
                  <c:v>2.88E+18</c:v>
                </c:pt>
                <c:pt idx="1327">
                  <c:v>2.6E+18</c:v>
                </c:pt>
                <c:pt idx="1328">
                  <c:v>2.98E+18</c:v>
                </c:pt>
                <c:pt idx="1329">
                  <c:v>2.58E+18</c:v>
                </c:pt>
                <c:pt idx="1330">
                  <c:v>2.89E+18</c:v>
                </c:pt>
                <c:pt idx="1331">
                  <c:v>2.42E+18</c:v>
                </c:pt>
                <c:pt idx="1332">
                  <c:v>2.9E+18</c:v>
                </c:pt>
                <c:pt idx="1333">
                  <c:v>2.55E+18</c:v>
                </c:pt>
                <c:pt idx="1334">
                  <c:v>1.66E+18</c:v>
                </c:pt>
                <c:pt idx="1335">
                  <c:v>2.88E+18</c:v>
                </c:pt>
                <c:pt idx="1336">
                  <c:v>2.84E+18</c:v>
                </c:pt>
                <c:pt idx="1337">
                  <c:v>2.81E+18</c:v>
                </c:pt>
                <c:pt idx="1338">
                  <c:v>2.59E+18</c:v>
                </c:pt>
                <c:pt idx="1339">
                  <c:v>2.85E+18</c:v>
                </c:pt>
                <c:pt idx="1340">
                  <c:v>2.45E+18</c:v>
                </c:pt>
                <c:pt idx="1341">
                  <c:v>2.25E+18</c:v>
                </c:pt>
                <c:pt idx="1342">
                  <c:v>2.54E+18</c:v>
                </c:pt>
                <c:pt idx="1343">
                  <c:v>2.12E+18</c:v>
                </c:pt>
                <c:pt idx="1344">
                  <c:v>2.69E+18</c:v>
                </c:pt>
                <c:pt idx="1345">
                  <c:v>2.67E+18</c:v>
                </c:pt>
                <c:pt idx="1346">
                  <c:v>1.42E+18</c:v>
                </c:pt>
                <c:pt idx="1347">
                  <c:v>2.51E+18</c:v>
                </c:pt>
                <c:pt idx="1348">
                  <c:v>2.51E+18</c:v>
                </c:pt>
                <c:pt idx="1349">
                  <c:v>2.68E+18</c:v>
                </c:pt>
                <c:pt idx="1350">
                  <c:v>2.76E+18</c:v>
                </c:pt>
                <c:pt idx="1351">
                  <c:v>2.9E+18</c:v>
                </c:pt>
                <c:pt idx="1352">
                  <c:v>2.9E+18</c:v>
                </c:pt>
                <c:pt idx="1353">
                  <c:v>2.86E+18</c:v>
                </c:pt>
                <c:pt idx="1354">
                  <c:v>2.85E+18</c:v>
                </c:pt>
                <c:pt idx="1355">
                  <c:v>2.91E+18</c:v>
                </c:pt>
                <c:pt idx="1356">
                  <c:v>2.71E+18</c:v>
                </c:pt>
                <c:pt idx="1357">
                  <c:v>2.78E+18</c:v>
                </c:pt>
                <c:pt idx="1358">
                  <c:v>2.31E+18</c:v>
                </c:pt>
                <c:pt idx="1359">
                  <c:v>2.87E+18</c:v>
                </c:pt>
                <c:pt idx="1360">
                  <c:v>2.46E+18</c:v>
                </c:pt>
                <c:pt idx="1361">
                  <c:v>2.53E+18</c:v>
                </c:pt>
                <c:pt idx="1362">
                  <c:v>2.53E+18</c:v>
                </c:pt>
                <c:pt idx="1363">
                  <c:v>2.28E+18</c:v>
                </c:pt>
                <c:pt idx="1364">
                  <c:v>2.19E+18</c:v>
                </c:pt>
                <c:pt idx="1365">
                  <c:v>2.02E+17</c:v>
                </c:pt>
                <c:pt idx="1366">
                  <c:v>9.18E+17</c:v>
                </c:pt>
                <c:pt idx="1367">
                  <c:v>1.02E+18</c:v>
                </c:pt>
                <c:pt idx="1368">
                  <c:v>1.11E+18</c:v>
                </c:pt>
                <c:pt idx="1369">
                  <c:v>9.66E+17</c:v>
                </c:pt>
                <c:pt idx="1370">
                  <c:v>1.13E+18</c:v>
                </c:pt>
                <c:pt idx="1371">
                  <c:v>1.32E+18</c:v>
                </c:pt>
                <c:pt idx="1372">
                  <c:v>1.34E+18</c:v>
                </c:pt>
                <c:pt idx="1373">
                  <c:v>6.62E+17</c:v>
                </c:pt>
                <c:pt idx="1374">
                  <c:v>1.34E+18</c:v>
                </c:pt>
                <c:pt idx="1375">
                  <c:v>1.47E+18</c:v>
                </c:pt>
                <c:pt idx="1376">
                  <c:v>1.62E+18</c:v>
                </c:pt>
                <c:pt idx="1377">
                  <c:v>1.57E+18</c:v>
                </c:pt>
                <c:pt idx="1378">
                  <c:v>1.39E+18</c:v>
                </c:pt>
                <c:pt idx="1379">
                  <c:v>1.55E+18</c:v>
                </c:pt>
                <c:pt idx="1380">
                  <c:v>1.64E+18</c:v>
                </c:pt>
                <c:pt idx="1381">
                  <c:v>1.39E+18</c:v>
                </c:pt>
                <c:pt idx="1382">
                  <c:v>1.27E+18</c:v>
                </c:pt>
                <c:pt idx="1383">
                  <c:v>7.24E+17</c:v>
                </c:pt>
                <c:pt idx="1384">
                  <c:v>1.73E+18</c:v>
                </c:pt>
                <c:pt idx="1385">
                  <c:v>8.14E+17</c:v>
                </c:pt>
                <c:pt idx="1386">
                  <c:v>1.34E+18</c:v>
                </c:pt>
                <c:pt idx="1387">
                  <c:v>1.65E+18</c:v>
                </c:pt>
                <c:pt idx="1388">
                  <c:v>2.12E+18</c:v>
                </c:pt>
                <c:pt idx="1389">
                  <c:v>2.16E+18</c:v>
                </c:pt>
                <c:pt idx="1390">
                  <c:v>9.34E+17</c:v>
                </c:pt>
                <c:pt idx="1391">
                  <c:v>2.39E+18</c:v>
                </c:pt>
                <c:pt idx="1392">
                  <c:v>2.06E+18</c:v>
                </c:pt>
                <c:pt idx="1393">
                  <c:v>2.79E+18</c:v>
                </c:pt>
                <c:pt idx="1394">
                  <c:v>2.91E+18</c:v>
                </c:pt>
                <c:pt idx="1395">
                  <c:v>2.91E+18</c:v>
                </c:pt>
                <c:pt idx="1396">
                  <c:v>2.8E+18</c:v>
                </c:pt>
                <c:pt idx="1397">
                  <c:v>2.88E+18</c:v>
                </c:pt>
                <c:pt idx="1398">
                  <c:v>2.97E+18</c:v>
                </c:pt>
                <c:pt idx="1399">
                  <c:v>3.01E+18</c:v>
                </c:pt>
                <c:pt idx="1400">
                  <c:v>3.015E+18</c:v>
                </c:pt>
                <c:pt idx="1401">
                  <c:v>2.91E+18</c:v>
                </c:pt>
                <c:pt idx="1402">
                  <c:v>2.96E+18</c:v>
                </c:pt>
                <c:pt idx="1403">
                  <c:v>2.95E+18</c:v>
                </c:pt>
                <c:pt idx="1404">
                  <c:v>2.68E+18</c:v>
                </c:pt>
                <c:pt idx="1405">
                  <c:v>2.55E+18</c:v>
                </c:pt>
                <c:pt idx="1406">
                  <c:v>2.74E+18</c:v>
                </c:pt>
                <c:pt idx="1407">
                  <c:v>3.15E+18</c:v>
                </c:pt>
                <c:pt idx="1408">
                  <c:v>3.08E+18</c:v>
                </c:pt>
                <c:pt idx="1409">
                  <c:v>3.01E+18</c:v>
                </c:pt>
                <c:pt idx="1410">
                  <c:v>3.11E+18</c:v>
                </c:pt>
                <c:pt idx="1411">
                  <c:v>3.07E+18</c:v>
                </c:pt>
                <c:pt idx="1412">
                  <c:v>2.94E+18</c:v>
                </c:pt>
                <c:pt idx="1413">
                  <c:v>2.94E+18</c:v>
                </c:pt>
                <c:pt idx="1414">
                  <c:v>3.09E+18</c:v>
                </c:pt>
                <c:pt idx="1415">
                  <c:v>2.68E+18</c:v>
                </c:pt>
                <c:pt idx="1416">
                  <c:v>2.86E+18</c:v>
                </c:pt>
                <c:pt idx="1417">
                  <c:v>3.03E+18</c:v>
                </c:pt>
                <c:pt idx="1418">
                  <c:v>2.02E+18</c:v>
                </c:pt>
                <c:pt idx="1419">
                  <c:v>2.89E+18</c:v>
                </c:pt>
                <c:pt idx="1420">
                  <c:v>2.87E+18</c:v>
                </c:pt>
                <c:pt idx="1421">
                  <c:v>2.89E+18</c:v>
                </c:pt>
                <c:pt idx="1422">
                  <c:v>3.12E+18</c:v>
                </c:pt>
                <c:pt idx="1423">
                  <c:v>2.96E+18</c:v>
                </c:pt>
                <c:pt idx="1424">
                  <c:v>1.77E+18</c:v>
                </c:pt>
                <c:pt idx="1425">
                  <c:v>2.88E+18</c:v>
                </c:pt>
                <c:pt idx="1426">
                  <c:v>3.01E+18</c:v>
                </c:pt>
                <c:pt idx="1427">
                  <c:v>2.78E+18</c:v>
                </c:pt>
                <c:pt idx="1428">
                  <c:v>2.97E+18</c:v>
                </c:pt>
                <c:pt idx="1429">
                  <c:v>3.16E+18</c:v>
                </c:pt>
                <c:pt idx="1430">
                  <c:v>3.2E+18</c:v>
                </c:pt>
                <c:pt idx="1431">
                  <c:v>3.23E+18</c:v>
                </c:pt>
                <c:pt idx="1432">
                  <c:v>3.04E+18</c:v>
                </c:pt>
                <c:pt idx="1433">
                  <c:v>3.14E+18</c:v>
                </c:pt>
                <c:pt idx="1434">
                  <c:v>2.78E+18</c:v>
                </c:pt>
                <c:pt idx="1435">
                  <c:v>3.18E+18</c:v>
                </c:pt>
                <c:pt idx="1436">
                  <c:v>3.15E+18</c:v>
                </c:pt>
                <c:pt idx="1437">
                  <c:v>3.2E+18</c:v>
                </c:pt>
                <c:pt idx="1438">
                  <c:v>2.71E+18</c:v>
                </c:pt>
                <c:pt idx="1439">
                  <c:v>3.06E+18</c:v>
                </c:pt>
                <c:pt idx="1440">
                  <c:v>3.2E+18</c:v>
                </c:pt>
                <c:pt idx="1441">
                  <c:v>2.85E+18</c:v>
                </c:pt>
                <c:pt idx="1442">
                  <c:v>3.19E+18</c:v>
                </c:pt>
                <c:pt idx="1443">
                  <c:v>3.19E+18</c:v>
                </c:pt>
                <c:pt idx="1444">
                  <c:v>2.61E+18</c:v>
                </c:pt>
                <c:pt idx="1445">
                  <c:v>2.24E+18</c:v>
                </c:pt>
                <c:pt idx="1446">
                  <c:v>3.08E+18</c:v>
                </c:pt>
                <c:pt idx="1447">
                  <c:v>3.13E+18</c:v>
                </c:pt>
                <c:pt idx="1448">
                  <c:v>3.06E+18</c:v>
                </c:pt>
                <c:pt idx="1449">
                  <c:v>3.29E+18</c:v>
                </c:pt>
                <c:pt idx="1450">
                  <c:v>3.24E+18</c:v>
                </c:pt>
                <c:pt idx="1451">
                  <c:v>3.08E+18</c:v>
                </c:pt>
                <c:pt idx="1452">
                  <c:v>3.14E+18</c:v>
                </c:pt>
                <c:pt idx="1453">
                  <c:v>2.99E+18</c:v>
                </c:pt>
                <c:pt idx="1454">
                  <c:v>2.8E+18</c:v>
                </c:pt>
                <c:pt idx="1455">
                  <c:v>3.19E+18</c:v>
                </c:pt>
                <c:pt idx="1456">
                  <c:v>2.64E+18</c:v>
                </c:pt>
                <c:pt idx="1457">
                  <c:v>3.06E+18</c:v>
                </c:pt>
                <c:pt idx="1458">
                  <c:v>3.06E+18</c:v>
                </c:pt>
                <c:pt idx="1459">
                  <c:v>3.07E+18</c:v>
                </c:pt>
                <c:pt idx="1460">
                  <c:v>1.37E+18</c:v>
                </c:pt>
                <c:pt idx="1461">
                  <c:v>2.98E+18</c:v>
                </c:pt>
                <c:pt idx="1462">
                  <c:v>2.8E+18</c:v>
                </c:pt>
                <c:pt idx="1463">
                  <c:v>3.01E+18</c:v>
                </c:pt>
                <c:pt idx="1464">
                  <c:v>2.93E+18</c:v>
                </c:pt>
                <c:pt idx="1465">
                  <c:v>2.81E+18</c:v>
                </c:pt>
                <c:pt idx="1466">
                  <c:v>2.62E+18</c:v>
                </c:pt>
                <c:pt idx="1467">
                  <c:v>1.76E+18</c:v>
                </c:pt>
                <c:pt idx="1468">
                  <c:v>2.52E+18</c:v>
                </c:pt>
                <c:pt idx="1469">
                  <c:v>2.93E+18</c:v>
                </c:pt>
                <c:pt idx="1470">
                  <c:v>2.95E+18</c:v>
                </c:pt>
                <c:pt idx="1471">
                  <c:v>2.89E+18</c:v>
                </c:pt>
                <c:pt idx="1472">
                  <c:v>2.72E+18</c:v>
                </c:pt>
                <c:pt idx="1473">
                  <c:v>2.42E+18</c:v>
                </c:pt>
                <c:pt idx="1474">
                  <c:v>3.22E+18</c:v>
                </c:pt>
                <c:pt idx="1475">
                  <c:v>3.1E+18</c:v>
                </c:pt>
                <c:pt idx="1476">
                  <c:v>2.87E+18</c:v>
                </c:pt>
                <c:pt idx="1477">
                  <c:v>3.07E+18</c:v>
                </c:pt>
                <c:pt idx="1478">
                  <c:v>3.05E+18</c:v>
                </c:pt>
                <c:pt idx="1479">
                  <c:v>3.07E+18</c:v>
                </c:pt>
                <c:pt idx="1480">
                  <c:v>2.72E+18</c:v>
                </c:pt>
                <c:pt idx="1481">
                  <c:v>2.96E+18</c:v>
                </c:pt>
                <c:pt idx="1482">
                  <c:v>3.16E+18</c:v>
                </c:pt>
                <c:pt idx="1483">
                  <c:v>3.07E+18</c:v>
                </c:pt>
                <c:pt idx="1484">
                  <c:v>3.15E+18</c:v>
                </c:pt>
                <c:pt idx="1485">
                  <c:v>2.6E+18</c:v>
                </c:pt>
                <c:pt idx="1486">
                  <c:v>2.99E+18</c:v>
                </c:pt>
                <c:pt idx="1487">
                  <c:v>3E+18</c:v>
                </c:pt>
                <c:pt idx="1488">
                  <c:v>1.68E+18</c:v>
                </c:pt>
                <c:pt idx="1489">
                  <c:v>3.22E+18</c:v>
                </c:pt>
                <c:pt idx="1490">
                  <c:v>2.69E+18</c:v>
                </c:pt>
                <c:pt idx="1491">
                  <c:v>3.05E+18</c:v>
                </c:pt>
                <c:pt idx="1492">
                  <c:v>2.96E+18</c:v>
                </c:pt>
                <c:pt idx="1493">
                  <c:v>2.96E+18</c:v>
                </c:pt>
                <c:pt idx="1494">
                  <c:v>8.6E+17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6-BC42-A9EA-5A4F62AF637F}"/>
            </c:ext>
          </c:extLst>
        </c:ser>
        <c:ser>
          <c:idx val="3"/>
          <c:order val="1"/>
          <c:tx>
            <c:strRef>
              <c:f>live!$R$1</c:f>
              <c:strCache>
                <c:ptCount val="1"/>
                <c:pt idx="0">
                  <c:v>MINERvA POT</c:v>
                </c:pt>
              </c:strCache>
            </c:strRef>
          </c:tx>
          <c:spPr>
            <a:ln>
              <a:solidFill>
                <a:srgbClr val="00C8CC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live!$D$2:$D$2000</c:f>
              <c:numCache>
                <c:formatCode>0.00E+00</c:formatCode>
                <c:ptCount val="1999"/>
                <c:pt idx="0">
                  <c:v>1.6E+17</c:v>
                </c:pt>
                <c:pt idx="1">
                  <c:v>4.64E+17</c:v>
                </c:pt>
                <c:pt idx="2">
                  <c:v>3.38E+17</c:v>
                </c:pt>
                <c:pt idx="3">
                  <c:v>4.77E+17</c:v>
                </c:pt>
                <c:pt idx="4">
                  <c:v>1.86E+17</c:v>
                </c:pt>
                <c:pt idx="5">
                  <c:v>5.34E+17</c:v>
                </c:pt>
                <c:pt idx="6">
                  <c:v>8.69E+17</c:v>
                </c:pt>
                <c:pt idx="7">
                  <c:v>7.4E+17</c:v>
                </c:pt>
                <c:pt idx="8">
                  <c:v>9.38E+17</c:v>
                </c:pt>
                <c:pt idx="9">
                  <c:v>8.05E+17</c:v>
                </c:pt>
                <c:pt idx="10">
                  <c:v>7.82E+17</c:v>
                </c:pt>
                <c:pt idx="11">
                  <c:v>6.65E+17</c:v>
                </c:pt>
                <c:pt idx="12">
                  <c:v>5.93E+17</c:v>
                </c:pt>
                <c:pt idx="13">
                  <c:v>2.62E+17</c:v>
                </c:pt>
                <c:pt idx="14">
                  <c:v>7.22E+17</c:v>
                </c:pt>
                <c:pt idx="15">
                  <c:v>8.1E+17</c:v>
                </c:pt>
                <c:pt idx="16">
                  <c:v>6.46E+17</c:v>
                </c:pt>
                <c:pt idx="17">
                  <c:v>6.81E+17</c:v>
                </c:pt>
                <c:pt idx="18">
                  <c:v>8.33E+17</c:v>
                </c:pt>
                <c:pt idx="19">
                  <c:v>8.94E+17</c:v>
                </c:pt>
                <c:pt idx="20">
                  <c:v>1.03E+18</c:v>
                </c:pt>
                <c:pt idx="21">
                  <c:v>8.62E+17</c:v>
                </c:pt>
                <c:pt idx="22">
                  <c:v>1.04E+18</c:v>
                </c:pt>
                <c:pt idx="23">
                  <c:v>1.07E+18</c:v>
                </c:pt>
                <c:pt idx="24">
                  <c:v>9.07E+17</c:v>
                </c:pt>
                <c:pt idx="25">
                  <c:v>9.92E+17</c:v>
                </c:pt>
                <c:pt idx="26">
                  <c:v>1.11E+18</c:v>
                </c:pt>
                <c:pt idx="27">
                  <c:v>8.72E+17</c:v>
                </c:pt>
                <c:pt idx="28">
                  <c:v>7.36E+17</c:v>
                </c:pt>
                <c:pt idx="29">
                  <c:v>9.17E+17</c:v>
                </c:pt>
                <c:pt idx="30">
                  <c:v>9.95E+17</c:v>
                </c:pt>
                <c:pt idx="31">
                  <c:v>8.59E+17</c:v>
                </c:pt>
                <c:pt idx="32">
                  <c:v>2.63E+16</c:v>
                </c:pt>
                <c:pt idx="33">
                  <c:v>0</c:v>
                </c:pt>
                <c:pt idx="34">
                  <c:v>0</c:v>
                </c:pt>
                <c:pt idx="35">
                  <c:v>4.05E+17</c:v>
                </c:pt>
                <c:pt idx="36">
                  <c:v>6.37E+17</c:v>
                </c:pt>
                <c:pt idx="37">
                  <c:v>1.01E+18</c:v>
                </c:pt>
                <c:pt idx="38">
                  <c:v>9.92E+17</c:v>
                </c:pt>
                <c:pt idx="39">
                  <c:v>2.62E+17</c:v>
                </c:pt>
                <c:pt idx="40">
                  <c:v>6.69E+16</c:v>
                </c:pt>
                <c:pt idx="41">
                  <c:v>6.73E+17</c:v>
                </c:pt>
                <c:pt idx="42">
                  <c:v>9.85513E+17</c:v>
                </c:pt>
                <c:pt idx="43">
                  <c:v>1.01548E+18</c:v>
                </c:pt>
                <c:pt idx="44">
                  <c:v>9.32E+17</c:v>
                </c:pt>
                <c:pt idx="45">
                  <c:v>9.42E+17</c:v>
                </c:pt>
                <c:pt idx="46">
                  <c:v>1.03E+18</c:v>
                </c:pt>
                <c:pt idx="47">
                  <c:v>2.66E+17</c:v>
                </c:pt>
                <c:pt idx="48">
                  <c:v>4.05E+16</c:v>
                </c:pt>
                <c:pt idx="49">
                  <c:v>1.01E+18</c:v>
                </c:pt>
                <c:pt idx="50">
                  <c:v>1.18E+18</c:v>
                </c:pt>
                <c:pt idx="51">
                  <c:v>1.09E+18</c:v>
                </c:pt>
                <c:pt idx="52">
                  <c:v>1.16E+18</c:v>
                </c:pt>
                <c:pt idx="53">
                  <c:v>6.27E+17</c:v>
                </c:pt>
                <c:pt idx="54">
                  <c:v>2.89E+17</c:v>
                </c:pt>
                <c:pt idx="55">
                  <c:v>7.73E+17</c:v>
                </c:pt>
                <c:pt idx="56">
                  <c:v>8.41E+17</c:v>
                </c:pt>
                <c:pt idx="57">
                  <c:v>1.09E+18</c:v>
                </c:pt>
                <c:pt idx="58">
                  <c:v>1.1E+18</c:v>
                </c:pt>
                <c:pt idx="59">
                  <c:v>1.01E+18</c:v>
                </c:pt>
                <c:pt idx="60">
                  <c:v>1.85E+17</c:v>
                </c:pt>
                <c:pt idx="61">
                  <c:v>4.57E+17</c:v>
                </c:pt>
                <c:pt idx="62">
                  <c:v>1.05E+18</c:v>
                </c:pt>
                <c:pt idx="63">
                  <c:v>1.01E+18</c:v>
                </c:pt>
                <c:pt idx="64">
                  <c:v>1.02E+18</c:v>
                </c:pt>
                <c:pt idx="65">
                  <c:v>1.04E+18</c:v>
                </c:pt>
                <c:pt idx="66">
                  <c:v>9.96E+17</c:v>
                </c:pt>
                <c:pt idx="67">
                  <c:v>1.03E+18</c:v>
                </c:pt>
                <c:pt idx="68">
                  <c:v>1.05E+18</c:v>
                </c:pt>
                <c:pt idx="69">
                  <c:v>9.68E+17</c:v>
                </c:pt>
                <c:pt idx="70">
                  <c:v>9.83E+17</c:v>
                </c:pt>
                <c:pt idx="71">
                  <c:v>9.17E+17</c:v>
                </c:pt>
                <c:pt idx="72">
                  <c:v>5.36E+17</c:v>
                </c:pt>
                <c:pt idx="73">
                  <c:v>5.82E+17</c:v>
                </c:pt>
                <c:pt idx="74">
                  <c:v>1.01E+18</c:v>
                </c:pt>
                <c:pt idx="75">
                  <c:v>9.65E+17</c:v>
                </c:pt>
                <c:pt idx="76">
                  <c:v>8.61E+17</c:v>
                </c:pt>
                <c:pt idx="77">
                  <c:v>9.34E+17</c:v>
                </c:pt>
                <c:pt idx="78">
                  <c:v>9.34E+17</c:v>
                </c:pt>
                <c:pt idx="79">
                  <c:v>9.25E+17</c:v>
                </c:pt>
                <c:pt idx="80">
                  <c:v>4.2E+17</c:v>
                </c:pt>
                <c:pt idx="81">
                  <c:v>1.39E+17</c:v>
                </c:pt>
                <c:pt idx="82">
                  <c:v>5.39E+17</c:v>
                </c:pt>
                <c:pt idx="83">
                  <c:v>9.51E+17</c:v>
                </c:pt>
                <c:pt idx="84">
                  <c:v>9.24E+17</c:v>
                </c:pt>
                <c:pt idx="85">
                  <c:v>9.23E+17</c:v>
                </c:pt>
                <c:pt idx="86">
                  <c:v>8.64E+17</c:v>
                </c:pt>
                <c:pt idx="87">
                  <c:v>8.86E+17</c:v>
                </c:pt>
                <c:pt idx="88">
                  <c:v>1.06E+18</c:v>
                </c:pt>
                <c:pt idx="89">
                  <c:v>1.92E+17</c:v>
                </c:pt>
                <c:pt idx="90">
                  <c:v>0</c:v>
                </c:pt>
                <c:pt idx="91">
                  <c:v>0</c:v>
                </c:pt>
                <c:pt idx="92">
                  <c:v>7.57E+17</c:v>
                </c:pt>
                <c:pt idx="93">
                  <c:v>7.5E+17</c:v>
                </c:pt>
                <c:pt idx="94">
                  <c:v>7.13E+17</c:v>
                </c:pt>
                <c:pt idx="95">
                  <c:v>8.93E+17</c:v>
                </c:pt>
                <c:pt idx="96">
                  <c:v>9.25E+17</c:v>
                </c:pt>
                <c:pt idx="97">
                  <c:v>1.04E+18</c:v>
                </c:pt>
                <c:pt idx="98">
                  <c:v>9.94E+17</c:v>
                </c:pt>
                <c:pt idx="99">
                  <c:v>1.1E+18</c:v>
                </c:pt>
                <c:pt idx="100">
                  <c:v>1.07E+18</c:v>
                </c:pt>
                <c:pt idx="101">
                  <c:v>1.13E+18</c:v>
                </c:pt>
                <c:pt idx="102">
                  <c:v>1.05E+18</c:v>
                </c:pt>
                <c:pt idx="103">
                  <c:v>8.87E+17</c:v>
                </c:pt>
                <c:pt idx="104">
                  <c:v>1.09E+18</c:v>
                </c:pt>
                <c:pt idx="105">
                  <c:v>1.04E+18</c:v>
                </c:pt>
                <c:pt idx="106">
                  <c:v>7.54E+17</c:v>
                </c:pt>
                <c:pt idx="107">
                  <c:v>1.1E+18</c:v>
                </c:pt>
                <c:pt idx="108">
                  <c:v>1.08E+18</c:v>
                </c:pt>
                <c:pt idx="109">
                  <c:v>1.08E+18</c:v>
                </c:pt>
                <c:pt idx="110">
                  <c:v>1.1E+18</c:v>
                </c:pt>
                <c:pt idx="111">
                  <c:v>1.03E+18</c:v>
                </c:pt>
                <c:pt idx="112">
                  <c:v>1.02E+18</c:v>
                </c:pt>
                <c:pt idx="113">
                  <c:v>1.11E+18</c:v>
                </c:pt>
                <c:pt idx="114">
                  <c:v>1.14E+18</c:v>
                </c:pt>
                <c:pt idx="115">
                  <c:v>1.12E+18</c:v>
                </c:pt>
                <c:pt idx="116">
                  <c:v>1.02E+18</c:v>
                </c:pt>
                <c:pt idx="117">
                  <c:v>3.93E+17</c:v>
                </c:pt>
                <c:pt idx="118">
                  <c:v>1.15E+18</c:v>
                </c:pt>
                <c:pt idx="119">
                  <c:v>1.01E+18</c:v>
                </c:pt>
                <c:pt idx="120">
                  <c:v>1.14E+18</c:v>
                </c:pt>
                <c:pt idx="121">
                  <c:v>1.13E+18</c:v>
                </c:pt>
                <c:pt idx="122">
                  <c:v>1.02E+18</c:v>
                </c:pt>
                <c:pt idx="123">
                  <c:v>1.15E+18</c:v>
                </c:pt>
                <c:pt idx="124">
                  <c:v>1.11E+18</c:v>
                </c:pt>
                <c:pt idx="125">
                  <c:v>1.02E+18</c:v>
                </c:pt>
                <c:pt idx="126">
                  <c:v>9.13E+17</c:v>
                </c:pt>
                <c:pt idx="127">
                  <c:v>8.45E+17</c:v>
                </c:pt>
                <c:pt idx="128">
                  <c:v>1.08E+18</c:v>
                </c:pt>
                <c:pt idx="129">
                  <c:v>1.02E+18</c:v>
                </c:pt>
                <c:pt idx="130">
                  <c:v>8.86E+17</c:v>
                </c:pt>
                <c:pt idx="131">
                  <c:v>1.06E+18</c:v>
                </c:pt>
                <c:pt idx="132">
                  <c:v>9.28E+17</c:v>
                </c:pt>
                <c:pt idx="133">
                  <c:v>4.74E+17</c:v>
                </c:pt>
                <c:pt idx="134">
                  <c:v>2.69E+17</c:v>
                </c:pt>
                <c:pt idx="135">
                  <c:v>4.37E+17</c:v>
                </c:pt>
                <c:pt idx="136">
                  <c:v>1E+18</c:v>
                </c:pt>
                <c:pt idx="137">
                  <c:v>6.97E+17</c:v>
                </c:pt>
                <c:pt idx="138">
                  <c:v>9.04E+17</c:v>
                </c:pt>
                <c:pt idx="139">
                  <c:v>6.85E+17</c:v>
                </c:pt>
                <c:pt idx="140">
                  <c:v>8.88E+17</c:v>
                </c:pt>
                <c:pt idx="141">
                  <c:v>9.32E+17</c:v>
                </c:pt>
                <c:pt idx="142">
                  <c:v>7.61E+17</c:v>
                </c:pt>
                <c:pt idx="143">
                  <c:v>8.7E+17</c:v>
                </c:pt>
                <c:pt idx="144">
                  <c:v>3.26E+17</c:v>
                </c:pt>
                <c:pt idx="145">
                  <c:v>9.96E+17</c:v>
                </c:pt>
                <c:pt idx="146">
                  <c:v>1.05E+18</c:v>
                </c:pt>
                <c:pt idx="147">
                  <c:v>1.03E+18</c:v>
                </c:pt>
                <c:pt idx="148">
                  <c:v>9.89E+17</c:v>
                </c:pt>
                <c:pt idx="149">
                  <c:v>9.71E+17</c:v>
                </c:pt>
                <c:pt idx="150">
                  <c:v>1.03E+18</c:v>
                </c:pt>
                <c:pt idx="151">
                  <c:v>9.25E+17</c:v>
                </c:pt>
                <c:pt idx="152">
                  <c:v>5.09E+17</c:v>
                </c:pt>
                <c:pt idx="153">
                  <c:v>8.06E+17</c:v>
                </c:pt>
                <c:pt idx="154">
                  <c:v>9.76E+17</c:v>
                </c:pt>
                <c:pt idx="155">
                  <c:v>9.87E+17</c:v>
                </c:pt>
                <c:pt idx="156">
                  <c:v>5.11E+17</c:v>
                </c:pt>
                <c:pt idx="157">
                  <c:v>7.28E+17</c:v>
                </c:pt>
                <c:pt idx="158">
                  <c:v>6.73E+17</c:v>
                </c:pt>
                <c:pt idx="159">
                  <c:v>7.94E+17</c:v>
                </c:pt>
                <c:pt idx="160">
                  <c:v>5.16E+17</c:v>
                </c:pt>
                <c:pt idx="161">
                  <c:v>6E+17</c:v>
                </c:pt>
                <c:pt idx="162">
                  <c:v>3.98E+17</c:v>
                </c:pt>
                <c:pt idx="163">
                  <c:v>3.83E+17</c:v>
                </c:pt>
                <c:pt idx="164">
                  <c:v>5.01E+17</c:v>
                </c:pt>
                <c:pt idx="165">
                  <c:v>1E+17</c:v>
                </c:pt>
                <c:pt idx="166">
                  <c:v>0</c:v>
                </c:pt>
                <c:pt idx="167">
                  <c:v>1.38E+17</c:v>
                </c:pt>
                <c:pt idx="168">
                  <c:v>3.99E+16</c:v>
                </c:pt>
                <c:pt idx="169">
                  <c:v>9.08E+17</c:v>
                </c:pt>
                <c:pt idx="170">
                  <c:v>9.4E+17</c:v>
                </c:pt>
                <c:pt idx="171">
                  <c:v>9.65E+17</c:v>
                </c:pt>
                <c:pt idx="172">
                  <c:v>9.85E+17</c:v>
                </c:pt>
                <c:pt idx="173">
                  <c:v>9.85E+17</c:v>
                </c:pt>
                <c:pt idx="174">
                  <c:v>1.06E+18</c:v>
                </c:pt>
                <c:pt idx="175">
                  <c:v>1.08E+18</c:v>
                </c:pt>
                <c:pt idx="176">
                  <c:v>9.94E+17</c:v>
                </c:pt>
                <c:pt idx="177">
                  <c:v>8.46E+17</c:v>
                </c:pt>
                <c:pt idx="178">
                  <c:v>8.17E+17</c:v>
                </c:pt>
                <c:pt idx="179">
                  <c:v>1.12E+18</c:v>
                </c:pt>
                <c:pt idx="180">
                  <c:v>8.62E+17</c:v>
                </c:pt>
                <c:pt idx="181">
                  <c:v>1.04E+18</c:v>
                </c:pt>
                <c:pt idx="182">
                  <c:v>8.08E+17</c:v>
                </c:pt>
                <c:pt idx="183">
                  <c:v>9.9E+17</c:v>
                </c:pt>
                <c:pt idx="184">
                  <c:v>9.01E+17</c:v>
                </c:pt>
                <c:pt idx="185">
                  <c:v>1.05E+18</c:v>
                </c:pt>
                <c:pt idx="186">
                  <c:v>8.97E+17</c:v>
                </c:pt>
                <c:pt idx="187">
                  <c:v>7.75E+17</c:v>
                </c:pt>
                <c:pt idx="188">
                  <c:v>1.1E+18</c:v>
                </c:pt>
                <c:pt idx="189">
                  <c:v>1.04E+18</c:v>
                </c:pt>
                <c:pt idx="190">
                  <c:v>1.1E+18</c:v>
                </c:pt>
                <c:pt idx="191">
                  <c:v>1.05E+18</c:v>
                </c:pt>
                <c:pt idx="192">
                  <c:v>9.88E+17</c:v>
                </c:pt>
                <c:pt idx="193">
                  <c:v>1.1E+18</c:v>
                </c:pt>
                <c:pt idx="194">
                  <c:v>1.1E+18</c:v>
                </c:pt>
                <c:pt idx="195">
                  <c:v>1.07E+18</c:v>
                </c:pt>
                <c:pt idx="196">
                  <c:v>1.08E+18</c:v>
                </c:pt>
                <c:pt idx="197">
                  <c:v>1.06E+18</c:v>
                </c:pt>
                <c:pt idx="198">
                  <c:v>1.05E+18</c:v>
                </c:pt>
                <c:pt idx="199">
                  <c:v>1.15E+18</c:v>
                </c:pt>
                <c:pt idx="200">
                  <c:v>1.19E+18</c:v>
                </c:pt>
                <c:pt idx="201">
                  <c:v>1.92E+17</c:v>
                </c:pt>
                <c:pt idx="202">
                  <c:v>0</c:v>
                </c:pt>
                <c:pt idx="203">
                  <c:v>1.74E+17</c:v>
                </c:pt>
                <c:pt idx="204">
                  <c:v>1.01E+18</c:v>
                </c:pt>
                <c:pt idx="205">
                  <c:v>9.07E+17</c:v>
                </c:pt>
                <c:pt idx="206">
                  <c:v>6.69E+17</c:v>
                </c:pt>
                <c:pt idx="207">
                  <c:v>1.03E+18</c:v>
                </c:pt>
                <c:pt idx="208">
                  <c:v>1.05E+18</c:v>
                </c:pt>
                <c:pt idx="209">
                  <c:v>8.18E+17</c:v>
                </c:pt>
                <c:pt idx="210">
                  <c:v>4.75E+17</c:v>
                </c:pt>
                <c:pt idx="211">
                  <c:v>1.03E+18</c:v>
                </c:pt>
                <c:pt idx="212">
                  <c:v>1.01E+18</c:v>
                </c:pt>
                <c:pt idx="213">
                  <c:v>1.05E+18</c:v>
                </c:pt>
                <c:pt idx="214">
                  <c:v>7.43E+17</c:v>
                </c:pt>
                <c:pt idx="215">
                  <c:v>9.04E+17</c:v>
                </c:pt>
                <c:pt idx="216">
                  <c:v>8.99E+17</c:v>
                </c:pt>
                <c:pt idx="217">
                  <c:v>1.08E+18</c:v>
                </c:pt>
                <c:pt idx="218">
                  <c:v>1.01E+18</c:v>
                </c:pt>
                <c:pt idx="219">
                  <c:v>1.04E+18</c:v>
                </c:pt>
                <c:pt idx="220">
                  <c:v>1.03E+18</c:v>
                </c:pt>
                <c:pt idx="221">
                  <c:v>1.06E+18</c:v>
                </c:pt>
                <c:pt idx="222">
                  <c:v>1.1E+18</c:v>
                </c:pt>
                <c:pt idx="223">
                  <c:v>1.08E+18</c:v>
                </c:pt>
                <c:pt idx="224">
                  <c:v>1.04E+18</c:v>
                </c:pt>
                <c:pt idx="225">
                  <c:v>1.1E+18</c:v>
                </c:pt>
                <c:pt idx="226">
                  <c:v>1.07E+18</c:v>
                </c:pt>
                <c:pt idx="227">
                  <c:v>1.08E+18</c:v>
                </c:pt>
                <c:pt idx="228">
                  <c:v>1.01E+18</c:v>
                </c:pt>
                <c:pt idx="229">
                  <c:v>8.16E+17</c:v>
                </c:pt>
                <c:pt idx="230">
                  <c:v>1.1E+18</c:v>
                </c:pt>
                <c:pt idx="231">
                  <c:v>1.14E+18</c:v>
                </c:pt>
                <c:pt idx="232">
                  <c:v>1.07E+18</c:v>
                </c:pt>
                <c:pt idx="233">
                  <c:v>8.74E+17</c:v>
                </c:pt>
                <c:pt idx="234">
                  <c:v>1E+18</c:v>
                </c:pt>
                <c:pt idx="235">
                  <c:v>1.08E+18</c:v>
                </c:pt>
                <c:pt idx="236">
                  <c:v>1.06E+18</c:v>
                </c:pt>
                <c:pt idx="237">
                  <c:v>1.01E+18</c:v>
                </c:pt>
                <c:pt idx="238">
                  <c:v>1.07E+18</c:v>
                </c:pt>
                <c:pt idx="239">
                  <c:v>1.12E+18</c:v>
                </c:pt>
                <c:pt idx="240">
                  <c:v>9.33E+17</c:v>
                </c:pt>
                <c:pt idx="241">
                  <c:v>1.02E+18</c:v>
                </c:pt>
                <c:pt idx="242">
                  <c:v>8.49E+17</c:v>
                </c:pt>
                <c:pt idx="243">
                  <c:v>1.04E+18</c:v>
                </c:pt>
                <c:pt idx="244">
                  <c:v>1.03E+18</c:v>
                </c:pt>
                <c:pt idx="245">
                  <c:v>9.89E+17</c:v>
                </c:pt>
                <c:pt idx="246">
                  <c:v>9.77E+17</c:v>
                </c:pt>
                <c:pt idx="247">
                  <c:v>1.03E+18</c:v>
                </c:pt>
                <c:pt idx="248">
                  <c:v>7.33E+17</c:v>
                </c:pt>
                <c:pt idx="249">
                  <c:v>1.62E+17</c:v>
                </c:pt>
                <c:pt idx="250">
                  <c:v>0</c:v>
                </c:pt>
                <c:pt idx="251">
                  <c:v>4060000000000000</c:v>
                </c:pt>
                <c:pt idx="252">
                  <c:v>8.28E+17</c:v>
                </c:pt>
                <c:pt idx="253">
                  <c:v>8.86E+17</c:v>
                </c:pt>
                <c:pt idx="254">
                  <c:v>1.03E+18</c:v>
                </c:pt>
                <c:pt idx="255">
                  <c:v>9.67E+17</c:v>
                </c:pt>
                <c:pt idx="256">
                  <c:v>8.86E+17</c:v>
                </c:pt>
                <c:pt idx="257">
                  <c:v>1.06E+18</c:v>
                </c:pt>
                <c:pt idx="258">
                  <c:v>1.02E+18</c:v>
                </c:pt>
                <c:pt idx="259">
                  <c:v>1.09E+18</c:v>
                </c:pt>
                <c:pt idx="260">
                  <c:v>1.09E+18</c:v>
                </c:pt>
                <c:pt idx="261">
                  <c:v>8.59E+17</c:v>
                </c:pt>
                <c:pt idx="262">
                  <c:v>1.06E+18</c:v>
                </c:pt>
                <c:pt idx="263">
                  <c:v>9.12E+17</c:v>
                </c:pt>
                <c:pt idx="264">
                  <c:v>1.08E+18</c:v>
                </c:pt>
                <c:pt idx="265">
                  <c:v>8.69E+17</c:v>
                </c:pt>
                <c:pt idx="266">
                  <c:v>1.09E+18</c:v>
                </c:pt>
                <c:pt idx="267">
                  <c:v>1.06E+18</c:v>
                </c:pt>
                <c:pt idx="268">
                  <c:v>1.07E+18</c:v>
                </c:pt>
                <c:pt idx="269">
                  <c:v>1.01E+18</c:v>
                </c:pt>
                <c:pt idx="270">
                  <c:v>1.04E+18</c:v>
                </c:pt>
                <c:pt idx="271">
                  <c:v>1.08E+18</c:v>
                </c:pt>
                <c:pt idx="272">
                  <c:v>9.98E+17</c:v>
                </c:pt>
                <c:pt idx="273">
                  <c:v>1.08E+18</c:v>
                </c:pt>
                <c:pt idx="274">
                  <c:v>1.11E+18</c:v>
                </c:pt>
                <c:pt idx="275">
                  <c:v>1.02E+18</c:v>
                </c:pt>
                <c:pt idx="276">
                  <c:v>9.74E+17</c:v>
                </c:pt>
                <c:pt idx="277">
                  <c:v>3.78E+17</c:v>
                </c:pt>
                <c:pt idx="278">
                  <c:v>7.35E+17</c:v>
                </c:pt>
                <c:pt idx="279">
                  <c:v>8.44E+17</c:v>
                </c:pt>
                <c:pt idx="280">
                  <c:v>9.01E+17</c:v>
                </c:pt>
                <c:pt idx="281">
                  <c:v>1.04E+18</c:v>
                </c:pt>
                <c:pt idx="282">
                  <c:v>1.04E+18</c:v>
                </c:pt>
                <c:pt idx="283">
                  <c:v>9.45E+17</c:v>
                </c:pt>
                <c:pt idx="284">
                  <c:v>1.08E+18</c:v>
                </c:pt>
                <c:pt idx="285">
                  <c:v>8.22E+17</c:v>
                </c:pt>
                <c:pt idx="286">
                  <c:v>9.98E+17</c:v>
                </c:pt>
                <c:pt idx="287">
                  <c:v>1.09E+18</c:v>
                </c:pt>
                <c:pt idx="288">
                  <c:v>1.08E+18</c:v>
                </c:pt>
                <c:pt idx="289">
                  <c:v>1.08E+18</c:v>
                </c:pt>
                <c:pt idx="290">
                  <c:v>1.08E+18</c:v>
                </c:pt>
                <c:pt idx="291">
                  <c:v>1E+18</c:v>
                </c:pt>
                <c:pt idx="292">
                  <c:v>1.06E+18</c:v>
                </c:pt>
                <c:pt idx="293">
                  <c:v>7.16E+17</c:v>
                </c:pt>
                <c:pt idx="294">
                  <c:v>1.06E+18</c:v>
                </c:pt>
                <c:pt idx="295">
                  <c:v>1.12E+18</c:v>
                </c:pt>
                <c:pt idx="296">
                  <c:v>9.35E+17</c:v>
                </c:pt>
                <c:pt idx="297">
                  <c:v>1.02E+18</c:v>
                </c:pt>
                <c:pt idx="298">
                  <c:v>1.03E+18</c:v>
                </c:pt>
                <c:pt idx="299">
                  <c:v>1.02E+18</c:v>
                </c:pt>
                <c:pt idx="300">
                  <c:v>9.03E+17</c:v>
                </c:pt>
                <c:pt idx="301">
                  <c:v>8.79E+17</c:v>
                </c:pt>
                <c:pt idx="302">
                  <c:v>1.07E+18</c:v>
                </c:pt>
                <c:pt idx="303">
                  <c:v>1.08E+18</c:v>
                </c:pt>
                <c:pt idx="304">
                  <c:v>9.17E+17</c:v>
                </c:pt>
                <c:pt idx="305">
                  <c:v>6.59E+17</c:v>
                </c:pt>
                <c:pt idx="306">
                  <c:v>5.4E+17</c:v>
                </c:pt>
                <c:pt idx="307">
                  <c:v>9.09E+17</c:v>
                </c:pt>
                <c:pt idx="308">
                  <c:v>9.97E+17</c:v>
                </c:pt>
                <c:pt idx="309">
                  <c:v>1.04E+18</c:v>
                </c:pt>
                <c:pt idx="310">
                  <c:v>1.05E+18</c:v>
                </c:pt>
                <c:pt idx="311">
                  <c:v>7.72E+17</c:v>
                </c:pt>
                <c:pt idx="312">
                  <c:v>1.06E+18</c:v>
                </c:pt>
                <c:pt idx="313">
                  <c:v>9.84E+17</c:v>
                </c:pt>
                <c:pt idx="314">
                  <c:v>1.15E+18</c:v>
                </c:pt>
                <c:pt idx="315">
                  <c:v>1.11E+18</c:v>
                </c:pt>
                <c:pt idx="316">
                  <c:v>1.15E+18</c:v>
                </c:pt>
                <c:pt idx="317">
                  <c:v>1.16E+18</c:v>
                </c:pt>
                <c:pt idx="318">
                  <c:v>1.13E+18</c:v>
                </c:pt>
                <c:pt idx="319">
                  <c:v>1.88E+17</c:v>
                </c:pt>
                <c:pt idx="320">
                  <c:v>0</c:v>
                </c:pt>
                <c:pt idx="321">
                  <c:v>4.13E+17</c:v>
                </c:pt>
                <c:pt idx="322">
                  <c:v>1.06E+18</c:v>
                </c:pt>
                <c:pt idx="323">
                  <c:v>9.22E+17</c:v>
                </c:pt>
                <c:pt idx="324">
                  <c:v>6.68E+17</c:v>
                </c:pt>
                <c:pt idx="325">
                  <c:v>8.67E+17</c:v>
                </c:pt>
                <c:pt idx="326">
                  <c:v>0</c:v>
                </c:pt>
                <c:pt idx="327">
                  <c:v>0</c:v>
                </c:pt>
                <c:pt idx="328">
                  <c:v>3.76E+17</c:v>
                </c:pt>
                <c:pt idx="329">
                  <c:v>1.04E+18</c:v>
                </c:pt>
                <c:pt idx="330">
                  <c:v>1.21E+18</c:v>
                </c:pt>
                <c:pt idx="331">
                  <c:v>1.03E+18</c:v>
                </c:pt>
                <c:pt idx="332">
                  <c:v>1.07E+18</c:v>
                </c:pt>
                <c:pt idx="333">
                  <c:v>1.32E+18</c:v>
                </c:pt>
                <c:pt idx="334">
                  <c:v>1.31E+18</c:v>
                </c:pt>
                <c:pt idx="335">
                  <c:v>1.21E+18</c:v>
                </c:pt>
                <c:pt idx="336">
                  <c:v>1.32E+18</c:v>
                </c:pt>
                <c:pt idx="337">
                  <c:v>1.33E+18</c:v>
                </c:pt>
                <c:pt idx="338">
                  <c:v>1.28E+18</c:v>
                </c:pt>
                <c:pt idx="339">
                  <c:v>1.34E+18</c:v>
                </c:pt>
                <c:pt idx="340">
                  <c:v>1.12E+18</c:v>
                </c:pt>
                <c:pt idx="341">
                  <c:v>1.38E+18</c:v>
                </c:pt>
                <c:pt idx="342">
                  <c:v>9.75E+17</c:v>
                </c:pt>
                <c:pt idx="343">
                  <c:v>1.32E+18</c:v>
                </c:pt>
                <c:pt idx="344">
                  <c:v>1.33E+18</c:v>
                </c:pt>
                <c:pt idx="345">
                  <c:v>1.28E+18</c:v>
                </c:pt>
                <c:pt idx="346">
                  <c:v>1.32E+18</c:v>
                </c:pt>
                <c:pt idx="347">
                  <c:v>1.24E+18</c:v>
                </c:pt>
                <c:pt idx="348">
                  <c:v>1.32E+18</c:v>
                </c:pt>
                <c:pt idx="349">
                  <c:v>3.84E+17</c:v>
                </c:pt>
                <c:pt idx="350">
                  <c:v>5.56E+17</c:v>
                </c:pt>
                <c:pt idx="351">
                  <c:v>1.11E+18</c:v>
                </c:pt>
                <c:pt idx="352">
                  <c:v>1.34E+18</c:v>
                </c:pt>
                <c:pt idx="353">
                  <c:v>1.05E+18</c:v>
                </c:pt>
                <c:pt idx="354">
                  <c:v>1.31E+18</c:v>
                </c:pt>
                <c:pt idx="355">
                  <c:v>1.37E+18</c:v>
                </c:pt>
                <c:pt idx="356">
                  <c:v>1.29E+18</c:v>
                </c:pt>
                <c:pt idx="357">
                  <c:v>1.11E+18</c:v>
                </c:pt>
                <c:pt idx="358">
                  <c:v>1.09E+18</c:v>
                </c:pt>
                <c:pt idx="359">
                  <c:v>1.06E+18</c:v>
                </c:pt>
                <c:pt idx="360">
                  <c:v>1.02E+18</c:v>
                </c:pt>
                <c:pt idx="361">
                  <c:v>8.74E+17</c:v>
                </c:pt>
                <c:pt idx="362">
                  <c:v>9.73E+17</c:v>
                </c:pt>
                <c:pt idx="363">
                  <c:v>9.84E+17</c:v>
                </c:pt>
                <c:pt idx="364">
                  <c:v>1.56E+17</c:v>
                </c:pt>
                <c:pt idx="365">
                  <c:v>1.01E+16</c:v>
                </c:pt>
                <c:pt idx="366">
                  <c:v>5.96E+17</c:v>
                </c:pt>
                <c:pt idx="367">
                  <c:v>9.1E+17</c:v>
                </c:pt>
                <c:pt idx="368">
                  <c:v>8.89E+17</c:v>
                </c:pt>
                <c:pt idx="369">
                  <c:v>1.02E+18</c:v>
                </c:pt>
                <c:pt idx="370">
                  <c:v>1.05E+18</c:v>
                </c:pt>
                <c:pt idx="371">
                  <c:v>8.75E+17</c:v>
                </c:pt>
                <c:pt idx="372">
                  <c:v>5.64E+17</c:v>
                </c:pt>
                <c:pt idx="373">
                  <c:v>5.41E+17</c:v>
                </c:pt>
                <c:pt idx="374">
                  <c:v>5.94E+17</c:v>
                </c:pt>
                <c:pt idx="375">
                  <c:v>9E+17</c:v>
                </c:pt>
                <c:pt idx="376">
                  <c:v>2.41E+17</c:v>
                </c:pt>
                <c:pt idx="377">
                  <c:v>8.46E+16</c:v>
                </c:pt>
                <c:pt idx="378">
                  <c:v>7.12E+17</c:v>
                </c:pt>
                <c:pt idx="379">
                  <c:v>8.9E+17</c:v>
                </c:pt>
                <c:pt idx="380">
                  <c:v>1.04E+18</c:v>
                </c:pt>
                <c:pt idx="381">
                  <c:v>1.05E+18</c:v>
                </c:pt>
                <c:pt idx="382">
                  <c:v>1.06E+18</c:v>
                </c:pt>
                <c:pt idx="383">
                  <c:v>7.31E+17</c:v>
                </c:pt>
                <c:pt idx="384">
                  <c:v>8.54E+17</c:v>
                </c:pt>
                <c:pt idx="385">
                  <c:v>9.31E+17</c:v>
                </c:pt>
                <c:pt idx="386">
                  <c:v>1.12E+18</c:v>
                </c:pt>
                <c:pt idx="387">
                  <c:v>1.12E+18</c:v>
                </c:pt>
                <c:pt idx="388">
                  <c:v>1.15E+18</c:v>
                </c:pt>
                <c:pt idx="389">
                  <c:v>3.44E+17</c:v>
                </c:pt>
                <c:pt idx="390">
                  <c:v>8.76E+17</c:v>
                </c:pt>
                <c:pt idx="391">
                  <c:v>1.06E+18</c:v>
                </c:pt>
                <c:pt idx="392">
                  <c:v>1.18E+18</c:v>
                </c:pt>
                <c:pt idx="393">
                  <c:v>1.31E+18</c:v>
                </c:pt>
                <c:pt idx="394">
                  <c:v>1.4E+18</c:v>
                </c:pt>
                <c:pt idx="395">
                  <c:v>1.19E+18</c:v>
                </c:pt>
                <c:pt idx="396">
                  <c:v>1.19E+18</c:v>
                </c:pt>
                <c:pt idx="397">
                  <c:v>1.23E+18</c:v>
                </c:pt>
                <c:pt idx="398">
                  <c:v>1.32E+18</c:v>
                </c:pt>
                <c:pt idx="399">
                  <c:v>1.39E+18</c:v>
                </c:pt>
                <c:pt idx="400">
                  <c:v>1.35E+18</c:v>
                </c:pt>
                <c:pt idx="401">
                  <c:v>9.6E+17</c:v>
                </c:pt>
                <c:pt idx="402">
                  <c:v>1.32E+18</c:v>
                </c:pt>
                <c:pt idx="403">
                  <c:v>1.23E+18</c:v>
                </c:pt>
                <c:pt idx="404">
                  <c:v>3.17E+17</c:v>
                </c:pt>
                <c:pt idx="405">
                  <c:v>1.14E+18</c:v>
                </c:pt>
                <c:pt idx="406">
                  <c:v>1.37E+18</c:v>
                </c:pt>
                <c:pt idx="407">
                  <c:v>1.34E+18</c:v>
                </c:pt>
                <c:pt idx="408">
                  <c:v>1.38E+18</c:v>
                </c:pt>
                <c:pt idx="409">
                  <c:v>1.34E+18</c:v>
                </c:pt>
                <c:pt idx="410">
                  <c:v>8.03E+17</c:v>
                </c:pt>
                <c:pt idx="411">
                  <c:v>1.36E+18</c:v>
                </c:pt>
                <c:pt idx="412">
                  <c:v>1.38E+18</c:v>
                </c:pt>
                <c:pt idx="413">
                  <c:v>1.38E+18</c:v>
                </c:pt>
                <c:pt idx="414">
                  <c:v>1.09E+18</c:v>
                </c:pt>
                <c:pt idx="415">
                  <c:v>1.33E+18</c:v>
                </c:pt>
                <c:pt idx="416">
                  <c:v>1.33E+18</c:v>
                </c:pt>
                <c:pt idx="417">
                  <c:v>1.29E+18</c:v>
                </c:pt>
                <c:pt idx="418">
                  <c:v>1.32E+18</c:v>
                </c:pt>
                <c:pt idx="419">
                  <c:v>1.25E+18</c:v>
                </c:pt>
                <c:pt idx="420">
                  <c:v>1.29E+18</c:v>
                </c:pt>
                <c:pt idx="421">
                  <c:v>1.37E+18</c:v>
                </c:pt>
                <c:pt idx="422">
                  <c:v>1.38E+18</c:v>
                </c:pt>
                <c:pt idx="423">
                  <c:v>1.29E+18</c:v>
                </c:pt>
                <c:pt idx="424">
                  <c:v>1.29E+18</c:v>
                </c:pt>
                <c:pt idx="425">
                  <c:v>1.31E+18</c:v>
                </c:pt>
                <c:pt idx="426">
                  <c:v>1.35E+18</c:v>
                </c:pt>
                <c:pt idx="427">
                  <c:v>1.35E+18</c:v>
                </c:pt>
                <c:pt idx="428">
                  <c:v>1.32E+18</c:v>
                </c:pt>
                <c:pt idx="429">
                  <c:v>8.28E+17</c:v>
                </c:pt>
                <c:pt idx="430">
                  <c:v>1.33E+18</c:v>
                </c:pt>
                <c:pt idx="431">
                  <c:v>1.2E+18</c:v>
                </c:pt>
                <c:pt idx="432">
                  <c:v>1.12E+18</c:v>
                </c:pt>
                <c:pt idx="433">
                  <c:v>1.36E+18</c:v>
                </c:pt>
                <c:pt idx="434">
                  <c:v>1.38E+18</c:v>
                </c:pt>
                <c:pt idx="435">
                  <c:v>1.21E+18</c:v>
                </c:pt>
                <c:pt idx="436">
                  <c:v>1.27E+18</c:v>
                </c:pt>
                <c:pt idx="437">
                  <c:v>1.31E+18</c:v>
                </c:pt>
                <c:pt idx="438">
                  <c:v>1.33E+18</c:v>
                </c:pt>
                <c:pt idx="439">
                  <c:v>1.24E+18</c:v>
                </c:pt>
                <c:pt idx="440">
                  <c:v>1.29E+18</c:v>
                </c:pt>
                <c:pt idx="441">
                  <c:v>1.36E+18</c:v>
                </c:pt>
                <c:pt idx="442">
                  <c:v>1.35E+18</c:v>
                </c:pt>
                <c:pt idx="443">
                  <c:v>1.32E+18</c:v>
                </c:pt>
                <c:pt idx="444">
                  <c:v>1.31E+18</c:v>
                </c:pt>
                <c:pt idx="445">
                  <c:v>1.27E+18</c:v>
                </c:pt>
                <c:pt idx="446">
                  <c:v>1.33E+18</c:v>
                </c:pt>
                <c:pt idx="447">
                  <c:v>2.77E+17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1.79E+17</c:v>
                </c:pt>
                <c:pt idx="458">
                  <c:v>1E+18</c:v>
                </c:pt>
                <c:pt idx="459">
                  <c:v>1.24E+18</c:v>
                </c:pt>
                <c:pt idx="460">
                  <c:v>1.21E+18</c:v>
                </c:pt>
                <c:pt idx="461">
                  <c:v>1.07E+18</c:v>
                </c:pt>
                <c:pt idx="462">
                  <c:v>1.28E+18</c:v>
                </c:pt>
                <c:pt idx="463">
                  <c:v>1.27E+18</c:v>
                </c:pt>
                <c:pt idx="464">
                  <c:v>1.29E+18</c:v>
                </c:pt>
                <c:pt idx="465">
                  <c:v>1.12E+18</c:v>
                </c:pt>
                <c:pt idx="466">
                  <c:v>1.24E+18</c:v>
                </c:pt>
                <c:pt idx="467">
                  <c:v>1.18E+18</c:v>
                </c:pt>
                <c:pt idx="468">
                  <c:v>1.05E+18</c:v>
                </c:pt>
                <c:pt idx="469">
                  <c:v>3.32E+17</c:v>
                </c:pt>
                <c:pt idx="470">
                  <c:v>1.2E+18</c:v>
                </c:pt>
                <c:pt idx="471">
                  <c:v>6.52E+17</c:v>
                </c:pt>
                <c:pt idx="472">
                  <c:v>9.93E+17</c:v>
                </c:pt>
                <c:pt idx="473">
                  <c:v>1.27E+18</c:v>
                </c:pt>
                <c:pt idx="474">
                  <c:v>9.98E+17</c:v>
                </c:pt>
                <c:pt idx="475">
                  <c:v>1.11E+18</c:v>
                </c:pt>
                <c:pt idx="476">
                  <c:v>1.24E+18</c:v>
                </c:pt>
                <c:pt idx="477">
                  <c:v>1.1E+18</c:v>
                </c:pt>
                <c:pt idx="478">
                  <c:v>1.15E+18</c:v>
                </c:pt>
                <c:pt idx="479">
                  <c:v>1.04E+18</c:v>
                </c:pt>
                <c:pt idx="480">
                  <c:v>1.03E+18</c:v>
                </c:pt>
                <c:pt idx="481">
                  <c:v>1.12E+18</c:v>
                </c:pt>
                <c:pt idx="482">
                  <c:v>3.7E+17</c:v>
                </c:pt>
                <c:pt idx="483">
                  <c:v>1.2E+18</c:v>
                </c:pt>
                <c:pt idx="484">
                  <c:v>1.19E+18</c:v>
                </c:pt>
                <c:pt idx="485">
                  <c:v>1.22E+18</c:v>
                </c:pt>
                <c:pt idx="486">
                  <c:v>1.3E+18</c:v>
                </c:pt>
                <c:pt idx="487">
                  <c:v>1.25E+18</c:v>
                </c:pt>
                <c:pt idx="488">
                  <c:v>1.24E+18</c:v>
                </c:pt>
                <c:pt idx="489">
                  <c:v>1.23E+18</c:v>
                </c:pt>
                <c:pt idx="490">
                  <c:v>1.42E+18</c:v>
                </c:pt>
                <c:pt idx="491">
                  <c:v>1.22E+18</c:v>
                </c:pt>
                <c:pt idx="492">
                  <c:v>1.37E+18</c:v>
                </c:pt>
                <c:pt idx="493">
                  <c:v>1.29E+18</c:v>
                </c:pt>
                <c:pt idx="494">
                  <c:v>1.35E+18</c:v>
                </c:pt>
                <c:pt idx="495">
                  <c:v>3.25E+17</c:v>
                </c:pt>
                <c:pt idx="496">
                  <c:v>9.39E+17</c:v>
                </c:pt>
                <c:pt idx="497">
                  <c:v>1.38E+18</c:v>
                </c:pt>
                <c:pt idx="498">
                  <c:v>1.38E+18</c:v>
                </c:pt>
                <c:pt idx="499">
                  <c:v>1.36E+18</c:v>
                </c:pt>
                <c:pt idx="500">
                  <c:v>1.46E+18</c:v>
                </c:pt>
                <c:pt idx="501">
                  <c:v>1.48E+18</c:v>
                </c:pt>
                <c:pt idx="502">
                  <c:v>1.23E+18</c:v>
                </c:pt>
                <c:pt idx="503">
                  <c:v>1.29E+18</c:v>
                </c:pt>
                <c:pt idx="504">
                  <c:v>1.41E+18</c:v>
                </c:pt>
                <c:pt idx="505">
                  <c:v>1.43E+18</c:v>
                </c:pt>
                <c:pt idx="506">
                  <c:v>1.62E+18</c:v>
                </c:pt>
                <c:pt idx="507">
                  <c:v>1.63E+18</c:v>
                </c:pt>
                <c:pt idx="508">
                  <c:v>1.35E+18</c:v>
                </c:pt>
                <c:pt idx="509">
                  <c:v>1.55E+18</c:v>
                </c:pt>
                <c:pt idx="510">
                  <c:v>8E+17</c:v>
                </c:pt>
                <c:pt idx="511">
                  <c:v>1.05E+18</c:v>
                </c:pt>
                <c:pt idx="512">
                  <c:v>1.54E+18</c:v>
                </c:pt>
                <c:pt idx="513">
                  <c:v>1.35E+18</c:v>
                </c:pt>
                <c:pt idx="514">
                  <c:v>1.39E+18</c:v>
                </c:pt>
                <c:pt idx="515">
                  <c:v>1.44E+18</c:v>
                </c:pt>
                <c:pt idx="516">
                  <c:v>1.52E+18</c:v>
                </c:pt>
                <c:pt idx="517">
                  <c:v>1.59E+18</c:v>
                </c:pt>
                <c:pt idx="518">
                  <c:v>1.69E+18</c:v>
                </c:pt>
                <c:pt idx="519">
                  <c:v>1.77E+18</c:v>
                </c:pt>
                <c:pt idx="520">
                  <c:v>1.56E+18</c:v>
                </c:pt>
                <c:pt idx="521">
                  <c:v>1.59E+18</c:v>
                </c:pt>
                <c:pt idx="522">
                  <c:v>7.71E+17</c:v>
                </c:pt>
                <c:pt idx="523">
                  <c:v>1.66E+18</c:v>
                </c:pt>
                <c:pt idx="524">
                  <c:v>1.36E+18</c:v>
                </c:pt>
                <c:pt idx="525">
                  <c:v>1.63E+18</c:v>
                </c:pt>
                <c:pt idx="526">
                  <c:v>1.73E+18</c:v>
                </c:pt>
                <c:pt idx="527">
                  <c:v>1.72E+18</c:v>
                </c:pt>
                <c:pt idx="528">
                  <c:v>1.71E+18</c:v>
                </c:pt>
                <c:pt idx="529">
                  <c:v>1.75E+18</c:v>
                </c:pt>
                <c:pt idx="530">
                  <c:v>1.68E+18</c:v>
                </c:pt>
                <c:pt idx="531">
                  <c:v>1.31E+18</c:v>
                </c:pt>
                <c:pt idx="532">
                  <c:v>1.68E+18</c:v>
                </c:pt>
                <c:pt idx="533">
                  <c:v>1.34E+18</c:v>
                </c:pt>
                <c:pt idx="534">
                  <c:v>1.28E+18</c:v>
                </c:pt>
                <c:pt idx="535">
                  <c:v>1.82E+18</c:v>
                </c:pt>
                <c:pt idx="536">
                  <c:v>1.7E+18</c:v>
                </c:pt>
                <c:pt idx="537">
                  <c:v>1.84E+18</c:v>
                </c:pt>
                <c:pt idx="538">
                  <c:v>1.79E+18</c:v>
                </c:pt>
                <c:pt idx="539">
                  <c:v>1.69E+18</c:v>
                </c:pt>
                <c:pt idx="540">
                  <c:v>1.71E+18</c:v>
                </c:pt>
                <c:pt idx="541">
                  <c:v>1.75E+18</c:v>
                </c:pt>
                <c:pt idx="542">
                  <c:v>1.81E+18</c:v>
                </c:pt>
                <c:pt idx="543">
                  <c:v>1.83E+18</c:v>
                </c:pt>
                <c:pt idx="544">
                  <c:v>3.63E+17</c:v>
                </c:pt>
                <c:pt idx="545">
                  <c:v>2.25E+17</c:v>
                </c:pt>
                <c:pt idx="546">
                  <c:v>1.54E+18</c:v>
                </c:pt>
                <c:pt idx="547">
                  <c:v>1.68E+18</c:v>
                </c:pt>
                <c:pt idx="548">
                  <c:v>1.77E+18</c:v>
                </c:pt>
                <c:pt idx="549">
                  <c:v>1.81E+18</c:v>
                </c:pt>
                <c:pt idx="550">
                  <c:v>1.71E+18</c:v>
                </c:pt>
                <c:pt idx="551">
                  <c:v>1.4E+18</c:v>
                </c:pt>
                <c:pt idx="552">
                  <c:v>7.88E+17</c:v>
                </c:pt>
                <c:pt idx="553">
                  <c:v>1.86E+18</c:v>
                </c:pt>
                <c:pt idx="554">
                  <c:v>1.83E+18</c:v>
                </c:pt>
                <c:pt idx="555">
                  <c:v>1.44E+18</c:v>
                </c:pt>
                <c:pt idx="556">
                  <c:v>1.63E+18</c:v>
                </c:pt>
                <c:pt idx="557">
                  <c:v>1.46E+18</c:v>
                </c:pt>
                <c:pt idx="558">
                  <c:v>1.77E+18</c:v>
                </c:pt>
                <c:pt idx="559">
                  <c:v>1.79E+18</c:v>
                </c:pt>
                <c:pt idx="560">
                  <c:v>1.62E+18</c:v>
                </c:pt>
                <c:pt idx="561">
                  <c:v>1.76E+18</c:v>
                </c:pt>
                <c:pt idx="562">
                  <c:v>1.81E+18</c:v>
                </c:pt>
                <c:pt idx="563">
                  <c:v>1.84E+18</c:v>
                </c:pt>
                <c:pt idx="564">
                  <c:v>1.52E+18</c:v>
                </c:pt>
                <c:pt idx="565">
                  <c:v>3.39E+17</c:v>
                </c:pt>
                <c:pt idx="566">
                  <c:v>0</c:v>
                </c:pt>
                <c:pt idx="567">
                  <c:v>6.29E+17</c:v>
                </c:pt>
                <c:pt idx="568">
                  <c:v>1.64E+18</c:v>
                </c:pt>
                <c:pt idx="569">
                  <c:v>1.74E+18</c:v>
                </c:pt>
                <c:pt idx="570">
                  <c:v>1.73E+18</c:v>
                </c:pt>
                <c:pt idx="571">
                  <c:v>1.73E+18</c:v>
                </c:pt>
                <c:pt idx="572">
                  <c:v>1.71E+18</c:v>
                </c:pt>
                <c:pt idx="573">
                  <c:v>7.31E+17</c:v>
                </c:pt>
                <c:pt idx="574">
                  <c:v>1.21E+18</c:v>
                </c:pt>
                <c:pt idx="575">
                  <c:v>1.83E+18</c:v>
                </c:pt>
                <c:pt idx="576">
                  <c:v>1.51E+18</c:v>
                </c:pt>
                <c:pt idx="577">
                  <c:v>1.82E+18</c:v>
                </c:pt>
                <c:pt idx="578">
                  <c:v>9.05E+17</c:v>
                </c:pt>
                <c:pt idx="579">
                  <c:v>1.58E+18</c:v>
                </c:pt>
                <c:pt idx="580">
                  <c:v>1.81E+18</c:v>
                </c:pt>
                <c:pt idx="581">
                  <c:v>8.59E+17</c:v>
                </c:pt>
                <c:pt idx="582">
                  <c:v>1.32E+18</c:v>
                </c:pt>
                <c:pt idx="583">
                  <c:v>1.72E+18</c:v>
                </c:pt>
                <c:pt idx="584">
                  <c:v>1.76E+18</c:v>
                </c:pt>
                <c:pt idx="585">
                  <c:v>1.56E+18</c:v>
                </c:pt>
                <c:pt idx="586">
                  <c:v>1.68E+18</c:v>
                </c:pt>
                <c:pt idx="587">
                  <c:v>1.8E+18</c:v>
                </c:pt>
                <c:pt idx="588">
                  <c:v>1.7E+18</c:v>
                </c:pt>
                <c:pt idx="589">
                  <c:v>1.61E+18</c:v>
                </c:pt>
                <c:pt idx="590">
                  <c:v>1.76E+18</c:v>
                </c:pt>
                <c:pt idx="591">
                  <c:v>1.45E+18</c:v>
                </c:pt>
                <c:pt idx="592">
                  <c:v>1.78E+18</c:v>
                </c:pt>
                <c:pt idx="593">
                  <c:v>1.41E+18</c:v>
                </c:pt>
                <c:pt idx="594">
                  <c:v>1.34E+18</c:v>
                </c:pt>
                <c:pt idx="595">
                  <c:v>1.74E+18</c:v>
                </c:pt>
                <c:pt idx="596">
                  <c:v>1.79E+18</c:v>
                </c:pt>
                <c:pt idx="597">
                  <c:v>8.59E+17</c:v>
                </c:pt>
                <c:pt idx="598">
                  <c:v>1.35E+18</c:v>
                </c:pt>
                <c:pt idx="599">
                  <c:v>1.59E+18</c:v>
                </c:pt>
                <c:pt idx="600">
                  <c:v>1.12E+18</c:v>
                </c:pt>
                <c:pt idx="601">
                  <c:v>1.39E+17</c:v>
                </c:pt>
                <c:pt idx="602">
                  <c:v>0</c:v>
                </c:pt>
                <c:pt idx="603">
                  <c:v>6.08E+17</c:v>
                </c:pt>
                <c:pt idx="604">
                  <c:v>1.69E+18</c:v>
                </c:pt>
                <c:pt idx="605">
                  <c:v>1.67E+18</c:v>
                </c:pt>
                <c:pt idx="606">
                  <c:v>1.65E+18</c:v>
                </c:pt>
                <c:pt idx="607">
                  <c:v>1.13E+18</c:v>
                </c:pt>
                <c:pt idx="608">
                  <c:v>1.69E+18</c:v>
                </c:pt>
                <c:pt idx="609">
                  <c:v>1.57E+18</c:v>
                </c:pt>
                <c:pt idx="610">
                  <c:v>1.27E+18</c:v>
                </c:pt>
                <c:pt idx="611">
                  <c:v>8.78E+17</c:v>
                </c:pt>
                <c:pt idx="612">
                  <c:v>8.72E+17</c:v>
                </c:pt>
                <c:pt idx="613">
                  <c:v>8.16E+17</c:v>
                </c:pt>
                <c:pt idx="614">
                  <c:v>7.54E+17</c:v>
                </c:pt>
                <c:pt idx="615">
                  <c:v>7.97E+17</c:v>
                </c:pt>
                <c:pt idx="616">
                  <c:v>8.1E+17</c:v>
                </c:pt>
                <c:pt idx="617">
                  <c:v>7.49E+17</c:v>
                </c:pt>
                <c:pt idx="618">
                  <c:v>1.42E+17</c:v>
                </c:pt>
                <c:pt idx="619">
                  <c:v>8.27E+17</c:v>
                </c:pt>
                <c:pt idx="620">
                  <c:v>7.32E+17</c:v>
                </c:pt>
                <c:pt idx="621">
                  <c:v>8.6E+17</c:v>
                </c:pt>
                <c:pt idx="622">
                  <c:v>9.23E+17</c:v>
                </c:pt>
                <c:pt idx="623">
                  <c:v>9.22E+17</c:v>
                </c:pt>
                <c:pt idx="624">
                  <c:v>3.75E+17</c:v>
                </c:pt>
                <c:pt idx="625">
                  <c:v>8.88E+17</c:v>
                </c:pt>
                <c:pt idx="626">
                  <c:v>1E+18</c:v>
                </c:pt>
                <c:pt idx="627">
                  <c:v>1.03E+18</c:v>
                </c:pt>
                <c:pt idx="628">
                  <c:v>8.65E+17</c:v>
                </c:pt>
                <c:pt idx="629">
                  <c:v>6.28E+17</c:v>
                </c:pt>
                <c:pt idx="630">
                  <c:v>8.99E+17</c:v>
                </c:pt>
                <c:pt idx="631">
                  <c:v>9.29E+17</c:v>
                </c:pt>
                <c:pt idx="632">
                  <c:v>7.92E+17</c:v>
                </c:pt>
                <c:pt idx="633">
                  <c:v>3.74E+17</c:v>
                </c:pt>
                <c:pt idx="634">
                  <c:v>8.77E+17</c:v>
                </c:pt>
                <c:pt idx="635">
                  <c:v>2.84E+17</c:v>
                </c:pt>
                <c:pt idx="636">
                  <c:v>1.16E+17</c:v>
                </c:pt>
                <c:pt idx="637">
                  <c:v>6.24E+17</c:v>
                </c:pt>
                <c:pt idx="638">
                  <c:v>4.2E+17</c:v>
                </c:pt>
                <c:pt idx="639">
                  <c:v>8.16E+17</c:v>
                </c:pt>
                <c:pt idx="640">
                  <c:v>1.03E+18</c:v>
                </c:pt>
                <c:pt idx="641">
                  <c:v>8.83E+17</c:v>
                </c:pt>
                <c:pt idx="642">
                  <c:v>7.9E+17</c:v>
                </c:pt>
                <c:pt idx="643">
                  <c:v>1.02E+18</c:v>
                </c:pt>
                <c:pt idx="644">
                  <c:v>8.82E+17</c:v>
                </c:pt>
                <c:pt idx="645">
                  <c:v>1.24E+18</c:v>
                </c:pt>
                <c:pt idx="646">
                  <c:v>1.26E+18</c:v>
                </c:pt>
                <c:pt idx="647">
                  <c:v>1.18E+18</c:v>
                </c:pt>
                <c:pt idx="648">
                  <c:v>1.27E+18</c:v>
                </c:pt>
                <c:pt idx="649">
                  <c:v>1.05E+18</c:v>
                </c:pt>
                <c:pt idx="650">
                  <c:v>1.11E+18</c:v>
                </c:pt>
                <c:pt idx="651">
                  <c:v>1.34E+18</c:v>
                </c:pt>
                <c:pt idx="652">
                  <c:v>1.33E+18</c:v>
                </c:pt>
                <c:pt idx="653">
                  <c:v>1.35E+18</c:v>
                </c:pt>
                <c:pt idx="654">
                  <c:v>1.37E+18</c:v>
                </c:pt>
                <c:pt idx="655">
                  <c:v>1.37E+18</c:v>
                </c:pt>
                <c:pt idx="656">
                  <c:v>1.34E+18</c:v>
                </c:pt>
                <c:pt idx="657">
                  <c:v>1.37E+18</c:v>
                </c:pt>
                <c:pt idx="658">
                  <c:v>8.87E+17</c:v>
                </c:pt>
                <c:pt idx="659">
                  <c:v>1.33E+18</c:v>
                </c:pt>
                <c:pt idx="660">
                  <c:v>1.29E+18</c:v>
                </c:pt>
                <c:pt idx="661">
                  <c:v>1.31E+18</c:v>
                </c:pt>
                <c:pt idx="662">
                  <c:v>1.34E+18</c:v>
                </c:pt>
                <c:pt idx="663">
                  <c:v>1.33E+18</c:v>
                </c:pt>
                <c:pt idx="664">
                  <c:v>1.14E+18</c:v>
                </c:pt>
                <c:pt idx="665">
                  <c:v>3.48E+17</c:v>
                </c:pt>
                <c:pt idx="666">
                  <c:v>1.1E+18</c:v>
                </c:pt>
                <c:pt idx="667">
                  <c:v>1.28E+18</c:v>
                </c:pt>
                <c:pt idx="668">
                  <c:v>1.25E+18</c:v>
                </c:pt>
                <c:pt idx="669">
                  <c:v>1.12E+18</c:v>
                </c:pt>
                <c:pt idx="670">
                  <c:v>9.12E+17</c:v>
                </c:pt>
                <c:pt idx="671">
                  <c:v>1.35E+18</c:v>
                </c:pt>
                <c:pt idx="672">
                  <c:v>1.18E+18</c:v>
                </c:pt>
                <c:pt idx="673">
                  <c:v>1.41E+18</c:v>
                </c:pt>
                <c:pt idx="674">
                  <c:v>1.43E+18</c:v>
                </c:pt>
                <c:pt idx="675">
                  <c:v>1.39E+18</c:v>
                </c:pt>
                <c:pt idx="676">
                  <c:v>1.5E+18</c:v>
                </c:pt>
                <c:pt idx="677">
                  <c:v>1.43E+18</c:v>
                </c:pt>
                <c:pt idx="678">
                  <c:v>1.32E+18</c:v>
                </c:pt>
                <c:pt idx="679">
                  <c:v>1.38E+18</c:v>
                </c:pt>
                <c:pt idx="680">
                  <c:v>1.25E+18</c:v>
                </c:pt>
                <c:pt idx="681">
                  <c:v>1.35E+18</c:v>
                </c:pt>
                <c:pt idx="682">
                  <c:v>1.54E+18</c:v>
                </c:pt>
                <c:pt idx="683">
                  <c:v>1.56E+18</c:v>
                </c:pt>
                <c:pt idx="684">
                  <c:v>1.58E+18</c:v>
                </c:pt>
                <c:pt idx="685">
                  <c:v>1.19E+18</c:v>
                </c:pt>
                <c:pt idx="686">
                  <c:v>9.62E+17</c:v>
                </c:pt>
                <c:pt idx="687">
                  <c:v>1.47E+18</c:v>
                </c:pt>
                <c:pt idx="688">
                  <c:v>1.46E+18</c:v>
                </c:pt>
                <c:pt idx="689">
                  <c:v>1.33E+18</c:v>
                </c:pt>
                <c:pt idx="690">
                  <c:v>1.44E+18</c:v>
                </c:pt>
                <c:pt idx="691">
                  <c:v>1.49E+18</c:v>
                </c:pt>
                <c:pt idx="692">
                  <c:v>1.4183E+18</c:v>
                </c:pt>
                <c:pt idx="693">
                  <c:v>1.54E+18</c:v>
                </c:pt>
                <c:pt idx="694">
                  <c:v>1.6E+18</c:v>
                </c:pt>
                <c:pt idx="695">
                  <c:v>1.39E+18</c:v>
                </c:pt>
                <c:pt idx="696">
                  <c:v>1.6E+18</c:v>
                </c:pt>
                <c:pt idx="697">
                  <c:v>1.49E+18</c:v>
                </c:pt>
                <c:pt idx="698">
                  <c:v>1.13E+18</c:v>
                </c:pt>
                <c:pt idx="699">
                  <c:v>1.45E+18</c:v>
                </c:pt>
                <c:pt idx="700">
                  <c:v>5.21E+17</c:v>
                </c:pt>
                <c:pt idx="701">
                  <c:v>0</c:v>
                </c:pt>
                <c:pt idx="702">
                  <c:v>4650000000000000</c:v>
                </c:pt>
                <c:pt idx="703">
                  <c:v>3.51E+17</c:v>
                </c:pt>
                <c:pt idx="704">
                  <c:v>1.26E+18</c:v>
                </c:pt>
                <c:pt idx="705">
                  <c:v>7.03E+17</c:v>
                </c:pt>
                <c:pt idx="706">
                  <c:v>1.7E+18</c:v>
                </c:pt>
                <c:pt idx="707">
                  <c:v>1.65E+18</c:v>
                </c:pt>
                <c:pt idx="708">
                  <c:v>1.46E+18</c:v>
                </c:pt>
                <c:pt idx="709">
                  <c:v>1.38E+18</c:v>
                </c:pt>
                <c:pt idx="710">
                  <c:v>1.54E+18</c:v>
                </c:pt>
                <c:pt idx="711">
                  <c:v>1.73E+18</c:v>
                </c:pt>
                <c:pt idx="712">
                  <c:v>1.5E+18</c:v>
                </c:pt>
                <c:pt idx="713">
                  <c:v>1.62E+18</c:v>
                </c:pt>
                <c:pt idx="714">
                  <c:v>1.72E+18</c:v>
                </c:pt>
                <c:pt idx="715">
                  <c:v>1.52E+18</c:v>
                </c:pt>
                <c:pt idx="716">
                  <c:v>1.52E+18</c:v>
                </c:pt>
                <c:pt idx="717">
                  <c:v>1.8E+18</c:v>
                </c:pt>
                <c:pt idx="718">
                  <c:v>1.8E+18</c:v>
                </c:pt>
                <c:pt idx="719">
                  <c:v>1.74E+18</c:v>
                </c:pt>
                <c:pt idx="720">
                  <c:v>4.49E+17</c:v>
                </c:pt>
                <c:pt idx="721">
                  <c:v>0</c:v>
                </c:pt>
                <c:pt idx="722">
                  <c:v>6.4229E+17</c:v>
                </c:pt>
                <c:pt idx="723">
                  <c:v>1.4251E+18</c:v>
                </c:pt>
                <c:pt idx="724">
                  <c:v>2.0874E+18</c:v>
                </c:pt>
                <c:pt idx="725">
                  <c:v>2.177E+18</c:v>
                </c:pt>
                <c:pt idx="726">
                  <c:v>2.1625E+18</c:v>
                </c:pt>
                <c:pt idx="727">
                  <c:v>2.1729E+18</c:v>
                </c:pt>
                <c:pt idx="728">
                  <c:v>2.1392E+18</c:v>
                </c:pt>
                <c:pt idx="729">
                  <c:v>2.1954E+18</c:v>
                </c:pt>
                <c:pt idx="730">
                  <c:v>1.9998E+18</c:v>
                </c:pt>
                <c:pt idx="731">
                  <c:v>2.2748E+18</c:v>
                </c:pt>
                <c:pt idx="732">
                  <c:v>2.1855E+18</c:v>
                </c:pt>
                <c:pt idx="733">
                  <c:v>1.9202E+18</c:v>
                </c:pt>
                <c:pt idx="734">
                  <c:v>1.765E+18</c:v>
                </c:pt>
                <c:pt idx="735">
                  <c:v>1.8764E+18</c:v>
                </c:pt>
                <c:pt idx="736">
                  <c:v>1.9024E+18</c:v>
                </c:pt>
                <c:pt idx="737">
                  <c:v>8.0663E+17</c:v>
                </c:pt>
                <c:pt idx="738">
                  <c:v>2.3306E+18</c:v>
                </c:pt>
                <c:pt idx="739">
                  <c:v>2.4014E+18</c:v>
                </c:pt>
                <c:pt idx="740">
                  <c:v>1.7716E+18</c:v>
                </c:pt>
                <c:pt idx="741">
                  <c:v>3.4624E+17</c:v>
                </c:pt>
                <c:pt idx="742">
                  <c:v>1.5726E+18</c:v>
                </c:pt>
                <c:pt idx="743">
                  <c:v>2.0558E+18</c:v>
                </c:pt>
                <c:pt idx="744">
                  <c:v>1.8912E+18</c:v>
                </c:pt>
                <c:pt idx="745">
                  <c:v>2.1122E+18</c:v>
                </c:pt>
                <c:pt idx="746">
                  <c:v>2.1507E+18</c:v>
                </c:pt>
                <c:pt idx="747">
                  <c:v>2.0915E+18</c:v>
                </c:pt>
                <c:pt idx="748">
                  <c:v>1.095E+18</c:v>
                </c:pt>
                <c:pt idx="749">
                  <c:v>2.0371E+18</c:v>
                </c:pt>
                <c:pt idx="750">
                  <c:v>1.7118E+18</c:v>
                </c:pt>
                <c:pt idx="751">
                  <c:v>2.0942E+18</c:v>
                </c:pt>
                <c:pt idx="752">
                  <c:v>2.793E+16</c:v>
                </c:pt>
                <c:pt idx="753">
                  <c:v>1.8663E+18</c:v>
                </c:pt>
                <c:pt idx="754">
                  <c:v>1.8423E+18</c:v>
                </c:pt>
                <c:pt idx="755">
                  <c:v>1.9107E+18</c:v>
                </c:pt>
                <c:pt idx="756">
                  <c:v>2.2507E+18</c:v>
                </c:pt>
                <c:pt idx="757">
                  <c:v>1.8528E+18</c:v>
                </c:pt>
                <c:pt idx="758">
                  <c:v>2.1235E+18</c:v>
                </c:pt>
                <c:pt idx="759">
                  <c:v>2.2455E+18</c:v>
                </c:pt>
                <c:pt idx="760">
                  <c:v>2.1653E+18</c:v>
                </c:pt>
                <c:pt idx="761">
                  <c:v>2.1578E+18</c:v>
                </c:pt>
                <c:pt idx="762">
                  <c:v>2.0587E+18</c:v>
                </c:pt>
                <c:pt idx="763">
                  <c:v>2.0847E+18</c:v>
                </c:pt>
                <c:pt idx="764">
                  <c:v>1.783E+18</c:v>
                </c:pt>
                <c:pt idx="765">
                  <c:v>2.0892E+18</c:v>
                </c:pt>
                <c:pt idx="766">
                  <c:v>2.3055E+18</c:v>
                </c:pt>
                <c:pt idx="767">
                  <c:v>2.2404E+18</c:v>
                </c:pt>
                <c:pt idx="768">
                  <c:v>2.1675E+18</c:v>
                </c:pt>
                <c:pt idx="769">
                  <c:v>1.9935E+18</c:v>
                </c:pt>
                <c:pt idx="770">
                  <c:v>2.2207E+18</c:v>
                </c:pt>
                <c:pt idx="771">
                  <c:v>1.7081E+18</c:v>
                </c:pt>
                <c:pt idx="772">
                  <c:v>1.5377E+18</c:v>
                </c:pt>
                <c:pt idx="773">
                  <c:v>2.0475E+18</c:v>
                </c:pt>
                <c:pt idx="774">
                  <c:v>2.2763E+18</c:v>
                </c:pt>
                <c:pt idx="775">
                  <c:v>1.8177E+18</c:v>
                </c:pt>
                <c:pt idx="776">
                  <c:v>2.1699E+18</c:v>
                </c:pt>
                <c:pt idx="777">
                  <c:v>1.3631E+18</c:v>
                </c:pt>
                <c:pt idx="778">
                  <c:v>2.1169E+18</c:v>
                </c:pt>
                <c:pt idx="779">
                  <c:v>2.0294E+18</c:v>
                </c:pt>
                <c:pt idx="780">
                  <c:v>2.2244E+18</c:v>
                </c:pt>
                <c:pt idx="781">
                  <c:v>2.271E+18</c:v>
                </c:pt>
                <c:pt idx="782">
                  <c:v>2.2712E+18</c:v>
                </c:pt>
                <c:pt idx="783">
                  <c:v>2.2796E+18</c:v>
                </c:pt>
                <c:pt idx="784">
                  <c:v>8.8012E+17</c:v>
                </c:pt>
                <c:pt idx="785">
                  <c:v>2.1103E+18</c:v>
                </c:pt>
                <c:pt idx="786">
                  <c:v>2.1564E+18</c:v>
                </c:pt>
                <c:pt idx="787">
                  <c:v>2.1657E+18</c:v>
                </c:pt>
                <c:pt idx="788">
                  <c:v>2.1382E+18</c:v>
                </c:pt>
                <c:pt idx="789">
                  <c:v>2.1112E+18</c:v>
                </c:pt>
                <c:pt idx="790">
                  <c:v>2.2158E+18</c:v>
                </c:pt>
                <c:pt idx="791">
                  <c:v>2.2789E+18</c:v>
                </c:pt>
                <c:pt idx="792">
                  <c:v>2.259E+18</c:v>
                </c:pt>
                <c:pt idx="793">
                  <c:v>2.1715E+18</c:v>
                </c:pt>
                <c:pt idx="794">
                  <c:v>2.0792E+18</c:v>
                </c:pt>
                <c:pt idx="795">
                  <c:v>2.1165E+18</c:v>
                </c:pt>
                <c:pt idx="796">
                  <c:v>2.2852E+18</c:v>
                </c:pt>
                <c:pt idx="797">
                  <c:v>2.299E+18</c:v>
                </c:pt>
                <c:pt idx="798">
                  <c:v>2.0778E+18</c:v>
                </c:pt>
                <c:pt idx="799">
                  <c:v>2.2122E+18</c:v>
                </c:pt>
                <c:pt idx="800">
                  <c:v>1.491E+18</c:v>
                </c:pt>
                <c:pt idx="801">
                  <c:v>1.3758E+18</c:v>
                </c:pt>
                <c:pt idx="802">
                  <c:v>9.4705E+17</c:v>
                </c:pt>
                <c:pt idx="803">
                  <c:v>1.1915E+18</c:v>
                </c:pt>
                <c:pt idx="804">
                  <c:v>1.2207E+18</c:v>
                </c:pt>
                <c:pt idx="805">
                  <c:v>1.3098E+18</c:v>
                </c:pt>
                <c:pt idx="806">
                  <c:v>1.3195E+18</c:v>
                </c:pt>
                <c:pt idx="807">
                  <c:v>1.2406E+18</c:v>
                </c:pt>
                <c:pt idx="808">
                  <c:v>1.3164E+18</c:v>
                </c:pt>
                <c:pt idx="809">
                  <c:v>1.3052E+18</c:v>
                </c:pt>
                <c:pt idx="810">
                  <c:v>1.3148E+18</c:v>
                </c:pt>
                <c:pt idx="811">
                  <c:v>1.3118E+18</c:v>
                </c:pt>
                <c:pt idx="812">
                  <c:v>1.3555E+18</c:v>
                </c:pt>
                <c:pt idx="813">
                  <c:v>9.1829E+17</c:v>
                </c:pt>
                <c:pt idx="814">
                  <c:v>1.1477E+18</c:v>
                </c:pt>
                <c:pt idx="815">
                  <c:v>1.3043E+18</c:v>
                </c:pt>
                <c:pt idx="816">
                  <c:v>1.1575E+18</c:v>
                </c:pt>
                <c:pt idx="817">
                  <c:v>1.2575E+18</c:v>
                </c:pt>
                <c:pt idx="818">
                  <c:v>1.2763E+18</c:v>
                </c:pt>
                <c:pt idx="819">
                  <c:v>4.776E+17</c:v>
                </c:pt>
                <c:pt idx="820">
                  <c:v>1.149E+18</c:v>
                </c:pt>
                <c:pt idx="821">
                  <c:v>1.4408E+18</c:v>
                </c:pt>
                <c:pt idx="822">
                  <c:v>1.9364E+18</c:v>
                </c:pt>
                <c:pt idx="823">
                  <c:v>1.9926E+18</c:v>
                </c:pt>
                <c:pt idx="824">
                  <c:v>2.3146E+18</c:v>
                </c:pt>
                <c:pt idx="825">
                  <c:v>2.236E+18</c:v>
                </c:pt>
                <c:pt idx="826">
                  <c:v>2.219E+18</c:v>
                </c:pt>
                <c:pt idx="827">
                  <c:v>2.2099E+18</c:v>
                </c:pt>
                <c:pt idx="828">
                  <c:v>1.9843E+18</c:v>
                </c:pt>
                <c:pt idx="829">
                  <c:v>2.2773E+18</c:v>
                </c:pt>
                <c:pt idx="830">
                  <c:v>2.0737E+18</c:v>
                </c:pt>
                <c:pt idx="831">
                  <c:v>2.1023E+18</c:v>
                </c:pt>
                <c:pt idx="832">
                  <c:v>2.1484E+18</c:v>
                </c:pt>
                <c:pt idx="833">
                  <c:v>1.8276E+18</c:v>
                </c:pt>
                <c:pt idx="834">
                  <c:v>2.1351E+18</c:v>
                </c:pt>
                <c:pt idx="835">
                  <c:v>1.6896E+18</c:v>
                </c:pt>
                <c:pt idx="836">
                  <c:v>2.1714E+18</c:v>
                </c:pt>
                <c:pt idx="837">
                  <c:v>2.0087E+18</c:v>
                </c:pt>
                <c:pt idx="838">
                  <c:v>1.3154E+18</c:v>
                </c:pt>
                <c:pt idx="839">
                  <c:v>2.171E+18</c:v>
                </c:pt>
                <c:pt idx="840">
                  <c:v>2.1608E+18</c:v>
                </c:pt>
                <c:pt idx="841">
                  <c:v>2.2053E+18</c:v>
                </c:pt>
                <c:pt idx="842">
                  <c:v>2.0785E+18</c:v>
                </c:pt>
                <c:pt idx="843">
                  <c:v>1.8826E+18</c:v>
                </c:pt>
                <c:pt idx="844">
                  <c:v>1.3934E+18</c:v>
                </c:pt>
                <c:pt idx="845">
                  <c:v>7.016E+17</c:v>
                </c:pt>
                <c:pt idx="846">
                  <c:v>1.8982E+18</c:v>
                </c:pt>
                <c:pt idx="847">
                  <c:v>2.2374E+18</c:v>
                </c:pt>
                <c:pt idx="848">
                  <c:v>2.1972E+18</c:v>
                </c:pt>
                <c:pt idx="849">
                  <c:v>2.2899E+18</c:v>
                </c:pt>
                <c:pt idx="850">
                  <c:v>2.1797E+18</c:v>
                </c:pt>
                <c:pt idx="851">
                  <c:v>2.2037E+18</c:v>
                </c:pt>
                <c:pt idx="852">
                  <c:v>2.1687E+18</c:v>
                </c:pt>
                <c:pt idx="853">
                  <c:v>2.1641E+18</c:v>
                </c:pt>
                <c:pt idx="854">
                  <c:v>1.9849E+18</c:v>
                </c:pt>
                <c:pt idx="855">
                  <c:v>2.2272E+18</c:v>
                </c:pt>
                <c:pt idx="856">
                  <c:v>2.3404E+18</c:v>
                </c:pt>
                <c:pt idx="857">
                  <c:v>2.2684E+18</c:v>
                </c:pt>
                <c:pt idx="858">
                  <c:v>2.1516E+18</c:v>
                </c:pt>
                <c:pt idx="859">
                  <c:v>1.7496E+18</c:v>
                </c:pt>
                <c:pt idx="860">
                  <c:v>2.2887E+18</c:v>
                </c:pt>
                <c:pt idx="861">
                  <c:v>2.231E+18</c:v>
                </c:pt>
                <c:pt idx="862">
                  <c:v>2.3287E+18</c:v>
                </c:pt>
                <c:pt idx="863">
                  <c:v>2.3965E+18</c:v>
                </c:pt>
                <c:pt idx="864">
                  <c:v>2.163E+18</c:v>
                </c:pt>
                <c:pt idx="865">
                  <c:v>2.3395E+18</c:v>
                </c:pt>
                <c:pt idx="866">
                  <c:v>2.2763E+18</c:v>
                </c:pt>
                <c:pt idx="867">
                  <c:v>2.3578E+18</c:v>
                </c:pt>
                <c:pt idx="868">
                  <c:v>6.9715E+17</c:v>
                </c:pt>
                <c:pt idx="869">
                  <c:v>2.3513E+18</c:v>
                </c:pt>
                <c:pt idx="870">
                  <c:v>1.2082E+18</c:v>
                </c:pt>
                <c:pt idx="871">
                  <c:v>2.0846E+18</c:v>
                </c:pt>
                <c:pt idx="872">
                  <c:v>2.1252E+18</c:v>
                </c:pt>
                <c:pt idx="873">
                  <c:v>1.7042E+18</c:v>
                </c:pt>
                <c:pt idx="874">
                  <c:v>1.6113E+18</c:v>
                </c:pt>
                <c:pt idx="875">
                  <c:v>2.1209E+18</c:v>
                </c:pt>
                <c:pt idx="876">
                  <c:v>2.0869E+18</c:v>
                </c:pt>
                <c:pt idx="877">
                  <c:v>2.2876E+18</c:v>
                </c:pt>
                <c:pt idx="878">
                  <c:v>2.3399E+18</c:v>
                </c:pt>
                <c:pt idx="879">
                  <c:v>2.106E+18</c:v>
                </c:pt>
                <c:pt idx="880">
                  <c:v>2.2317E+18</c:v>
                </c:pt>
                <c:pt idx="881">
                  <c:v>2.2419E+18</c:v>
                </c:pt>
                <c:pt idx="882">
                  <c:v>2.2527E+18</c:v>
                </c:pt>
                <c:pt idx="883">
                  <c:v>1.5947E+18</c:v>
                </c:pt>
                <c:pt idx="884">
                  <c:v>2.3503E+18</c:v>
                </c:pt>
                <c:pt idx="885">
                  <c:v>2.3664E+18</c:v>
                </c:pt>
                <c:pt idx="886">
                  <c:v>2.316E+18</c:v>
                </c:pt>
                <c:pt idx="887">
                  <c:v>2.3489E+18</c:v>
                </c:pt>
                <c:pt idx="888">
                  <c:v>1.7196E+18</c:v>
                </c:pt>
                <c:pt idx="889">
                  <c:v>2.102E+18</c:v>
                </c:pt>
                <c:pt idx="890">
                  <c:v>2.2363E+18</c:v>
                </c:pt>
                <c:pt idx="891">
                  <c:v>2.3657E+18</c:v>
                </c:pt>
                <c:pt idx="892">
                  <c:v>2.0549E+18</c:v>
                </c:pt>
                <c:pt idx="893">
                  <c:v>2.1162E+18</c:v>
                </c:pt>
                <c:pt idx="894">
                  <c:v>1.989E+18</c:v>
                </c:pt>
                <c:pt idx="895">
                  <c:v>1.9659E+18</c:v>
                </c:pt>
                <c:pt idx="896">
                  <c:v>2.2523E+18</c:v>
                </c:pt>
                <c:pt idx="897">
                  <c:v>2.3066E+18</c:v>
                </c:pt>
                <c:pt idx="898">
                  <c:v>1.3898E+18</c:v>
                </c:pt>
                <c:pt idx="899">
                  <c:v>9.01E+17</c:v>
                </c:pt>
                <c:pt idx="900">
                  <c:v>1.36E+18</c:v>
                </c:pt>
                <c:pt idx="901">
                  <c:v>1.38E+18</c:v>
                </c:pt>
                <c:pt idx="902">
                  <c:v>1.39E+18</c:v>
                </c:pt>
                <c:pt idx="903">
                  <c:v>1.02E+18</c:v>
                </c:pt>
                <c:pt idx="904">
                  <c:v>9.54E+17</c:v>
                </c:pt>
                <c:pt idx="905">
                  <c:v>1.55E+18</c:v>
                </c:pt>
                <c:pt idx="906">
                  <c:v>1.6E+18</c:v>
                </c:pt>
                <c:pt idx="907">
                  <c:v>1.39E+18</c:v>
                </c:pt>
                <c:pt idx="908">
                  <c:v>1.33E+18</c:v>
                </c:pt>
                <c:pt idx="909">
                  <c:v>1.69E+18</c:v>
                </c:pt>
                <c:pt idx="910">
                  <c:v>1.56E+18</c:v>
                </c:pt>
                <c:pt idx="911">
                  <c:v>1.67E+18</c:v>
                </c:pt>
                <c:pt idx="912">
                  <c:v>1.52E+18</c:v>
                </c:pt>
                <c:pt idx="913">
                  <c:v>1.45E+18</c:v>
                </c:pt>
                <c:pt idx="914">
                  <c:v>1.91E+17</c:v>
                </c:pt>
                <c:pt idx="915">
                  <c:v>1.26E+18</c:v>
                </c:pt>
                <c:pt idx="916">
                  <c:v>1.42E+18</c:v>
                </c:pt>
                <c:pt idx="917">
                  <c:v>1.7E+18</c:v>
                </c:pt>
                <c:pt idx="918">
                  <c:v>1.67E+18</c:v>
                </c:pt>
                <c:pt idx="919">
                  <c:v>3.12E+17</c:v>
                </c:pt>
                <c:pt idx="920">
                  <c:v>2.79E+17</c:v>
                </c:pt>
                <c:pt idx="921">
                  <c:v>1.18E+18</c:v>
                </c:pt>
                <c:pt idx="922">
                  <c:v>1.63E+18</c:v>
                </c:pt>
                <c:pt idx="923">
                  <c:v>1.64E+18</c:v>
                </c:pt>
                <c:pt idx="924">
                  <c:v>1.75E+18</c:v>
                </c:pt>
                <c:pt idx="925">
                  <c:v>1.79E+18</c:v>
                </c:pt>
                <c:pt idx="926">
                  <c:v>1.7E+18</c:v>
                </c:pt>
                <c:pt idx="927">
                  <c:v>1.77E+18</c:v>
                </c:pt>
                <c:pt idx="928">
                  <c:v>1.8E+18</c:v>
                </c:pt>
                <c:pt idx="929">
                  <c:v>2.14E+18</c:v>
                </c:pt>
                <c:pt idx="930">
                  <c:v>2.18E+18</c:v>
                </c:pt>
                <c:pt idx="931">
                  <c:v>2.07E+18</c:v>
                </c:pt>
                <c:pt idx="932">
                  <c:v>2.12E+18</c:v>
                </c:pt>
                <c:pt idx="933">
                  <c:v>2.19E+18</c:v>
                </c:pt>
                <c:pt idx="934">
                  <c:v>2.18E+18</c:v>
                </c:pt>
                <c:pt idx="935">
                  <c:v>2.3E+18</c:v>
                </c:pt>
                <c:pt idx="936">
                  <c:v>2.2E+18</c:v>
                </c:pt>
                <c:pt idx="937">
                  <c:v>2.02E+18</c:v>
                </c:pt>
                <c:pt idx="938">
                  <c:v>1.83E+18</c:v>
                </c:pt>
                <c:pt idx="939">
                  <c:v>1.93E+18</c:v>
                </c:pt>
                <c:pt idx="940">
                  <c:v>1.63E+18</c:v>
                </c:pt>
                <c:pt idx="941">
                  <c:v>2.54E+18</c:v>
                </c:pt>
                <c:pt idx="942">
                  <c:v>2.42E+18</c:v>
                </c:pt>
                <c:pt idx="943">
                  <c:v>2.32E+18</c:v>
                </c:pt>
                <c:pt idx="944">
                  <c:v>2.59E+18</c:v>
                </c:pt>
                <c:pt idx="945">
                  <c:v>2.57E+18</c:v>
                </c:pt>
                <c:pt idx="946">
                  <c:v>2.36E+18</c:v>
                </c:pt>
                <c:pt idx="947">
                  <c:v>2.49E+18</c:v>
                </c:pt>
                <c:pt idx="948">
                  <c:v>2.68E+18</c:v>
                </c:pt>
                <c:pt idx="949">
                  <c:v>2.59E+18</c:v>
                </c:pt>
                <c:pt idx="950">
                  <c:v>1.95E+18</c:v>
                </c:pt>
                <c:pt idx="951">
                  <c:v>2.69E+18</c:v>
                </c:pt>
                <c:pt idx="952">
                  <c:v>1.27E+18</c:v>
                </c:pt>
                <c:pt idx="953">
                  <c:v>2.78E+17</c:v>
                </c:pt>
                <c:pt idx="954">
                  <c:v>2.19E+17</c:v>
                </c:pt>
                <c:pt idx="955">
                  <c:v>2.11E+18</c:v>
                </c:pt>
                <c:pt idx="956">
                  <c:v>2.47E+18</c:v>
                </c:pt>
                <c:pt idx="957">
                  <c:v>2.58E+18</c:v>
                </c:pt>
                <c:pt idx="958">
                  <c:v>2.49E+18</c:v>
                </c:pt>
                <c:pt idx="959">
                  <c:v>2.68E+18</c:v>
                </c:pt>
                <c:pt idx="960">
                  <c:v>1.05E+18</c:v>
                </c:pt>
                <c:pt idx="961">
                  <c:v>1.99E+18</c:v>
                </c:pt>
                <c:pt idx="962">
                  <c:v>1.77E+18</c:v>
                </c:pt>
                <c:pt idx="963">
                  <c:v>2.39E+18</c:v>
                </c:pt>
                <c:pt idx="964">
                  <c:v>2.39E+18</c:v>
                </c:pt>
                <c:pt idx="965">
                  <c:v>2.27E+18</c:v>
                </c:pt>
                <c:pt idx="966">
                  <c:v>2.56E+18</c:v>
                </c:pt>
                <c:pt idx="967">
                  <c:v>2.47E+18</c:v>
                </c:pt>
                <c:pt idx="968">
                  <c:v>2.8E+18</c:v>
                </c:pt>
                <c:pt idx="969">
                  <c:v>2.62E+18</c:v>
                </c:pt>
                <c:pt idx="970">
                  <c:v>2.65E+18</c:v>
                </c:pt>
                <c:pt idx="971">
                  <c:v>2.74E+18</c:v>
                </c:pt>
                <c:pt idx="972">
                  <c:v>2.68E+18</c:v>
                </c:pt>
                <c:pt idx="973">
                  <c:v>2.64E+18</c:v>
                </c:pt>
                <c:pt idx="974">
                  <c:v>1.73E+18</c:v>
                </c:pt>
                <c:pt idx="975">
                  <c:v>2.4E+18</c:v>
                </c:pt>
                <c:pt idx="976">
                  <c:v>2.55E+18</c:v>
                </c:pt>
                <c:pt idx="977">
                  <c:v>2.64E+18</c:v>
                </c:pt>
                <c:pt idx="978">
                  <c:v>2.74E+18</c:v>
                </c:pt>
                <c:pt idx="979">
                  <c:v>2.69E+18</c:v>
                </c:pt>
                <c:pt idx="980">
                  <c:v>2.4E+18</c:v>
                </c:pt>
                <c:pt idx="981">
                  <c:v>1.7E+18</c:v>
                </c:pt>
                <c:pt idx="982">
                  <c:v>2.4E+18</c:v>
                </c:pt>
                <c:pt idx="983">
                  <c:v>2.59E+18</c:v>
                </c:pt>
                <c:pt idx="984">
                  <c:v>2.79E+18</c:v>
                </c:pt>
                <c:pt idx="985">
                  <c:v>2.22E+18</c:v>
                </c:pt>
                <c:pt idx="986">
                  <c:v>2.68E+18</c:v>
                </c:pt>
                <c:pt idx="987">
                  <c:v>2.63E+18</c:v>
                </c:pt>
                <c:pt idx="988">
                  <c:v>2.62E+18</c:v>
                </c:pt>
                <c:pt idx="989">
                  <c:v>1.73E+18</c:v>
                </c:pt>
                <c:pt idx="990">
                  <c:v>2.18E+18</c:v>
                </c:pt>
                <c:pt idx="991">
                  <c:v>1.72E+18</c:v>
                </c:pt>
                <c:pt idx="992">
                  <c:v>2.57E+18</c:v>
                </c:pt>
                <c:pt idx="993">
                  <c:v>2.28E+18</c:v>
                </c:pt>
                <c:pt idx="994">
                  <c:v>2.16E+18</c:v>
                </c:pt>
                <c:pt idx="995">
                  <c:v>2.37E+18</c:v>
                </c:pt>
                <c:pt idx="996">
                  <c:v>2.52E+18</c:v>
                </c:pt>
                <c:pt idx="997">
                  <c:v>2.43E+18</c:v>
                </c:pt>
                <c:pt idx="998">
                  <c:v>2.36E+18</c:v>
                </c:pt>
                <c:pt idx="999">
                  <c:v>2.59E+18</c:v>
                </c:pt>
                <c:pt idx="1000">
                  <c:v>2.61E+18</c:v>
                </c:pt>
                <c:pt idx="1001">
                  <c:v>2.76E+18</c:v>
                </c:pt>
                <c:pt idx="1002">
                  <c:v>2.51E+18</c:v>
                </c:pt>
                <c:pt idx="1003">
                  <c:v>4.65E+17</c:v>
                </c:pt>
                <c:pt idx="1004">
                  <c:v>4.65E+17</c:v>
                </c:pt>
                <c:pt idx="1005">
                  <c:v>2.28E+18</c:v>
                </c:pt>
                <c:pt idx="1006">
                  <c:v>2.25E+18</c:v>
                </c:pt>
                <c:pt idx="1007">
                  <c:v>2.54E+18</c:v>
                </c:pt>
                <c:pt idx="1008">
                  <c:v>1.33E+18</c:v>
                </c:pt>
                <c:pt idx="1009">
                  <c:v>2.62E+18</c:v>
                </c:pt>
                <c:pt idx="1010">
                  <c:v>2.64E+18</c:v>
                </c:pt>
                <c:pt idx="1011">
                  <c:v>2.49E+18</c:v>
                </c:pt>
                <c:pt idx="1012">
                  <c:v>2.84E+18</c:v>
                </c:pt>
                <c:pt idx="1013">
                  <c:v>1.74E+18</c:v>
                </c:pt>
                <c:pt idx="1014">
                  <c:v>2.5E+18</c:v>
                </c:pt>
                <c:pt idx="1015">
                  <c:v>2.7E+18</c:v>
                </c:pt>
                <c:pt idx="1016">
                  <c:v>2.71E+18</c:v>
                </c:pt>
                <c:pt idx="1017">
                  <c:v>2.54E+18</c:v>
                </c:pt>
                <c:pt idx="1018">
                  <c:v>2.77E+18</c:v>
                </c:pt>
                <c:pt idx="1019">
                  <c:v>2.83E+18</c:v>
                </c:pt>
                <c:pt idx="1020">
                  <c:v>2.69E+18</c:v>
                </c:pt>
                <c:pt idx="1021">
                  <c:v>2.6E+18</c:v>
                </c:pt>
                <c:pt idx="1022">
                  <c:v>2.72E+18</c:v>
                </c:pt>
                <c:pt idx="1023">
                  <c:v>2.77E+18</c:v>
                </c:pt>
                <c:pt idx="1024">
                  <c:v>2.45E+18</c:v>
                </c:pt>
                <c:pt idx="1025">
                  <c:v>2.52E+18</c:v>
                </c:pt>
                <c:pt idx="1026">
                  <c:v>2.2E+18</c:v>
                </c:pt>
                <c:pt idx="1027">
                  <c:v>2.57E+18</c:v>
                </c:pt>
                <c:pt idx="1028">
                  <c:v>2.49E+18</c:v>
                </c:pt>
                <c:pt idx="1029">
                  <c:v>2.44E+18</c:v>
                </c:pt>
                <c:pt idx="1030">
                  <c:v>2.66E+18</c:v>
                </c:pt>
                <c:pt idx="1031">
                  <c:v>2.69E+18</c:v>
                </c:pt>
                <c:pt idx="1032">
                  <c:v>2.58E+18</c:v>
                </c:pt>
                <c:pt idx="1033">
                  <c:v>2.08E+18</c:v>
                </c:pt>
                <c:pt idx="1034">
                  <c:v>2.54E+18</c:v>
                </c:pt>
                <c:pt idx="1035">
                  <c:v>2.79E+18</c:v>
                </c:pt>
                <c:pt idx="1036">
                  <c:v>2.56E+18</c:v>
                </c:pt>
                <c:pt idx="1037">
                  <c:v>1.13E+18</c:v>
                </c:pt>
                <c:pt idx="1038">
                  <c:v>2.45E+18</c:v>
                </c:pt>
                <c:pt idx="1039">
                  <c:v>2.61E+18</c:v>
                </c:pt>
                <c:pt idx="1040">
                  <c:v>1.95E+18</c:v>
                </c:pt>
                <c:pt idx="1041">
                  <c:v>2.73E+18</c:v>
                </c:pt>
                <c:pt idx="1042">
                  <c:v>2.7E+18</c:v>
                </c:pt>
                <c:pt idx="1043">
                  <c:v>2.56E+18</c:v>
                </c:pt>
                <c:pt idx="1044">
                  <c:v>2.15E+18</c:v>
                </c:pt>
                <c:pt idx="1045">
                  <c:v>1.81E+18</c:v>
                </c:pt>
                <c:pt idx="1046">
                  <c:v>2.76E+18</c:v>
                </c:pt>
                <c:pt idx="1047">
                  <c:v>2.58E+18</c:v>
                </c:pt>
                <c:pt idx="1048">
                  <c:v>1.87E+18</c:v>
                </c:pt>
                <c:pt idx="1049">
                  <c:v>2.88E+18</c:v>
                </c:pt>
                <c:pt idx="1050">
                  <c:v>7.73E+17</c:v>
                </c:pt>
                <c:pt idx="1051">
                  <c:v>7.25E+17</c:v>
                </c:pt>
                <c:pt idx="1052">
                  <c:v>2.37E+18</c:v>
                </c:pt>
                <c:pt idx="1053">
                  <c:v>2.59E+18</c:v>
                </c:pt>
                <c:pt idx="1054">
                  <c:v>2.38E+18</c:v>
                </c:pt>
                <c:pt idx="1055">
                  <c:v>2.25E+18</c:v>
                </c:pt>
                <c:pt idx="1056">
                  <c:v>2.34E+18</c:v>
                </c:pt>
                <c:pt idx="1057">
                  <c:v>2.38E+18</c:v>
                </c:pt>
                <c:pt idx="1058">
                  <c:v>2.9E+17</c:v>
                </c:pt>
                <c:pt idx="1059" formatCode="@">
                  <c:v>0</c:v>
                </c:pt>
                <c:pt idx="1060">
                  <c:v>1.99E+18</c:v>
                </c:pt>
                <c:pt idx="1061">
                  <c:v>2.53E+18</c:v>
                </c:pt>
                <c:pt idx="1062">
                  <c:v>1.98E+18</c:v>
                </c:pt>
                <c:pt idx="1063">
                  <c:v>2.4E+18</c:v>
                </c:pt>
                <c:pt idx="1064">
                  <c:v>2.03E+17</c:v>
                </c:pt>
                <c:pt idx="1065">
                  <c:v>4.11E+17</c:v>
                </c:pt>
                <c:pt idx="1066">
                  <c:v>1.76E+18</c:v>
                </c:pt>
                <c:pt idx="1067">
                  <c:v>2.55E+18</c:v>
                </c:pt>
                <c:pt idx="1068">
                  <c:v>2.78E+18</c:v>
                </c:pt>
                <c:pt idx="1069">
                  <c:v>2.73E+18</c:v>
                </c:pt>
                <c:pt idx="1070">
                  <c:v>2.62E+18</c:v>
                </c:pt>
                <c:pt idx="1071">
                  <c:v>2.42E+18</c:v>
                </c:pt>
                <c:pt idx="1072">
                  <c:v>1.77E+18</c:v>
                </c:pt>
                <c:pt idx="1073">
                  <c:v>8.32E+17</c:v>
                </c:pt>
                <c:pt idx="1074" formatCode="@">
                  <c:v>2.78E+18</c:v>
                </c:pt>
                <c:pt idx="1075" formatCode="@">
                  <c:v>2.69E+18</c:v>
                </c:pt>
                <c:pt idx="1076" formatCode="@">
                  <c:v>2.7E+18</c:v>
                </c:pt>
                <c:pt idx="1077" formatCode="@">
                  <c:v>2.65E+18</c:v>
                </c:pt>
                <c:pt idx="1078" formatCode="@">
                  <c:v>5.13E+17</c:v>
                </c:pt>
                <c:pt idx="1079" formatCode="@">
                  <c:v>1.04E+18</c:v>
                </c:pt>
                <c:pt idx="1080" formatCode="@">
                  <c:v>2.63E+18</c:v>
                </c:pt>
                <c:pt idx="1081" formatCode="@">
                  <c:v>1.91E+18</c:v>
                </c:pt>
                <c:pt idx="1082" formatCode="@">
                  <c:v>2.55E+18</c:v>
                </c:pt>
                <c:pt idx="1083" formatCode="@">
                  <c:v>4.05E+17</c:v>
                </c:pt>
                <c:pt idx="1084" formatCode="@">
                  <c:v>2.11E+18</c:v>
                </c:pt>
                <c:pt idx="1085" formatCode="@">
                  <c:v>2.54E+18</c:v>
                </c:pt>
                <c:pt idx="1086" formatCode="@">
                  <c:v>2.73E+18</c:v>
                </c:pt>
                <c:pt idx="1087" formatCode="@">
                  <c:v>2.84E+18</c:v>
                </c:pt>
                <c:pt idx="1088" formatCode="@">
                  <c:v>7.4E+17</c:v>
                </c:pt>
                <c:pt idx="1089" formatCode="@">
                  <c:v>1.12E+18</c:v>
                </c:pt>
                <c:pt idx="1090" formatCode="@">
                  <c:v>1.05E+18</c:v>
                </c:pt>
                <c:pt idx="1091" formatCode="@">
                  <c:v>2.45E+18</c:v>
                </c:pt>
                <c:pt idx="1092" formatCode="@">
                  <c:v>2.63E+18</c:v>
                </c:pt>
                <c:pt idx="1093" formatCode="@">
                  <c:v>2.32E+18</c:v>
                </c:pt>
                <c:pt idx="1094" formatCode="@">
                  <c:v>2.35E+18</c:v>
                </c:pt>
                <c:pt idx="1095" formatCode="@">
                  <c:v>2.39E+18</c:v>
                </c:pt>
                <c:pt idx="1096" formatCode="@">
                  <c:v>2.18E+18</c:v>
                </c:pt>
                <c:pt idx="1097" formatCode="@">
                  <c:v>2.56E+18</c:v>
                </c:pt>
                <c:pt idx="1098" formatCode="@">
                  <c:v>2.66E+18</c:v>
                </c:pt>
                <c:pt idx="1099" formatCode="@">
                  <c:v>1.4E+18</c:v>
                </c:pt>
                <c:pt idx="1100" formatCode="@">
                  <c:v>2.33E+18</c:v>
                </c:pt>
                <c:pt idx="1101" formatCode="@">
                  <c:v>2.64E+18</c:v>
                </c:pt>
                <c:pt idx="1102" formatCode="@">
                  <c:v>2.15E+18</c:v>
                </c:pt>
                <c:pt idx="1103" formatCode="@">
                  <c:v>2.64E+18</c:v>
                </c:pt>
                <c:pt idx="1104" formatCode="@">
                  <c:v>2.51E+18</c:v>
                </c:pt>
                <c:pt idx="1105" formatCode="@">
                  <c:v>2.25E+18</c:v>
                </c:pt>
                <c:pt idx="1106" formatCode="@">
                  <c:v>2.61E+18</c:v>
                </c:pt>
                <c:pt idx="1107" formatCode="@">
                  <c:v>2.43E+18</c:v>
                </c:pt>
                <c:pt idx="1108" formatCode="@">
                  <c:v>2.76E+18</c:v>
                </c:pt>
                <c:pt idx="1109">
                  <c:v>2.63E+18</c:v>
                </c:pt>
                <c:pt idx="1110">
                  <c:v>1.86E+18</c:v>
                </c:pt>
                <c:pt idx="1111">
                  <c:v>2.61E+18</c:v>
                </c:pt>
                <c:pt idx="1112">
                  <c:v>1.12E+18</c:v>
                </c:pt>
                <c:pt idx="1113">
                  <c:v>2.56E+18</c:v>
                </c:pt>
                <c:pt idx="1114">
                  <c:v>2.72E+18</c:v>
                </c:pt>
                <c:pt idx="1115">
                  <c:v>2.39E+18</c:v>
                </c:pt>
                <c:pt idx="1116" formatCode="@">
                  <c:v>2.36E+18</c:v>
                </c:pt>
                <c:pt idx="1117" formatCode="@">
                  <c:v>2.55E+18</c:v>
                </c:pt>
                <c:pt idx="1118" formatCode="@">
                  <c:v>2.62E+18</c:v>
                </c:pt>
                <c:pt idx="1119" formatCode="@">
                  <c:v>2.79E+18</c:v>
                </c:pt>
                <c:pt idx="1120" formatCode="@">
                  <c:v>2.5E+18</c:v>
                </c:pt>
                <c:pt idx="1121" formatCode="@">
                  <c:v>9.69E+17</c:v>
                </c:pt>
                <c:pt idx="1122" formatCode="@">
                  <c:v>1.49E+17</c:v>
                </c:pt>
                <c:pt idx="1123" formatCode="@">
                  <c:v>2.41E+18</c:v>
                </c:pt>
                <c:pt idx="1124" formatCode="@">
                  <c:v>2.5E+18</c:v>
                </c:pt>
                <c:pt idx="1125" formatCode="@">
                  <c:v>2.48E+18</c:v>
                </c:pt>
                <c:pt idx="1126" formatCode="@">
                  <c:v>2.66E+18</c:v>
                </c:pt>
                <c:pt idx="1127" formatCode="@">
                  <c:v>2.38E+18</c:v>
                </c:pt>
                <c:pt idx="1128" formatCode="@">
                  <c:v>2.72E+18</c:v>
                </c:pt>
                <c:pt idx="1129" formatCode="@">
                  <c:v>2.54E+18</c:v>
                </c:pt>
                <c:pt idx="1130" formatCode="@">
                  <c:v>2.55E+18</c:v>
                </c:pt>
                <c:pt idx="1131" formatCode="@">
                  <c:v>1.31E+18</c:v>
                </c:pt>
                <c:pt idx="1132" formatCode="@">
                  <c:v>2.28E+17</c:v>
                </c:pt>
                <c:pt idx="1133" formatCode="@">
                  <c:v>6.7E+17</c:v>
                </c:pt>
                <c:pt idx="1134" formatCode="@">
                  <c:v>7.66E+17</c:v>
                </c:pt>
                <c:pt idx="1135" formatCode="@">
                  <c:v>9.34E+17</c:v>
                </c:pt>
                <c:pt idx="1136" formatCode="@">
                  <c:v>1E+18</c:v>
                </c:pt>
                <c:pt idx="1137" formatCode="@">
                  <c:v>9.06E+17</c:v>
                </c:pt>
                <c:pt idx="1138" formatCode="@">
                  <c:v>1.1E+18</c:v>
                </c:pt>
                <c:pt idx="1139" formatCode="@">
                  <c:v>1.1E+18</c:v>
                </c:pt>
                <c:pt idx="1140" formatCode="@">
                  <c:v>1.12E+18</c:v>
                </c:pt>
                <c:pt idx="1141" formatCode="@">
                  <c:v>1.09E+18</c:v>
                </c:pt>
                <c:pt idx="1142" formatCode="@">
                  <c:v>1.11E+18</c:v>
                </c:pt>
                <c:pt idx="1143" formatCode="@">
                  <c:v>9.08E+17</c:v>
                </c:pt>
                <c:pt idx="1144">
                  <c:v>1.51E+18</c:v>
                </c:pt>
                <c:pt idx="1145" formatCode="@">
                  <c:v>0</c:v>
                </c:pt>
                <c:pt idx="1146">
                  <c:v>7.506E+17</c:v>
                </c:pt>
                <c:pt idx="1147">
                  <c:v>1.83E+18</c:v>
                </c:pt>
                <c:pt idx="1148">
                  <c:v>1.722E+18</c:v>
                </c:pt>
                <c:pt idx="1149">
                  <c:v>1.274E+18</c:v>
                </c:pt>
                <c:pt idx="1150">
                  <c:v>1.59E+18</c:v>
                </c:pt>
                <c:pt idx="1151">
                  <c:v>2.28E+18</c:v>
                </c:pt>
                <c:pt idx="1152">
                  <c:v>1.86E+18</c:v>
                </c:pt>
                <c:pt idx="1153">
                  <c:v>1.24E+18</c:v>
                </c:pt>
                <c:pt idx="1154">
                  <c:v>7.75E+17</c:v>
                </c:pt>
                <c:pt idx="1155">
                  <c:v>2.64E+18</c:v>
                </c:pt>
                <c:pt idx="1156">
                  <c:v>2.67E+18</c:v>
                </c:pt>
                <c:pt idx="1157">
                  <c:v>2.46E+18</c:v>
                </c:pt>
                <c:pt idx="1158">
                  <c:v>2.33E+18</c:v>
                </c:pt>
                <c:pt idx="1159">
                  <c:v>2.46E+18</c:v>
                </c:pt>
                <c:pt idx="1160">
                  <c:v>2.55E+18</c:v>
                </c:pt>
                <c:pt idx="1161">
                  <c:v>2.41E+18</c:v>
                </c:pt>
                <c:pt idx="1162">
                  <c:v>2.72E+18</c:v>
                </c:pt>
                <c:pt idx="1163">
                  <c:v>2.7E+18</c:v>
                </c:pt>
                <c:pt idx="1164">
                  <c:v>2.7E+18</c:v>
                </c:pt>
                <c:pt idx="1165">
                  <c:v>1.75E+18</c:v>
                </c:pt>
                <c:pt idx="1166">
                  <c:v>1.47E+18</c:v>
                </c:pt>
                <c:pt idx="1167">
                  <c:v>1.62E+18</c:v>
                </c:pt>
                <c:pt idx="1168">
                  <c:v>1.19E+18</c:v>
                </c:pt>
                <c:pt idx="1169">
                  <c:v>1.68E+18</c:v>
                </c:pt>
                <c:pt idx="1170">
                  <c:v>2.58E+18</c:v>
                </c:pt>
                <c:pt idx="1171">
                  <c:v>2.37E+18</c:v>
                </c:pt>
                <c:pt idx="1172">
                  <c:v>1.99E+18</c:v>
                </c:pt>
                <c:pt idx="1173">
                  <c:v>2.39E+18</c:v>
                </c:pt>
                <c:pt idx="1174">
                  <c:v>2.67E+18</c:v>
                </c:pt>
                <c:pt idx="1175">
                  <c:v>2.65E+18</c:v>
                </c:pt>
                <c:pt idx="1176">
                  <c:v>2.69E+18</c:v>
                </c:pt>
                <c:pt idx="1177">
                  <c:v>2.62E+18</c:v>
                </c:pt>
                <c:pt idx="1178">
                  <c:v>2.32E+18</c:v>
                </c:pt>
                <c:pt idx="1179">
                  <c:v>2.5E+18</c:v>
                </c:pt>
                <c:pt idx="1180">
                  <c:v>1.98E+18</c:v>
                </c:pt>
                <c:pt idx="1181">
                  <c:v>2.72E+18</c:v>
                </c:pt>
                <c:pt idx="1182">
                  <c:v>2.5E+18</c:v>
                </c:pt>
                <c:pt idx="1183">
                  <c:v>2.59E+18</c:v>
                </c:pt>
                <c:pt idx="1184">
                  <c:v>2.7E+18</c:v>
                </c:pt>
                <c:pt idx="1185">
                  <c:v>2.6E+18</c:v>
                </c:pt>
                <c:pt idx="1186">
                  <c:v>2.68E+18</c:v>
                </c:pt>
                <c:pt idx="1187">
                  <c:v>1.14E+18</c:v>
                </c:pt>
                <c:pt idx="1188">
                  <c:v>2.71E+18</c:v>
                </c:pt>
                <c:pt idx="1189">
                  <c:v>2.73E+18</c:v>
                </c:pt>
                <c:pt idx="1190">
                  <c:v>2.72E+18</c:v>
                </c:pt>
                <c:pt idx="1191">
                  <c:v>2.62E+18</c:v>
                </c:pt>
                <c:pt idx="1192">
                  <c:v>2.83E+18</c:v>
                </c:pt>
                <c:pt idx="1193">
                  <c:v>2.66E+18</c:v>
                </c:pt>
                <c:pt idx="1194">
                  <c:v>2.73E+18</c:v>
                </c:pt>
                <c:pt idx="1195">
                  <c:v>2.66E+18</c:v>
                </c:pt>
                <c:pt idx="1196">
                  <c:v>2.85E+18</c:v>
                </c:pt>
                <c:pt idx="1197">
                  <c:v>1.48E+18</c:v>
                </c:pt>
                <c:pt idx="1198">
                  <c:v>2.47E+18</c:v>
                </c:pt>
                <c:pt idx="1199">
                  <c:v>2.55E+18</c:v>
                </c:pt>
                <c:pt idx="1200">
                  <c:v>2.66E+18</c:v>
                </c:pt>
                <c:pt idx="1201">
                  <c:v>2.96E+18</c:v>
                </c:pt>
                <c:pt idx="1202">
                  <c:v>2.73E+18</c:v>
                </c:pt>
                <c:pt idx="1203">
                  <c:v>2.71E+18</c:v>
                </c:pt>
                <c:pt idx="1204">
                  <c:v>3.02E+18</c:v>
                </c:pt>
                <c:pt idx="1205">
                  <c:v>2.89E+18</c:v>
                </c:pt>
                <c:pt idx="1206">
                  <c:v>3.06E+18</c:v>
                </c:pt>
                <c:pt idx="1207">
                  <c:v>2.99E+18</c:v>
                </c:pt>
                <c:pt idx="1208">
                  <c:v>2.61E+18</c:v>
                </c:pt>
                <c:pt idx="1209">
                  <c:v>2.95E+18</c:v>
                </c:pt>
                <c:pt idx="1210">
                  <c:v>2.92E+18</c:v>
                </c:pt>
                <c:pt idx="1211">
                  <c:v>2.9E+18</c:v>
                </c:pt>
                <c:pt idx="1212">
                  <c:v>2.67E+18</c:v>
                </c:pt>
                <c:pt idx="1213">
                  <c:v>2.98E+18</c:v>
                </c:pt>
                <c:pt idx="1214">
                  <c:v>1.64E+18</c:v>
                </c:pt>
                <c:pt idx="1215">
                  <c:v>2.86E+18</c:v>
                </c:pt>
                <c:pt idx="1216">
                  <c:v>2.8E+18</c:v>
                </c:pt>
                <c:pt idx="1217">
                  <c:v>3.01E+18</c:v>
                </c:pt>
                <c:pt idx="1218">
                  <c:v>3E+18</c:v>
                </c:pt>
                <c:pt idx="1219">
                  <c:v>3.09E+18</c:v>
                </c:pt>
                <c:pt idx="1220">
                  <c:v>2.97E+18</c:v>
                </c:pt>
                <c:pt idx="1221">
                  <c:v>3.02E+18</c:v>
                </c:pt>
                <c:pt idx="1222">
                  <c:v>2.79E+18</c:v>
                </c:pt>
                <c:pt idx="1223">
                  <c:v>2.86E+18</c:v>
                </c:pt>
                <c:pt idx="1224">
                  <c:v>1.87E+18</c:v>
                </c:pt>
                <c:pt idx="1225">
                  <c:v>2.76E+18</c:v>
                </c:pt>
                <c:pt idx="1226">
                  <c:v>2.71E+18</c:v>
                </c:pt>
                <c:pt idx="1227">
                  <c:v>2.6E+18</c:v>
                </c:pt>
                <c:pt idx="1228">
                  <c:v>2.51E+18</c:v>
                </c:pt>
                <c:pt idx="1229">
                  <c:v>2.79E+18</c:v>
                </c:pt>
                <c:pt idx="1230">
                  <c:v>2.93E+18</c:v>
                </c:pt>
                <c:pt idx="1231">
                  <c:v>2.58E+18</c:v>
                </c:pt>
                <c:pt idx="1232">
                  <c:v>2.62E+18</c:v>
                </c:pt>
                <c:pt idx="1233">
                  <c:v>1.31E+18</c:v>
                </c:pt>
                <c:pt idx="1234">
                  <c:v>2.49E+18</c:v>
                </c:pt>
                <c:pt idx="1235">
                  <c:v>2.76E+18</c:v>
                </c:pt>
                <c:pt idx="1236">
                  <c:v>2.83E+18</c:v>
                </c:pt>
                <c:pt idx="1237">
                  <c:v>2.73E+18</c:v>
                </c:pt>
                <c:pt idx="1238">
                  <c:v>2.83E+18</c:v>
                </c:pt>
                <c:pt idx="1239">
                  <c:v>2.8E+18</c:v>
                </c:pt>
                <c:pt idx="1240">
                  <c:v>2.89E+18</c:v>
                </c:pt>
                <c:pt idx="1241">
                  <c:v>2.99E+18</c:v>
                </c:pt>
                <c:pt idx="1242">
                  <c:v>2.36E+18</c:v>
                </c:pt>
                <c:pt idx="1243">
                  <c:v>2.4E+18</c:v>
                </c:pt>
                <c:pt idx="1244">
                  <c:v>2.72E+18</c:v>
                </c:pt>
                <c:pt idx="1245">
                  <c:v>2.89E+18</c:v>
                </c:pt>
                <c:pt idx="1246">
                  <c:v>2.6E+18</c:v>
                </c:pt>
                <c:pt idx="1247">
                  <c:v>2.78E+18</c:v>
                </c:pt>
                <c:pt idx="1248">
                  <c:v>2.02E+18</c:v>
                </c:pt>
                <c:pt idx="1249">
                  <c:v>2.7E+18</c:v>
                </c:pt>
                <c:pt idx="1250">
                  <c:v>2.83E+18</c:v>
                </c:pt>
                <c:pt idx="1251">
                  <c:v>2.74E+18</c:v>
                </c:pt>
                <c:pt idx="1252">
                  <c:v>2.79E+18</c:v>
                </c:pt>
                <c:pt idx="1253">
                  <c:v>2.56E+18</c:v>
                </c:pt>
                <c:pt idx="1254">
                  <c:v>2.9E+18</c:v>
                </c:pt>
                <c:pt idx="1255">
                  <c:v>2.79E+18</c:v>
                </c:pt>
                <c:pt idx="1256">
                  <c:v>7.29E+17</c:v>
                </c:pt>
                <c:pt idx="1257">
                  <c:v>6.32E+17</c:v>
                </c:pt>
                <c:pt idx="1258">
                  <c:v>2.71E+18</c:v>
                </c:pt>
                <c:pt idx="1259">
                  <c:v>2.48E+18</c:v>
                </c:pt>
                <c:pt idx="1260">
                  <c:v>2.77E+18</c:v>
                </c:pt>
                <c:pt idx="1261">
                  <c:v>2.75E+18</c:v>
                </c:pt>
                <c:pt idx="1262">
                  <c:v>2.8E+18</c:v>
                </c:pt>
                <c:pt idx="1263">
                  <c:v>2.86E+18</c:v>
                </c:pt>
                <c:pt idx="1264">
                  <c:v>2.68E+18</c:v>
                </c:pt>
                <c:pt idx="1265">
                  <c:v>2.51E+18</c:v>
                </c:pt>
                <c:pt idx="1266">
                  <c:v>2.25E+18</c:v>
                </c:pt>
                <c:pt idx="1267">
                  <c:v>2.84E+18</c:v>
                </c:pt>
                <c:pt idx="1268">
                  <c:v>2.83E+18</c:v>
                </c:pt>
                <c:pt idx="1269">
                  <c:v>2.63E+18</c:v>
                </c:pt>
                <c:pt idx="1270">
                  <c:v>2.75E+18</c:v>
                </c:pt>
                <c:pt idx="1271">
                  <c:v>2.8E+18</c:v>
                </c:pt>
                <c:pt idx="1272">
                  <c:v>1.97E+18</c:v>
                </c:pt>
                <c:pt idx="1273">
                  <c:v>2.36E+18</c:v>
                </c:pt>
                <c:pt idx="1274">
                  <c:v>2.34E+18</c:v>
                </c:pt>
                <c:pt idx="1275">
                  <c:v>2.66E+18</c:v>
                </c:pt>
                <c:pt idx="1276">
                  <c:v>2.92E+18</c:v>
                </c:pt>
                <c:pt idx="1277">
                  <c:v>2.71E+18</c:v>
                </c:pt>
                <c:pt idx="1278">
                  <c:v>2.85E+18</c:v>
                </c:pt>
                <c:pt idx="1279">
                  <c:v>2.93E+18</c:v>
                </c:pt>
                <c:pt idx="1280">
                  <c:v>2.76E+18</c:v>
                </c:pt>
                <c:pt idx="1281">
                  <c:v>2.61E+18</c:v>
                </c:pt>
                <c:pt idx="1282">
                  <c:v>1.14E+18</c:v>
                </c:pt>
                <c:pt idx="1283">
                  <c:v>2.79E+18</c:v>
                </c:pt>
                <c:pt idx="1284">
                  <c:v>2.89E+18</c:v>
                </c:pt>
                <c:pt idx="1285">
                  <c:v>1.73E+18</c:v>
                </c:pt>
                <c:pt idx="1286">
                  <c:v>2.69E+18</c:v>
                </c:pt>
                <c:pt idx="1287">
                  <c:v>2.52E+18</c:v>
                </c:pt>
                <c:pt idx="1288">
                  <c:v>2.74E+18</c:v>
                </c:pt>
                <c:pt idx="1289">
                  <c:v>2.74E+18</c:v>
                </c:pt>
                <c:pt idx="1290">
                  <c:v>2.7E+18</c:v>
                </c:pt>
                <c:pt idx="1291">
                  <c:v>2.65E+18</c:v>
                </c:pt>
                <c:pt idx="1292">
                  <c:v>6.76E+17</c:v>
                </c:pt>
                <c:pt idx="1293">
                  <c:v>8.2E+17</c:v>
                </c:pt>
                <c:pt idx="1294">
                  <c:v>2.56E+18</c:v>
                </c:pt>
                <c:pt idx="1295">
                  <c:v>2.69E+18</c:v>
                </c:pt>
                <c:pt idx="1296">
                  <c:v>2.5E+18</c:v>
                </c:pt>
                <c:pt idx="1297">
                  <c:v>2.31E+18</c:v>
                </c:pt>
                <c:pt idx="1298">
                  <c:v>2.87E+18</c:v>
                </c:pt>
                <c:pt idx="1299">
                  <c:v>2.72E+18</c:v>
                </c:pt>
                <c:pt idx="1300">
                  <c:v>1.97E+18</c:v>
                </c:pt>
                <c:pt idx="1301">
                  <c:v>2.65E+18</c:v>
                </c:pt>
                <c:pt idx="1302">
                  <c:v>2.96E+18</c:v>
                </c:pt>
                <c:pt idx="1303">
                  <c:v>3.04E+18</c:v>
                </c:pt>
                <c:pt idx="1304">
                  <c:v>2.19E+18</c:v>
                </c:pt>
                <c:pt idx="1305">
                  <c:v>2.1E+18</c:v>
                </c:pt>
                <c:pt idx="1306">
                  <c:v>2.75E+18</c:v>
                </c:pt>
                <c:pt idx="1307">
                  <c:v>3.01E+18</c:v>
                </c:pt>
                <c:pt idx="1308">
                  <c:v>1.28E+18</c:v>
                </c:pt>
                <c:pt idx="1309">
                  <c:v>3E+18</c:v>
                </c:pt>
                <c:pt idx="1310">
                  <c:v>3.11E+18</c:v>
                </c:pt>
                <c:pt idx="1311">
                  <c:v>2.74E+18</c:v>
                </c:pt>
                <c:pt idx="1312">
                  <c:v>1.09E+18</c:v>
                </c:pt>
                <c:pt idx="1313">
                  <c:v>2.48E+18</c:v>
                </c:pt>
                <c:pt idx="1314">
                  <c:v>2.23E+18</c:v>
                </c:pt>
                <c:pt idx="1315">
                  <c:v>2.64E+18</c:v>
                </c:pt>
                <c:pt idx="1316">
                  <c:v>2.5E+18</c:v>
                </c:pt>
                <c:pt idx="1317">
                  <c:v>2.9E+18</c:v>
                </c:pt>
                <c:pt idx="1318">
                  <c:v>2.84E+18</c:v>
                </c:pt>
                <c:pt idx="1319">
                  <c:v>2.34E+18</c:v>
                </c:pt>
                <c:pt idx="1320">
                  <c:v>2.83E+18</c:v>
                </c:pt>
                <c:pt idx="1321">
                  <c:v>2.25E+18</c:v>
                </c:pt>
                <c:pt idx="1322">
                  <c:v>2.73E+18</c:v>
                </c:pt>
                <c:pt idx="1323">
                  <c:v>2.09E+18</c:v>
                </c:pt>
                <c:pt idx="1324">
                  <c:v>2.65E+18</c:v>
                </c:pt>
                <c:pt idx="1325">
                  <c:v>2.95E+18</c:v>
                </c:pt>
                <c:pt idx="1326">
                  <c:v>2.82E+18</c:v>
                </c:pt>
                <c:pt idx="1327">
                  <c:v>2.56E+18</c:v>
                </c:pt>
                <c:pt idx="1328">
                  <c:v>2.93E+18</c:v>
                </c:pt>
                <c:pt idx="1329">
                  <c:v>2.54E+18</c:v>
                </c:pt>
                <c:pt idx="1330">
                  <c:v>2.84E+18</c:v>
                </c:pt>
                <c:pt idx="1331">
                  <c:v>2.38E+18</c:v>
                </c:pt>
                <c:pt idx="1332">
                  <c:v>2.85E+18</c:v>
                </c:pt>
                <c:pt idx="1333">
                  <c:v>2.51E+18</c:v>
                </c:pt>
                <c:pt idx="1334">
                  <c:v>1.63E+18</c:v>
                </c:pt>
                <c:pt idx="1335">
                  <c:v>2.83E+18</c:v>
                </c:pt>
                <c:pt idx="1336">
                  <c:v>2.79E+18</c:v>
                </c:pt>
                <c:pt idx="1337">
                  <c:v>2.76E+18</c:v>
                </c:pt>
                <c:pt idx="1338">
                  <c:v>2.54E+18</c:v>
                </c:pt>
                <c:pt idx="1339">
                  <c:v>2.81E+18</c:v>
                </c:pt>
                <c:pt idx="1340">
                  <c:v>2.4E+18</c:v>
                </c:pt>
                <c:pt idx="1341">
                  <c:v>2.21E+18</c:v>
                </c:pt>
                <c:pt idx="1342">
                  <c:v>2.49E+18</c:v>
                </c:pt>
                <c:pt idx="1343">
                  <c:v>2.08E+18</c:v>
                </c:pt>
                <c:pt idx="1344">
                  <c:v>2.62E+18</c:v>
                </c:pt>
                <c:pt idx="1345">
                  <c:v>2.63E+18</c:v>
                </c:pt>
                <c:pt idx="1346">
                  <c:v>1.4E+18</c:v>
                </c:pt>
                <c:pt idx="1347">
                  <c:v>2.48E+18</c:v>
                </c:pt>
                <c:pt idx="1348">
                  <c:v>2.46E+18</c:v>
                </c:pt>
                <c:pt idx="1349">
                  <c:v>2.63E+18</c:v>
                </c:pt>
                <c:pt idx="1350">
                  <c:v>2.72E+18</c:v>
                </c:pt>
                <c:pt idx="1351">
                  <c:v>2.86E+18</c:v>
                </c:pt>
                <c:pt idx="1352">
                  <c:v>2.86E+18</c:v>
                </c:pt>
                <c:pt idx="1353">
                  <c:v>2.81E+18</c:v>
                </c:pt>
                <c:pt idx="1354">
                  <c:v>2.8E+18</c:v>
                </c:pt>
                <c:pt idx="1355">
                  <c:v>2.85E+18</c:v>
                </c:pt>
                <c:pt idx="1356">
                  <c:v>2.66E+18</c:v>
                </c:pt>
                <c:pt idx="1357">
                  <c:v>2.73E+18</c:v>
                </c:pt>
                <c:pt idx="1358">
                  <c:v>2.27E+18</c:v>
                </c:pt>
                <c:pt idx="1359">
                  <c:v>2.82E+18</c:v>
                </c:pt>
                <c:pt idx="1360">
                  <c:v>2.42E+18</c:v>
                </c:pt>
                <c:pt idx="1361">
                  <c:v>2.48E+18</c:v>
                </c:pt>
                <c:pt idx="1362">
                  <c:v>2.49E+18</c:v>
                </c:pt>
                <c:pt idx="1363">
                  <c:v>1.52E+18</c:v>
                </c:pt>
                <c:pt idx="1364">
                  <c:v>2.15E+18</c:v>
                </c:pt>
                <c:pt idx="1365">
                  <c:v>1.97E+17</c:v>
                </c:pt>
                <c:pt idx="1366">
                  <c:v>9.06E+17</c:v>
                </c:pt>
                <c:pt idx="1367">
                  <c:v>1.01E+18</c:v>
                </c:pt>
                <c:pt idx="1368">
                  <c:v>1.1E+18</c:v>
                </c:pt>
                <c:pt idx="1369">
                  <c:v>9.26E+17</c:v>
                </c:pt>
                <c:pt idx="1370">
                  <c:v>1.12E+18</c:v>
                </c:pt>
                <c:pt idx="1371">
                  <c:v>1.3E+18</c:v>
                </c:pt>
                <c:pt idx="1372">
                  <c:v>1.29E+18</c:v>
                </c:pt>
                <c:pt idx="1373">
                  <c:v>6.53E+17</c:v>
                </c:pt>
                <c:pt idx="1374">
                  <c:v>1.32E+18</c:v>
                </c:pt>
                <c:pt idx="1375">
                  <c:v>1.45E+18</c:v>
                </c:pt>
                <c:pt idx="1376">
                  <c:v>1.5E+18</c:v>
                </c:pt>
                <c:pt idx="1377">
                  <c:v>1.46E+18</c:v>
                </c:pt>
                <c:pt idx="1378">
                  <c:v>1.24E+18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1.25E+18</c:v>
                </c:pt>
                <c:pt idx="1383">
                  <c:v>7.11E+17</c:v>
                </c:pt>
                <c:pt idx="1384">
                  <c:v>1.7E+18</c:v>
                </c:pt>
                <c:pt idx="1385">
                  <c:v>8.01E+17</c:v>
                </c:pt>
                <c:pt idx="1386">
                  <c:v>1.31E+18</c:v>
                </c:pt>
                <c:pt idx="1387">
                  <c:v>1.62E+18</c:v>
                </c:pt>
                <c:pt idx="1388">
                  <c:v>2.08E+18</c:v>
                </c:pt>
                <c:pt idx="1389">
                  <c:v>2.12E+18</c:v>
                </c:pt>
                <c:pt idx="1390">
                  <c:v>9.19E+17</c:v>
                </c:pt>
                <c:pt idx="1391">
                  <c:v>2.35E+18</c:v>
                </c:pt>
                <c:pt idx="1392">
                  <c:v>2.02E+18</c:v>
                </c:pt>
                <c:pt idx="1393">
                  <c:v>2.74E+18</c:v>
                </c:pt>
                <c:pt idx="1394">
                  <c:v>2.85E+18</c:v>
                </c:pt>
                <c:pt idx="1395">
                  <c:v>2.86E+18</c:v>
                </c:pt>
                <c:pt idx="1396">
                  <c:v>2.75E+18</c:v>
                </c:pt>
                <c:pt idx="1397">
                  <c:v>2.83E+18</c:v>
                </c:pt>
                <c:pt idx="1398">
                  <c:v>2.91E+18</c:v>
                </c:pt>
                <c:pt idx="1399">
                  <c:v>2.96E+18</c:v>
                </c:pt>
                <c:pt idx="1400">
                  <c:v>2.96E+18</c:v>
                </c:pt>
                <c:pt idx="1401">
                  <c:v>2.86E+18</c:v>
                </c:pt>
                <c:pt idx="1402">
                  <c:v>2.91E+18</c:v>
                </c:pt>
                <c:pt idx="1403">
                  <c:v>2.89E+18</c:v>
                </c:pt>
                <c:pt idx="1404">
                  <c:v>2.61E+18</c:v>
                </c:pt>
                <c:pt idx="1405">
                  <c:v>2.51E+18</c:v>
                </c:pt>
                <c:pt idx="1406">
                  <c:v>2.67E+18</c:v>
                </c:pt>
                <c:pt idx="1407">
                  <c:v>3.1E+18</c:v>
                </c:pt>
                <c:pt idx="1408">
                  <c:v>3.02E+18</c:v>
                </c:pt>
                <c:pt idx="1409">
                  <c:v>2.96E+18</c:v>
                </c:pt>
                <c:pt idx="1410">
                  <c:v>3.06E+18</c:v>
                </c:pt>
                <c:pt idx="1411">
                  <c:v>3.01E+18</c:v>
                </c:pt>
                <c:pt idx="1412">
                  <c:v>2.89E+18</c:v>
                </c:pt>
                <c:pt idx="1413">
                  <c:v>2.89E+18</c:v>
                </c:pt>
                <c:pt idx="1414">
                  <c:v>3.04E+18</c:v>
                </c:pt>
                <c:pt idx="1415">
                  <c:v>2.64E+18</c:v>
                </c:pt>
                <c:pt idx="1416">
                  <c:v>2.77E+18</c:v>
                </c:pt>
                <c:pt idx="1417">
                  <c:v>2.98E+18</c:v>
                </c:pt>
                <c:pt idx="1418">
                  <c:v>1.98E+18</c:v>
                </c:pt>
                <c:pt idx="1419">
                  <c:v>2.84E+18</c:v>
                </c:pt>
                <c:pt idx="1420">
                  <c:v>2.82E+18</c:v>
                </c:pt>
                <c:pt idx="1421">
                  <c:v>2.39E+18</c:v>
                </c:pt>
                <c:pt idx="1422">
                  <c:v>1.64E+18</c:v>
                </c:pt>
                <c:pt idx="1423">
                  <c:v>6.98E+17</c:v>
                </c:pt>
                <c:pt idx="1424">
                  <c:v>1.44E+18</c:v>
                </c:pt>
                <c:pt idx="1425">
                  <c:v>2.32E+18</c:v>
                </c:pt>
                <c:pt idx="1426">
                  <c:v>2.28E+18</c:v>
                </c:pt>
                <c:pt idx="1427">
                  <c:v>2.67E+18</c:v>
                </c:pt>
                <c:pt idx="1428">
                  <c:v>2.89E+18</c:v>
                </c:pt>
                <c:pt idx="1429">
                  <c:v>3.11E+18</c:v>
                </c:pt>
                <c:pt idx="1430">
                  <c:v>3.14E+18</c:v>
                </c:pt>
                <c:pt idx="1431">
                  <c:v>3.17E+18</c:v>
                </c:pt>
                <c:pt idx="1432">
                  <c:v>1.92E+18</c:v>
                </c:pt>
                <c:pt idx="1433">
                  <c:v>2.66E+18</c:v>
                </c:pt>
                <c:pt idx="1434">
                  <c:v>2.66E+18</c:v>
                </c:pt>
                <c:pt idx="1435">
                  <c:v>3.12E+18</c:v>
                </c:pt>
                <c:pt idx="1436">
                  <c:v>3.1E+18</c:v>
                </c:pt>
                <c:pt idx="1437">
                  <c:v>3.14E+18</c:v>
                </c:pt>
                <c:pt idx="1438">
                  <c:v>2.66E+18</c:v>
                </c:pt>
                <c:pt idx="1439">
                  <c:v>2.93E+18</c:v>
                </c:pt>
                <c:pt idx="1440">
                  <c:v>3.14E+18</c:v>
                </c:pt>
                <c:pt idx="1441">
                  <c:v>2.79E+18</c:v>
                </c:pt>
                <c:pt idx="1442">
                  <c:v>3.13E+18</c:v>
                </c:pt>
                <c:pt idx="1443">
                  <c:v>3.13E+18</c:v>
                </c:pt>
                <c:pt idx="1444">
                  <c:v>2.56E+18</c:v>
                </c:pt>
                <c:pt idx="1445">
                  <c:v>2.19E+18</c:v>
                </c:pt>
                <c:pt idx="1446">
                  <c:v>3.02E+18</c:v>
                </c:pt>
                <c:pt idx="1447">
                  <c:v>3.07E+18</c:v>
                </c:pt>
                <c:pt idx="1448">
                  <c:v>3E+18</c:v>
                </c:pt>
                <c:pt idx="1449">
                  <c:v>3.23E+18</c:v>
                </c:pt>
                <c:pt idx="1450">
                  <c:v>3.14E+18</c:v>
                </c:pt>
                <c:pt idx="1451">
                  <c:v>3.02E+18</c:v>
                </c:pt>
                <c:pt idx="1452">
                  <c:v>3.08E+18</c:v>
                </c:pt>
                <c:pt idx="1453">
                  <c:v>2.94E+18</c:v>
                </c:pt>
                <c:pt idx="1454">
                  <c:v>2.75E+18</c:v>
                </c:pt>
                <c:pt idx="1455">
                  <c:v>3.12E+18</c:v>
                </c:pt>
                <c:pt idx="1456">
                  <c:v>2.59E+18</c:v>
                </c:pt>
                <c:pt idx="1457">
                  <c:v>3E+18</c:v>
                </c:pt>
                <c:pt idx="1458">
                  <c:v>3E+18</c:v>
                </c:pt>
                <c:pt idx="1459">
                  <c:v>3.02E+18</c:v>
                </c:pt>
                <c:pt idx="1460">
                  <c:v>1.35E+18</c:v>
                </c:pt>
                <c:pt idx="1461">
                  <c:v>2.86E+18</c:v>
                </c:pt>
                <c:pt idx="1462">
                  <c:v>2.75E+18</c:v>
                </c:pt>
                <c:pt idx="1463">
                  <c:v>2.9E+18</c:v>
                </c:pt>
                <c:pt idx="1464">
                  <c:v>2.84E+18</c:v>
                </c:pt>
                <c:pt idx="1465">
                  <c:v>2.76E+18</c:v>
                </c:pt>
                <c:pt idx="1466">
                  <c:v>2.58E+18</c:v>
                </c:pt>
                <c:pt idx="1467">
                  <c:v>1.63E+18</c:v>
                </c:pt>
                <c:pt idx="1468">
                  <c:v>2.49E+18</c:v>
                </c:pt>
                <c:pt idx="1469">
                  <c:v>2.88E+18</c:v>
                </c:pt>
                <c:pt idx="1470">
                  <c:v>2.9E+18</c:v>
                </c:pt>
                <c:pt idx="1471">
                  <c:v>2.84E+18</c:v>
                </c:pt>
                <c:pt idx="1472">
                  <c:v>2.67E+18</c:v>
                </c:pt>
                <c:pt idx="1473">
                  <c:v>2.35E+18</c:v>
                </c:pt>
                <c:pt idx="1474">
                  <c:v>3.15E+18</c:v>
                </c:pt>
                <c:pt idx="1475">
                  <c:v>3E+18</c:v>
                </c:pt>
                <c:pt idx="1476">
                  <c:v>2.82E+18</c:v>
                </c:pt>
                <c:pt idx="1477">
                  <c:v>3.01E+18</c:v>
                </c:pt>
                <c:pt idx="1478">
                  <c:v>3E+18</c:v>
                </c:pt>
                <c:pt idx="1479">
                  <c:v>3.02E+18</c:v>
                </c:pt>
                <c:pt idx="1480">
                  <c:v>2.67E+18</c:v>
                </c:pt>
                <c:pt idx="1481">
                  <c:v>2.91E+18</c:v>
                </c:pt>
                <c:pt idx="1482">
                  <c:v>3.1E+18</c:v>
                </c:pt>
                <c:pt idx="1483">
                  <c:v>3.01E+18</c:v>
                </c:pt>
                <c:pt idx="1484">
                  <c:v>3.1E+18</c:v>
                </c:pt>
                <c:pt idx="1485">
                  <c:v>2.55E+18</c:v>
                </c:pt>
                <c:pt idx="1486">
                  <c:v>2.94E+18</c:v>
                </c:pt>
                <c:pt idx="1487">
                  <c:v>2.95E+18</c:v>
                </c:pt>
                <c:pt idx="1488">
                  <c:v>1.65E+18</c:v>
                </c:pt>
                <c:pt idx="1489">
                  <c:v>3.13E+18</c:v>
                </c:pt>
                <c:pt idx="1490">
                  <c:v>2.64E+18</c:v>
                </c:pt>
                <c:pt idx="1491">
                  <c:v>3E+18</c:v>
                </c:pt>
                <c:pt idx="1492">
                  <c:v>2.91E+18</c:v>
                </c:pt>
                <c:pt idx="1493">
                  <c:v>2.91E+18</c:v>
                </c:pt>
                <c:pt idx="1494">
                  <c:v>8.5E+17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6-BC42-A9EA-5A4F62AF637F}"/>
            </c:ext>
          </c:extLst>
        </c:ser>
        <c:ser>
          <c:idx val="0"/>
          <c:order val="2"/>
          <c:tx>
            <c:strRef>
              <c:f>live!$S$1</c:f>
              <c:strCache>
                <c:ptCount val="1"/>
                <c:pt idx="0">
                  <c:v>MINERvA×MINOS POT</c:v>
                </c:pt>
              </c:strCache>
            </c:strRef>
          </c:tx>
          <c:spPr>
            <a:ln>
              <a:solidFill>
                <a:srgbClr val="FF6F00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live!$E$2:$E$2000</c:f>
              <c:numCache>
                <c:formatCode>0.00E+00</c:formatCode>
                <c:ptCount val="1999"/>
                <c:pt idx="0">
                  <c:v>1.53E+17</c:v>
                </c:pt>
                <c:pt idx="1">
                  <c:v>4.56E+17</c:v>
                </c:pt>
                <c:pt idx="2">
                  <c:v>3.37E+17</c:v>
                </c:pt>
                <c:pt idx="3">
                  <c:v>4.23E+17</c:v>
                </c:pt>
                <c:pt idx="4">
                  <c:v>6.06E+16</c:v>
                </c:pt>
                <c:pt idx="5">
                  <c:v>5.3E+17</c:v>
                </c:pt>
                <c:pt idx="6">
                  <c:v>8.66E+17</c:v>
                </c:pt>
                <c:pt idx="7">
                  <c:v>7.4E+17</c:v>
                </c:pt>
                <c:pt idx="8">
                  <c:v>9.31E+17</c:v>
                </c:pt>
                <c:pt idx="9">
                  <c:v>7.96E+17</c:v>
                </c:pt>
                <c:pt idx="10">
                  <c:v>7.79E+17</c:v>
                </c:pt>
                <c:pt idx="11">
                  <c:v>6.65E+17</c:v>
                </c:pt>
                <c:pt idx="12">
                  <c:v>5.82E+17</c:v>
                </c:pt>
                <c:pt idx="13">
                  <c:v>2.62E+17</c:v>
                </c:pt>
                <c:pt idx="14">
                  <c:v>6.69E+17</c:v>
                </c:pt>
                <c:pt idx="15">
                  <c:v>7.09E+17</c:v>
                </c:pt>
                <c:pt idx="16">
                  <c:v>5.02E+17</c:v>
                </c:pt>
                <c:pt idx="17">
                  <c:v>6.8E+17</c:v>
                </c:pt>
                <c:pt idx="18">
                  <c:v>8.23E+17</c:v>
                </c:pt>
                <c:pt idx="19">
                  <c:v>8.86E+17</c:v>
                </c:pt>
                <c:pt idx="20">
                  <c:v>1.03E+18</c:v>
                </c:pt>
                <c:pt idx="21">
                  <c:v>8.19E+17</c:v>
                </c:pt>
                <c:pt idx="22">
                  <c:v>1.03E+18</c:v>
                </c:pt>
                <c:pt idx="23">
                  <c:v>1.06E+18</c:v>
                </c:pt>
                <c:pt idx="24">
                  <c:v>9.05E+17</c:v>
                </c:pt>
                <c:pt idx="25">
                  <c:v>9.81E+17</c:v>
                </c:pt>
                <c:pt idx="26">
                  <c:v>1.1E+18</c:v>
                </c:pt>
                <c:pt idx="27">
                  <c:v>8.72E+17</c:v>
                </c:pt>
                <c:pt idx="28">
                  <c:v>7.33E+17</c:v>
                </c:pt>
                <c:pt idx="29">
                  <c:v>9.07E+17</c:v>
                </c:pt>
                <c:pt idx="30">
                  <c:v>9.89E+17</c:v>
                </c:pt>
                <c:pt idx="31">
                  <c:v>8.56E+17</c:v>
                </c:pt>
                <c:pt idx="32">
                  <c:v>2.63E+16</c:v>
                </c:pt>
                <c:pt idx="33">
                  <c:v>0</c:v>
                </c:pt>
                <c:pt idx="34">
                  <c:v>0</c:v>
                </c:pt>
                <c:pt idx="35">
                  <c:v>4.04E+17</c:v>
                </c:pt>
                <c:pt idx="36">
                  <c:v>6.37E+17</c:v>
                </c:pt>
                <c:pt idx="37">
                  <c:v>9.91E+17</c:v>
                </c:pt>
                <c:pt idx="38">
                  <c:v>9.89E+17</c:v>
                </c:pt>
                <c:pt idx="39">
                  <c:v>2.62E+17</c:v>
                </c:pt>
                <c:pt idx="40">
                  <c:v>6.69E+16</c:v>
                </c:pt>
                <c:pt idx="41">
                  <c:v>6.7E+17</c:v>
                </c:pt>
                <c:pt idx="42">
                  <c:v>9.17479E+17</c:v>
                </c:pt>
                <c:pt idx="43">
                  <c:v>1.00754E+18</c:v>
                </c:pt>
                <c:pt idx="44">
                  <c:v>4.7E+17</c:v>
                </c:pt>
                <c:pt idx="45">
                  <c:v>0</c:v>
                </c:pt>
                <c:pt idx="46">
                  <c:v>5.47E+17</c:v>
                </c:pt>
                <c:pt idx="47">
                  <c:v>2.66E+17</c:v>
                </c:pt>
                <c:pt idx="48">
                  <c:v>4.05E+16</c:v>
                </c:pt>
                <c:pt idx="49">
                  <c:v>1E+18</c:v>
                </c:pt>
                <c:pt idx="50">
                  <c:v>1.18E+18</c:v>
                </c:pt>
                <c:pt idx="51">
                  <c:v>1.08E+18</c:v>
                </c:pt>
                <c:pt idx="52">
                  <c:v>1.16E+18</c:v>
                </c:pt>
                <c:pt idx="53">
                  <c:v>6.27E+17</c:v>
                </c:pt>
                <c:pt idx="54">
                  <c:v>2.88E+17</c:v>
                </c:pt>
                <c:pt idx="55">
                  <c:v>7.7E+17</c:v>
                </c:pt>
                <c:pt idx="56">
                  <c:v>8.08E+17</c:v>
                </c:pt>
                <c:pt idx="57">
                  <c:v>1.09E+18</c:v>
                </c:pt>
                <c:pt idx="58">
                  <c:v>1.1E+18</c:v>
                </c:pt>
                <c:pt idx="59">
                  <c:v>1E+18</c:v>
                </c:pt>
                <c:pt idx="60">
                  <c:v>1.85E+17</c:v>
                </c:pt>
                <c:pt idx="61">
                  <c:v>4.57E+17</c:v>
                </c:pt>
                <c:pt idx="62">
                  <c:v>1.04E+18</c:v>
                </c:pt>
                <c:pt idx="63">
                  <c:v>1E+18</c:v>
                </c:pt>
                <c:pt idx="64">
                  <c:v>9.86E+17</c:v>
                </c:pt>
                <c:pt idx="65">
                  <c:v>9.98E+17</c:v>
                </c:pt>
                <c:pt idx="66">
                  <c:v>9.52E+17</c:v>
                </c:pt>
                <c:pt idx="67">
                  <c:v>9.69E+17</c:v>
                </c:pt>
                <c:pt idx="68">
                  <c:v>8.13E+17</c:v>
                </c:pt>
                <c:pt idx="69">
                  <c:v>7.5E+17</c:v>
                </c:pt>
                <c:pt idx="70">
                  <c:v>9.8E+17</c:v>
                </c:pt>
                <c:pt idx="71">
                  <c:v>9.17E+17</c:v>
                </c:pt>
                <c:pt idx="72">
                  <c:v>5.36E+17</c:v>
                </c:pt>
                <c:pt idx="73">
                  <c:v>3.61E+17</c:v>
                </c:pt>
                <c:pt idx="74">
                  <c:v>1.01E+18</c:v>
                </c:pt>
                <c:pt idx="75">
                  <c:v>9.42E+17</c:v>
                </c:pt>
                <c:pt idx="76">
                  <c:v>7.41E+17</c:v>
                </c:pt>
                <c:pt idx="77">
                  <c:v>9.29E+17</c:v>
                </c:pt>
                <c:pt idx="78">
                  <c:v>9.31E+17</c:v>
                </c:pt>
                <c:pt idx="79">
                  <c:v>9.19E+17</c:v>
                </c:pt>
                <c:pt idx="80">
                  <c:v>4.07E+17</c:v>
                </c:pt>
                <c:pt idx="81">
                  <c:v>1.39E+17</c:v>
                </c:pt>
                <c:pt idx="82">
                  <c:v>5.39E+17</c:v>
                </c:pt>
                <c:pt idx="83">
                  <c:v>9.49E+17</c:v>
                </c:pt>
                <c:pt idx="84">
                  <c:v>9.21E+17</c:v>
                </c:pt>
                <c:pt idx="85">
                  <c:v>9.21E+17</c:v>
                </c:pt>
                <c:pt idx="86">
                  <c:v>8.64E+17</c:v>
                </c:pt>
                <c:pt idx="87">
                  <c:v>8.83E+17</c:v>
                </c:pt>
                <c:pt idx="88">
                  <c:v>1.06E+18</c:v>
                </c:pt>
                <c:pt idx="89">
                  <c:v>1.92E+17</c:v>
                </c:pt>
                <c:pt idx="90">
                  <c:v>0</c:v>
                </c:pt>
                <c:pt idx="91">
                  <c:v>0</c:v>
                </c:pt>
                <c:pt idx="92">
                  <c:v>7.54E+17</c:v>
                </c:pt>
                <c:pt idx="93">
                  <c:v>7.5E+17</c:v>
                </c:pt>
                <c:pt idx="94">
                  <c:v>7.09E+17</c:v>
                </c:pt>
                <c:pt idx="95">
                  <c:v>8.93E+17</c:v>
                </c:pt>
                <c:pt idx="96">
                  <c:v>9.22E+17</c:v>
                </c:pt>
                <c:pt idx="97">
                  <c:v>1.04E+18</c:v>
                </c:pt>
                <c:pt idx="98">
                  <c:v>9.94E+17</c:v>
                </c:pt>
                <c:pt idx="99">
                  <c:v>1.09E+18</c:v>
                </c:pt>
                <c:pt idx="100">
                  <c:v>1.07E+18</c:v>
                </c:pt>
                <c:pt idx="101">
                  <c:v>1.12E+18</c:v>
                </c:pt>
                <c:pt idx="102">
                  <c:v>1.05E+18</c:v>
                </c:pt>
                <c:pt idx="103">
                  <c:v>8.84E+17</c:v>
                </c:pt>
                <c:pt idx="104">
                  <c:v>1.06E+18</c:v>
                </c:pt>
                <c:pt idx="105">
                  <c:v>1.03E+18</c:v>
                </c:pt>
                <c:pt idx="106">
                  <c:v>7.51E+17</c:v>
                </c:pt>
                <c:pt idx="107">
                  <c:v>1.1E+18</c:v>
                </c:pt>
                <c:pt idx="108">
                  <c:v>1.07E+18</c:v>
                </c:pt>
                <c:pt idx="109">
                  <c:v>1.08E+18</c:v>
                </c:pt>
                <c:pt idx="110">
                  <c:v>1.1E+18</c:v>
                </c:pt>
                <c:pt idx="111">
                  <c:v>1.03E+18</c:v>
                </c:pt>
                <c:pt idx="112">
                  <c:v>1.02E+18</c:v>
                </c:pt>
                <c:pt idx="113">
                  <c:v>1.1E+18</c:v>
                </c:pt>
                <c:pt idx="114">
                  <c:v>1.13E+18</c:v>
                </c:pt>
                <c:pt idx="115">
                  <c:v>1.12E+18</c:v>
                </c:pt>
                <c:pt idx="116">
                  <c:v>1.02E+18</c:v>
                </c:pt>
                <c:pt idx="117">
                  <c:v>1.46E+17</c:v>
                </c:pt>
                <c:pt idx="118">
                  <c:v>1.14E+18</c:v>
                </c:pt>
                <c:pt idx="119">
                  <c:v>1.01E+18</c:v>
                </c:pt>
                <c:pt idx="120">
                  <c:v>1.13E+18</c:v>
                </c:pt>
                <c:pt idx="121">
                  <c:v>1.13E+18</c:v>
                </c:pt>
                <c:pt idx="122">
                  <c:v>7.51E+17</c:v>
                </c:pt>
                <c:pt idx="123">
                  <c:v>1.14E+18</c:v>
                </c:pt>
                <c:pt idx="124">
                  <c:v>1.11E+18</c:v>
                </c:pt>
                <c:pt idx="125">
                  <c:v>1.02E+18</c:v>
                </c:pt>
                <c:pt idx="126">
                  <c:v>9.1E+17</c:v>
                </c:pt>
                <c:pt idx="127">
                  <c:v>8.42E+17</c:v>
                </c:pt>
                <c:pt idx="128">
                  <c:v>1.08E+18</c:v>
                </c:pt>
                <c:pt idx="129">
                  <c:v>1.02E+18</c:v>
                </c:pt>
                <c:pt idx="130">
                  <c:v>8.83E+17</c:v>
                </c:pt>
                <c:pt idx="131">
                  <c:v>1.06E+18</c:v>
                </c:pt>
                <c:pt idx="132">
                  <c:v>9.25E+17</c:v>
                </c:pt>
                <c:pt idx="133">
                  <c:v>4.74E+17</c:v>
                </c:pt>
                <c:pt idx="134">
                  <c:v>2.68E+17</c:v>
                </c:pt>
                <c:pt idx="135">
                  <c:v>4.36E+17</c:v>
                </c:pt>
                <c:pt idx="136">
                  <c:v>9.99E+17</c:v>
                </c:pt>
                <c:pt idx="137">
                  <c:v>6.94E+17</c:v>
                </c:pt>
                <c:pt idx="138">
                  <c:v>9.04E+17</c:v>
                </c:pt>
                <c:pt idx="139">
                  <c:v>6.8E+17</c:v>
                </c:pt>
                <c:pt idx="140">
                  <c:v>8.88E+17</c:v>
                </c:pt>
                <c:pt idx="141">
                  <c:v>9.3E+17</c:v>
                </c:pt>
                <c:pt idx="142">
                  <c:v>7.58E+17</c:v>
                </c:pt>
                <c:pt idx="143">
                  <c:v>8.67E+17</c:v>
                </c:pt>
                <c:pt idx="144">
                  <c:v>3.26E+17</c:v>
                </c:pt>
                <c:pt idx="145">
                  <c:v>9.93E+17</c:v>
                </c:pt>
                <c:pt idx="146">
                  <c:v>1.05E+18</c:v>
                </c:pt>
                <c:pt idx="147">
                  <c:v>1.03E+18</c:v>
                </c:pt>
                <c:pt idx="148">
                  <c:v>9.86E+17</c:v>
                </c:pt>
                <c:pt idx="149">
                  <c:v>9.68E+17</c:v>
                </c:pt>
                <c:pt idx="150">
                  <c:v>1.03E+18</c:v>
                </c:pt>
                <c:pt idx="151">
                  <c:v>9.16E+17</c:v>
                </c:pt>
                <c:pt idx="152">
                  <c:v>5.09E+17</c:v>
                </c:pt>
                <c:pt idx="153">
                  <c:v>8.03E+17</c:v>
                </c:pt>
                <c:pt idx="154">
                  <c:v>9.73E+17</c:v>
                </c:pt>
                <c:pt idx="155">
                  <c:v>9.84E+17</c:v>
                </c:pt>
                <c:pt idx="156">
                  <c:v>5.07E+17</c:v>
                </c:pt>
                <c:pt idx="157">
                  <c:v>7.26E+17</c:v>
                </c:pt>
                <c:pt idx="158">
                  <c:v>6.72E+17</c:v>
                </c:pt>
                <c:pt idx="159">
                  <c:v>7.89E+17</c:v>
                </c:pt>
                <c:pt idx="160">
                  <c:v>5.16E+17</c:v>
                </c:pt>
                <c:pt idx="161">
                  <c:v>6E+17</c:v>
                </c:pt>
                <c:pt idx="162">
                  <c:v>3.97E+17</c:v>
                </c:pt>
                <c:pt idx="163">
                  <c:v>3.82E+17</c:v>
                </c:pt>
                <c:pt idx="164">
                  <c:v>4.99E+17</c:v>
                </c:pt>
                <c:pt idx="165">
                  <c:v>1E+17</c:v>
                </c:pt>
                <c:pt idx="166">
                  <c:v>0</c:v>
                </c:pt>
                <c:pt idx="167">
                  <c:v>1.38E+17</c:v>
                </c:pt>
                <c:pt idx="168">
                  <c:v>3.99E+16</c:v>
                </c:pt>
                <c:pt idx="169">
                  <c:v>9.05E+17</c:v>
                </c:pt>
                <c:pt idx="170">
                  <c:v>9.37E+17</c:v>
                </c:pt>
                <c:pt idx="171">
                  <c:v>8.78E+17</c:v>
                </c:pt>
                <c:pt idx="172">
                  <c:v>9.82E+17</c:v>
                </c:pt>
                <c:pt idx="173">
                  <c:v>9.82E+17</c:v>
                </c:pt>
                <c:pt idx="174">
                  <c:v>1.06E+18</c:v>
                </c:pt>
                <c:pt idx="175">
                  <c:v>1.07E+18</c:v>
                </c:pt>
                <c:pt idx="176">
                  <c:v>9.94E+17</c:v>
                </c:pt>
                <c:pt idx="177">
                  <c:v>8.43E+17</c:v>
                </c:pt>
                <c:pt idx="178">
                  <c:v>8.14E+17</c:v>
                </c:pt>
                <c:pt idx="179">
                  <c:v>1.12E+18</c:v>
                </c:pt>
                <c:pt idx="180">
                  <c:v>8.6E+17</c:v>
                </c:pt>
                <c:pt idx="181">
                  <c:v>1.04E+18</c:v>
                </c:pt>
                <c:pt idx="182">
                  <c:v>8.05E+17</c:v>
                </c:pt>
                <c:pt idx="183">
                  <c:v>9.88E+17</c:v>
                </c:pt>
                <c:pt idx="184">
                  <c:v>5.46E+17</c:v>
                </c:pt>
                <c:pt idx="185">
                  <c:v>6.12E+16</c:v>
                </c:pt>
                <c:pt idx="186">
                  <c:v>3.9E+16</c:v>
                </c:pt>
                <c:pt idx="187">
                  <c:v>7.57E+16</c:v>
                </c:pt>
                <c:pt idx="188">
                  <c:v>4.58E+17</c:v>
                </c:pt>
                <c:pt idx="189">
                  <c:v>1.04E+18</c:v>
                </c:pt>
                <c:pt idx="190">
                  <c:v>1.09E+18</c:v>
                </c:pt>
                <c:pt idx="191">
                  <c:v>1.05E+18</c:v>
                </c:pt>
                <c:pt idx="192">
                  <c:v>9.79E+17</c:v>
                </c:pt>
                <c:pt idx="193">
                  <c:v>1.08E+18</c:v>
                </c:pt>
                <c:pt idx="194">
                  <c:v>1.1E+18</c:v>
                </c:pt>
                <c:pt idx="195">
                  <c:v>1.06E+18</c:v>
                </c:pt>
                <c:pt idx="196">
                  <c:v>1.07E+18</c:v>
                </c:pt>
                <c:pt idx="197">
                  <c:v>1.06E+18</c:v>
                </c:pt>
                <c:pt idx="198">
                  <c:v>1.05E+18</c:v>
                </c:pt>
                <c:pt idx="199">
                  <c:v>1.14E+18</c:v>
                </c:pt>
                <c:pt idx="200">
                  <c:v>1.18E+18</c:v>
                </c:pt>
                <c:pt idx="201">
                  <c:v>1.92E+17</c:v>
                </c:pt>
                <c:pt idx="202">
                  <c:v>0</c:v>
                </c:pt>
                <c:pt idx="203">
                  <c:v>1.74E+17</c:v>
                </c:pt>
                <c:pt idx="204">
                  <c:v>9.95E+17</c:v>
                </c:pt>
                <c:pt idx="205">
                  <c:v>9.04E+17</c:v>
                </c:pt>
                <c:pt idx="206">
                  <c:v>6.67E+17</c:v>
                </c:pt>
                <c:pt idx="207">
                  <c:v>1.03E+18</c:v>
                </c:pt>
                <c:pt idx="208">
                  <c:v>1.05E+18</c:v>
                </c:pt>
                <c:pt idx="209">
                  <c:v>8.13E+17</c:v>
                </c:pt>
                <c:pt idx="210">
                  <c:v>4.72E+17</c:v>
                </c:pt>
                <c:pt idx="211">
                  <c:v>1.03E+18</c:v>
                </c:pt>
                <c:pt idx="212">
                  <c:v>1.01E+18</c:v>
                </c:pt>
                <c:pt idx="213">
                  <c:v>1.04E+18</c:v>
                </c:pt>
                <c:pt idx="214">
                  <c:v>7.43E+17</c:v>
                </c:pt>
                <c:pt idx="215">
                  <c:v>9.01E+17</c:v>
                </c:pt>
                <c:pt idx="216">
                  <c:v>8.96E+17</c:v>
                </c:pt>
                <c:pt idx="217">
                  <c:v>1.08E+18</c:v>
                </c:pt>
                <c:pt idx="218">
                  <c:v>1.01E+18</c:v>
                </c:pt>
                <c:pt idx="219">
                  <c:v>1.03E+18</c:v>
                </c:pt>
                <c:pt idx="220">
                  <c:v>1.03E+18</c:v>
                </c:pt>
                <c:pt idx="221">
                  <c:v>1.05E+18</c:v>
                </c:pt>
                <c:pt idx="222">
                  <c:v>1.1E+18</c:v>
                </c:pt>
                <c:pt idx="223">
                  <c:v>1.08E+18</c:v>
                </c:pt>
                <c:pt idx="224">
                  <c:v>1.03E+18</c:v>
                </c:pt>
                <c:pt idx="225">
                  <c:v>1.09E+18</c:v>
                </c:pt>
                <c:pt idx="226">
                  <c:v>1.07E+18</c:v>
                </c:pt>
                <c:pt idx="227">
                  <c:v>1.08E+18</c:v>
                </c:pt>
                <c:pt idx="228">
                  <c:v>1.01E+18</c:v>
                </c:pt>
                <c:pt idx="229">
                  <c:v>8.16E+17</c:v>
                </c:pt>
                <c:pt idx="230">
                  <c:v>1.09E+18</c:v>
                </c:pt>
                <c:pt idx="231">
                  <c:v>1.12E+18</c:v>
                </c:pt>
                <c:pt idx="232">
                  <c:v>1.07E+18</c:v>
                </c:pt>
                <c:pt idx="233">
                  <c:v>8.74E+17</c:v>
                </c:pt>
                <c:pt idx="234">
                  <c:v>1E+18</c:v>
                </c:pt>
                <c:pt idx="235">
                  <c:v>1.08E+18</c:v>
                </c:pt>
                <c:pt idx="236">
                  <c:v>1.05E+18</c:v>
                </c:pt>
                <c:pt idx="237">
                  <c:v>1E+18</c:v>
                </c:pt>
                <c:pt idx="238">
                  <c:v>1.07E+18</c:v>
                </c:pt>
                <c:pt idx="239">
                  <c:v>1.12E+18</c:v>
                </c:pt>
                <c:pt idx="240">
                  <c:v>9.3E+17</c:v>
                </c:pt>
                <c:pt idx="241">
                  <c:v>1.01E+18</c:v>
                </c:pt>
                <c:pt idx="242">
                  <c:v>8.49E+17</c:v>
                </c:pt>
                <c:pt idx="243">
                  <c:v>1.01E+18</c:v>
                </c:pt>
                <c:pt idx="244">
                  <c:v>1.03E+18</c:v>
                </c:pt>
                <c:pt idx="245">
                  <c:v>9.86E+17</c:v>
                </c:pt>
                <c:pt idx="246">
                  <c:v>9.74E+17</c:v>
                </c:pt>
                <c:pt idx="247">
                  <c:v>1.02E+18</c:v>
                </c:pt>
                <c:pt idx="248">
                  <c:v>7.32E+17</c:v>
                </c:pt>
                <c:pt idx="249">
                  <c:v>1.62E+17</c:v>
                </c:pt>
                <c:pt idx="250">
                  <c:v>1840000000000</c:v>
                </c:pt>
                <c:pt idx="251">
                  <c:v>4060000000000000</c:v>
                </c:pt>
                <c:pt idx="252">
                  <c:v>8.26E+17</c:v>
                </c:pt>
                <c:pt idx="253">
                  <c:v>8.84E+17</c:v>
                </c:pt>
                <c:pt idx="254">
                  <c:v>1.03E+18</c:v>
                </c:pt>
                <c:pt idx="255">
                  <c:v>9.64E+17</c:v>
                </c:pt>
                <c:pt idx="256">
                  <c:v>8.83E+17</c:v>
                </c:pt>
                <c:pt idx="257">
                  <c:v>1.06E+18</c:v>
                </c:pt>
                <c:pt idx="258">
                  <c:v>1.02E+18</c:v>
                </c:pt>
                <c:pt idx="259">
                  <c:v>1.09E+18</c:v>
                </c:pt>
                <c:pt idx="260">
                  <c:v>1.09E+18</c:v>
                </c:pt>
                <c:pt idx="261">
                  <c:v>8.53E+17</c:v>
                </c:pt>
                <c:pt idx="262">
                  <c:v>1.06E+18</c:v>
                </c:pt>
                <c:pt idx="263">
                  <c:v>9.09E+17</c:v>
                </c:pt>
                <c:pt idx="264">
                  <c:v>1.07E+18</c:v>
                </c:pt>
                <c:pt idx="265">
                  <c:v>8.62E+17</c:v>
                </c:pt>
                <c:pt idx="266">
                  <c:v>1.09E+18</c:v>
                </c:pt>
                <c:pt idx="267">
                  <c:v>1.06E+18</c:v>
                </c:pt>
                <c:pt idx="268">
                  <c:v>1.06E+18</c:v>
                </c:pt>
                <c:pt idx="269">
                  <c:v>1.01E+18</c:v>
                </c:pt>
                <c:pt idx="270">
                  <c:v>1.04E+18</c:v>
                </c:pt>
                <c:pt idx="271">
                  <c:v>1.08E+18</c:v>
                </c:pt>
                <c:pt idx="272">
                  <c:v>9.95E+17</c:v>
                </c:pt>
                <c:pt idx="273">
                  <c:v>1.08E+18</c:v>
                </c:pt>
                <c:pt idx="274">
                  <c:v>1.1E+18</c:v>
                </c:pt>
                <c:pt idx="275">
                  <c:v>1.01E+18</c:v>
                </c:pt>
                <c:pt idx="276">
                  <c:v>9.68E+17</c:v>
                </c:pt>
                <c:pt idx="277">
                  <c:v>3.78E+17</c:v>
                </c:pt>
                <c:pt idx="278">
                  <c:v>7.32E+17</c:v>
                </c:pt>
                <c:pt idx="279">
                  <c:v>8.41E+17</c:v>
                </c:pt>
                <c:pt idx="280">
                  <c:v>8.98E+17</c:v>
                </c:pt>
                <c:pt idx="281">
                  <c:v>1.04E+18</c:v>
                </c:pt>
                <c:pt idx="282">
                  <c:v>1.04E+18</c:v>
                </c:pt>
                <c:pt idx="283">
                  <c:v>9.42E+17</c:v>
                </c:pt>
                <c:pt idx="284">
                  <c:v>1.07E+18</c:v>
                </c:pt>
                <c:pt idx="285">
                  <c:v>8.19E+17</c:v>
                </c:pt>
                <c:pt idx="286">
                  <c:v>9.76E+17</c:v>
                </c:pt>
                <c:pt idx="287">
                  <c:v>1.09E+18</c:v>
                </c:pt>
                <c:pt idx="288">
                  <c:v>1.08E+18</c:v>
                </c:pt>
                <c:pt idx="289">
                  <c:v>1.07E+18</c:v>
                </c:pt>
                <c:pt idx="290">
                  <c:v>1.08E+18</c:v>
                </c:pt>
                <c:pt idx="291">
                  <c:v>1E+18</c:v>
                </c:pt>
                <c:pt idx="292">
                  <c:v>1.03E+18</c:v>
                </c:pt>
                <c:pt idx="293">
                  <c:v>6.91E+17</c:v>
                </c:pt>
                <c:pt idx="294">
                  <c:v>1.06E+18</c:v>
                </c:pt>
                <c:pt idx="295">
                  <c:v>1.11E+18</c:v>
                </c:pt>
                <c:pt idx="296">
                  <c:v>9.31E+17</c:v>
                </c:pt>
                <c:pt idx="297">
                  <c:v>1.02E+18</c:v>
                </c:pt>
                <c:pt idx="298">
                  <c:v>1.03E+18</c:v>
                </c:pt>
                <c:pt idx="299">
                  <c:v>1.02E+18</c:v>
                </c:pt>
                <c:pt idx="300">
                  <c:v>9.03E+17</c:v>
                </c:pt>
                <c:pt idx="301">
                  <c:v>8.75E+17</c:v>
                </c:pt>
                <c:pt idx="302">
                  <c:v>1.07E+18</c:v>
                </c:pt>
                <c:pt idx="303">
                  <c:v>1.08E+18</c:v>
                </c:pt>
                <c:pt idx="304">
                  <c:v>9.14E+17</c:v>
                </c:pt>
                <c:pt idx="305">
                  <c:v>6.56E+17</c:v>
                </c:pt>
                <c:pt idx="306">
                  <c:v>5.37E+17</c:v>
                </c:pt>
                <c:pt idx="307">
                  <c:v>9.06E+17</c:v>
                </c:pt>
                <c:pt idx="308">
                  <c:v>9.94E+17</c:v>
                </c:pt>
                <c:pt idx="309">
                  <c:v>1.04E+18</c:v>
                </c:pt>
                <c:pt idx="310">
                  <c:v>1.05E+18</c:v>
                </c:pt>
                <c:pt idx="311">
                  <c:v>7.69E+17</c:v>
                </c:pt>
                <c:pt idx="312">
                  <c:v>1.06E+18</c:v>
                </c:pt>
                <c:pt idx="313">
                  <c:v>9.78E+17</c:v>
                </c:pt>
                <c:pt idx="314">
                  <c:v>1.15E+18</c:v>
                </c:pt>
                <c:pt idx="315">
                  <c:v>1.11E+18</c:v>
                </c:pt>
                <c:pt idx="316">
                  <c:v>1.15E+18</c:v>
                </c:pt>
                <c:pt idx="317">
                  <c:v>1.16E+18</c:v>
                </c:pt>
                <c:pt idx="318">
                  <c:v>1.12E+18</c:v>
                </c:pt>
                <c:pt idx="319">
                  <c:v>1.88E+17</c:v>
                </c:pt>
                <c:pt idx="320">
                  <c:v>0</c:v>
                </c:pt>
                <c:pt idx="321">
                  <c:v>4.13E+17</c:v>
                </c:pt>
                <c:pt idx="322">
                  <c:v>1.06E+18</c:v>
                </c:pt>
                <c:pt idx="323">
                  <c:v>9.2E+17</c:v>
                </c:pt>
                <c:pt idx="324">
                  <c:v>6.44E+17</c:v>
                </c:pt>
                <c:pt idx="325">
                  <c:v>8.65E+17</c:v>
                </c:pt>
                <c:pt idx="326">
                  <c:v>0</c:v>
                </c:pt>
                <c:pt idx="327">
                  <c:v>0</c:v>
                </c:pt>
                <c:pt idx="328">
                  <c:v>3.76E+17</c:v>
                </c:pt>
                <c:pt idx="329">
                  <c:v>1.04E+18</c:v>
                </c:pt>
                <c:pt idx="330">
                  <c:v>1.21E+18</c:v>
                </c:pt>
                <c:pt idx="331">
                  <c:v>1.03E+18</c:v>
                </c:pt>
                <c:pt idx="332">
                  <c:v>1.07E+18</c:v>
                </c:pt>
                <c:pt idx="333">
                  <c:v>1.31E+18</c:v>
                </c:pt>
                <c:pt idx="334">
                  <c:v>1.3E+18</c:v>
                </c:pt>
                <c:pt idx="335">
                  <c:v>1.21E+18</c:v>
                </c:pt>
                <c:pt idx="336">
                  <c:v>1.32E+18</c:v>
                </c:pt>
                <c:pt idx="337">
                  <c:v>1.33E+18</c:v>
                </c:pt>
                <c:pt idx="338">
                  <c:v>1.28E+18</c:v>
                </c:pt>
                <c:pt idx="339">
                  <c:v>1.34E+18</c:v>
                </c:pt>
                <c:pt idx="340">
                  <c:v>1.12E+18</c:v>
                </c:pt>
                <c:pt idx="341">
                  <c:v>1.38E+18</c:v>
                </c:pt>
                <c:pt idx="342">
                  <c:v>9.75E+17</c:v>
                </c:pt>
                <c:pt idx="343">
                  <c:v>1.31E+18</c:v>
                </c:pt>
                <c:pt idx="344">
                  <c:v>1.33E+18</c:v>
                </c:pt>
                <c:pt idx="345">
                  <c:v>1.27E+18</c:v>
                </c:pt>
                <c:pt idx="346">
                  <c:v>1.32E+18</c:v>
                </c:pt>
                <c:pt idx="347">
                  <c:v>1.23E+18</c:v>
                </c:pt>
                <c:pt idx="348">
                  <c:v>1.31E+18</c:v>
                </c:pt>
                <c:pt idx="349">
                  <c:v>3.84E+17</c:v>
                </c:pt>
                <c:pt idx="350">
                  <c:v>5.56E+17</c:v>
                </c:pt>
                <c:pt idx="351">
                  <c:v>1.1E+18</c:v>
                </c:pt>
                <c:pt idx="352">
                  <c:v>1.33E+18</c:v>
                </c:pt>
                <c:pt idx="353">
                  <c:v>1.05E+18</c:v>
                </c:pt>
                <c:pt idx="354">
                  <c:v>1.31E+18</c:v>
                </c:pt>
                <c:pt idx="355">
                  <c:v>1.37E+18</c:v>
                </c:pt>
                <c:pt idx="356">
                  <c:v>1.29E+18</c:v>
                </c:pt>
                <c:pt idx="357">
                  <c:v>1.1E+18</c:v>
                </c:pt>
                <c:pt idx="358">
                  <c:v>1.08E+18</c:v>
                </c:pt>
                <c:pt idx="359">
                  <c:v>1.06E+18</c:v>
                </c:pt>
                <c:pt idx="360">
                  <c:v>1.01E+18</c:v>
                </c:pt>
                <c:pt idx="361">
                  <c:v>8.71E+17</c:v>
                </c:pt>
                <c:pt idx="362">
                  <c:v>9.72E+17</c:v>
                </c:pt>
                <c:pt idx="363">
                  <c:v>9.81E+17</c:v>
                </c:pt>
                <c:pt idx="364">
                  <c:v>1.56E+17</c:v>
                </c:pt>
                <c:pt idx="365">
                  <c:v>9950000000000000</c:v>
                </c:pt>
                <c:pt idx="366">
                  <c:v>5.55E+17</c:v>
                </c:pt>
                <c:pt idx="367">
                  <c:v>9.06E+17</c:v>
                </c:pt>
                <c:pt idx="368">
                  <c:v>8.83E+17</c:v>
                </c:pt>
                <c:pt idx="369">
                  <c:v>1.02E+18</c:v>
                </c:pt>
                <c:pt idx="370">
                  <c:v>1.05E+18</c:v>
                </c:pt>
                <c:pt idx="371">
                  <c:v>8.72E+17</c:v>
                </c:pt>
                <c:pt idx="372">
                  <c:v>5.64E+17</c:v>
                </c:pt>
                <c:pt idx="373">
                  <c:v>5.41E+17</c:v>
                </c:pt>
                <c:pt idx="374">
                  <c:v>5.94E+17</c:v>
                </c:pt>
                <c:pt idx="375">
                  <c:v>8.96E+17</c:v>
                </c:pt>
                <c:pt idx="376">
                  <c:v>2.41E+17</c:v>
                </c:pt>
                <c:pt idx="377">
                  <c:v>8.45E+16</c:v>
                </c:pt>
                <c:pt idx="378">
                  <c:v>7.11E+17</c:v>
                </c:pt>
                <c:pt idx="379">
                  <c:v>8.86E+17</c:v>
                </c:pt>
                <c:pt idx="380">
                  <c:v>1.03E+18</c:v>
                </c:pt>
                <c:pt idx="381">
                  <c:v>1.03E+18</c:v>
                </c:pt>
                <c:pt idx="382">
                  <c:v>1.06E+18</c:v>
                </c:pt>
                <c:pt idx="383">
                  <c:v>7.28E+17</c:v>
                </c:pt>
                <c:pt idx="384">
                  <c:v>8.54E+17</c:v>
                </c:pt>
                <c:pt idx="385">
                  <c:v>9.16E+17</c:v>
                </c:pt>
                <c:pt idx="386">
                  <c:v>1.11E+18</c:v>
                </c:pt>
                <c:pt idx="387">
                  <c:v>1.11E+18</c:v>
                </c:pt>
                <c:pt idx="388">
                  <c:v>1.14E+18</c:v>
                </c:pt>
                <c:pt idx="389">
                  <c:v>3.44E+17</c:v>
                </c:pt>
                <c:pt idx="390">
                  <c:v>8.73E+17</c:v>
                </c:pt>
                <c:pt idx="391">
                  <c:v>1.06E+18</c:v>
                </c:pt>
                <c:pt idx="392">
                  <c:v>1.18E+18</c:v>
                </c:pt>
                <c:pt idx="393">
                  <c:v>1.26E+18</c:v>
                </c:pt>
                <c:pt idx="394">
                  <c:v>1.21E+18</c:v>
                </c:pt>
                <c:pt idx="395">
                  <c:v>1.19E+18</c:v>
                </c:pt>
                <c:pt idx="396">
                  <c:v>1.19E+18</c:v>
                </c:pt>
                <c:pt idx="397">
                  <c:v>1.23E+18</c:v>
                </c:pt>
                <c:pt idx="398">
                  <c:v>1.3E+18</c:v>
                </c:pt>
                <c:pt idx="399">
                  <c:v>1.38E+18</c:v>
                </c:pt>
                <c:pt idx="400">
                  <c:v>1.34E+18</c:v>
                </c:pt>
                <c:pt idx="401">
                  <c:v>5.83E+17</c:v>
                </c:pt>
                <c:pt idx="402">
                  <c:v>1.21E+18</c:v>
                </c:pt>
                <c:pt idx="403">
                  <c:v>1.21E+18</c:v>
                </c:pt>
                <c:pt idx="404">
                  <c:v>3.03E+17</c:v>
                </c:pt>
                <c:pt idx="405">
                  <c:v>1.14E+18</c:v>
                </c:pt>
                <c:pt idx="406">
                  <c:v>1.37E+18</c:v>
                </c:pt>
                <c:pt idx="407">
                  <c:v>1.33E+18</c:v>
                </c:pt>
                <c:pt idx="408">
                  <c:v>1.37E+18</c:v>
                </c:pt>
                <c:pt idx="409">
                  <c:v>1.34E+18</c:v>
                </c:pt>
                <c:pt idx="410">
                  <c:v>8.02E+17</c:v>
                </c:pt>
                <c:pt idx="411">
                  <c:v>1.35E+18</c:v>
                </c:pt>
                <c:pt idx="412">
                  <c:v>1.37E+18</c:v>
                </c:pt>
                <c:pt idx="413">
                  <c:v>1.38E+18</c:v>
                </c:pt>
                <c:pt idx="414">
                  <c:v>1.08E+18</c:v>
                </c:pt>
                <c:pt idx="415">
                  <c:v>1.33E+18</c:v>
                </c:pt>
                <c:pt idx="416">
                  <c:v>1.32E+18</c:v>
                </c:pt>
                <c:pt idx="417">
                  <c:v>1.27E+18</c:v>
                </c:pt>
                <c:pt idx="418">
                  <c:v>1.32E+18</c:v>
                </c:pt>
                <c:pt idx="419">
                  <c:v>1.23E+18</c:v>
                </c:pt>
                <c:pt idx="420">
                  <c:v>1.27E+18</c:v>
                </c:pt>
                <c:pt idx="421">
                  <c:v>1.36E+18</c:v>
                </c:pt>
                <c:pt idx="422">
                  <c:v>1.38E+18</c:v>
                </c:pt>
                <c:pt idx="423">
                  <c:v>1.28E+18</c:v>
                </c:pt>
                <c:pt idx="424">
                  <c:v>1.28E+18</c:v>
                </c:pt>
                <c:pt idx="425">
                  <c:v>1.3E+18</c:v>
                </c:pt>
                <c:pt idx="426">
                  <c:v>1.34E+18</c:v>
                </c:pt>
                <c:pt idx="427">
                  <c:v>1.35E+18</c:v>
                </c:pt>
                <c:pt idx="428">
                  <c:v>1.3E+18</c:v>
                </c:pt>
                <c:pt idx="429">
                  <c:v>8.2E+17</c:v>
                </c:pt>
                <c:pt idx="430">
                  <c:v>1.33E+18</c:v>
                </c:pt>
                <c:pt idx="431">
                  <c:v>1.2E+18</c:v>
                </c:pt>
                <c:pt idx="432">
                  <c:v>1.09E+18</c:v>
                </c:pt>
                <c:pt idx="433">
                  <c:v>1.36E+18</c:v>
                </c:pt>
                <c:pt idx="434">
                  <c:v>1.38E+18</c:v>
                </c:pt>
                <c:pt idx="435">
                  <c:v>1.2E+18</c:v>
                </c:pt>
                <c:pt idx="436">
                  <c:v>1.26E+18</c:v>
                </c:pt>
                <c:pt idx="437">
                  <c:v>1.3E+18</c:v>
                </c:pt>
                <c:pt idx="438">
                  <c:v>1.32E+18</c:v>
                </c:pt>
                <c:pt idx="439">
                  <c:v>1.23E+18</c:v>
                </c:pt>
                <c:pt idx="440">
                  <c:v>1.29E+18</c:v>
                </c:pt>
                <c:pt idx="441">
                  <c:v>1.36E+18</c:v>
                </c:pt>
                <c:pt idx="442">
                  <c:v>1.35E+18</c:v>
                </c:pt>
                <c:pt idx="443">
                  <c:v>1.31E+18</c:v>
                </c:pt>
                <c:pt idx="444">
                  <c:v>1.31E+18</c:v>
                </c:pt>
                <c:pt idx="445">
                  <c:v>1.26E+18</c:v>
                </c:pt>
                <c:pt idx="446">
                  <c:v>1.33E+18</c:v>
                </c:pt>
                <c:pt idx="447">
                  <c:v>2.77E+17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1.79E+17</c:v>
                </c:pt>
                <c:pt idx="458">
                  <c:v>9.97E+17</c:v>
                </c:pt>
                <c:pt idx="459">
                  <c:v>1.24E+18</c:v>
                </c:pt>
                <c:pt idx="460">
                  <c:v>1.17E+18</c:v>
                </c:pt>
                <c:pt idx="461">
                  <c:v>1.07E+18</c:v>
                </c:pt>
                <c:pt idx="462">
                  <c:v>1.27E+18</c:v>
                </c:pt>
                <c:pt idx="463">
                  <c:v>1.27E+18</c:v>
                </c:pt>
                <c:pt idx="464">
                  <c:v>1.28E+18</c:v>
                </c:pt>
                <c:pt idx="465">
                  <c:v>1.12E+18</c:v>
                </c:pt>
                <c:pt idx="466">
                  <c:v>1.24E+18</c:v>
                </c:pt>
                <c:pt idx="467">
                  <c:v>1.18E+18</c:v>
                </c:pt>
                <c:pt idx="468">
                  <c:v>1.03E+18</c:v>
                </c:pt>
                <c:pt idx="469">
                  <c:v>3.32E+17</c:v>
                </c:pt>
                <c:pt idx="470">
                  <c:v>1.2E+18</c:v>
                </c:pt>
                <c:pt idx="471">
                  <c:v>6.51E+17</c:v>
                </c:pt>
                <c:pt idx="472">
                  <c:v>9.89E+17</c:v>
                </c:pt>
                <c:pt idx="473">
                  <c:v>1.27E+18</c:v>
                </c:pt>
                <c:pt idx="474">
                  <c:v>9.94E+17</c:v>
                </c:pt>
                <c:pt idx="475">
                  <c:v>1.09E+18</c:v>
                </c:pt>
                <c:pt idx="476">
                  <c:v>1.23E+18</c:v>
                </c:pt>
                <c:pt idx="477">
                  <c:v>1.1E+18</c:v>
                </c:pt>
                <c:pt idx="478">
                  <c:v>1.14E+18</c:v>
                </c:pt>
                <c:pt idx="479">
                  <c:v>1.04E+18</c:v>
                </c:pt>
                <c:pt idx="480">
                  <c:v>1.02E+18</c:v>
                </c:pt>
                <c:pt idx="481">
                  <c:v>1.12E+18</c:v>
                </c:pt>
                <c:pt idx="482">
                  <c:v>3.7E+17</c:v>
                </c:pt>
                <c:pt idx="483">
                  <c:v>1.19E+18</c:v>
                </c:pt>
                <c:pt idx="484">
                  <c:v>1.19E+18</c:v>
                </c:pt>
                <c:pt idx="485">
                  <c:v>1.22E+18</c:v>
                </c:pt>
                <c:pt idx="486">
                  <c:v>1.29E+18</c:v>
                </c:pt>
                <c:pt idx="487">
                  <c:v>1.22E+18</c:v>
                </c:pt>
                <c:pt idx="488">
                  <c:v>1.24E+18</c:v>
                </c:pt>
                <c:pt idx="489">
                  <c:v>1.23E+18</c:v>
                </c:pt>
                <c:pt idx="490">
                  <c:v>1.42E+18</c:v>
                </c:pt>
                <c:pt idx="491">
                  <c:v>1.22E+18</c:v>
                </c:pt>
                <c:pt idx="492">
                  <c:v>1.37E+18</c:v>
                </c:pt>
                <c:pt idx="493">
                  <c:v>1.29E+18</c:v>
                </c:pt>
                <c:pt idx="494">
                  <c:v>1.35E+18</c:v>
                </c:pt>
                <c:pt idx="495">
                  <c:v>3.25E+17</c:v>
                </c:pt>
                <c:pt idx="496">
                  <c:v>9.35E+17</c:v>
                </c:pt>
                <c:pt idx="497">
                  <c:v>1.38E+18</c:v>
                </c:pt>
                <c:pt idx="498">
                  <c:v>1.37E+18</c:v>
                </c:pt>
                <c:pt idx="499">
                  <c:v>1.35E+18</c:v>
                </c:pt>
                <c:pt idx="500">
                  <c:v>1.46E+18</c:v>
                </c:pt>
                <c:pt idx="501">
                  <c:v>1.48E+18</c:v>
                </c:pt>
                <c:pt idx="502">
                  <c:v>1.23E+18</c:v>
                </c:pt>
                <c:pt idx="503">
                  <c:v>1.29E+18</c:v>
                </c:pt>
                <c:pt idx="504">
                  <c:v>1.4E+18</c:v>
                </c:pt>
                <c:pt idx="505">
                  <c:v>1.41E+18</c:v>
                </c:pt>
                <c:pt idx="506">
                  <c:v>1.62E+18</c:v>
                </c:pt>
                <c:pt idx="507">
                  <c:v>1.61E+18</c:v>
                </c:pt>
                <c:pt idx="508">
                  <c:v>1.34E+18</c:v>
                </c:pt>
                <c:pt idx="509">
                  <c:v>1.55E+18</c:v>
                </c:pt>
                <c:pt idx="510">
                  <c:v>8E+17</c:v>
                </c:pt>
                <c:pt idx="511">
                  <c:v>1.05E+18</c:v>
                </c:pt>
                <c:pt idx="512">
                  <c:v>1.54E+18</c:v>
                </c:pt>
                <c:pt idx="513">
                  <c:v>1.35E+18</c:v>
                </c:pt>
                <c:pt idx="514">
                  <c:v>1.38E+18</c:v>
                </c:pt>
                <c:pt idx="515">
                  <c:v>1.43E+18</c:v>
                </c:pt>
                <c:pt idx="516">
                  <c:v>1.51E+18</c:v>
                </c:pt>
                <c:pt idx="517">
                  <c:v>1.59E+18</c:v>
                </c:pt>
                <c:pt idx="518">
                  <c:v>1.68E+18</c:v>
                </c:pt>
                <c:pt idx="519">
                  <c:v>1.76E+18</c:v>
                </c:pt>
                <c:pt idx="520">
                  <c:v>1.55E+18</c:v>
                </c:pt>
                <c:pt idx="521">
                  <c:v>1.58E+18</c:v>
                </c:pt>
                <c:pt idx="522">
                  <c:v>6E+17</c:v>
                </c:pt>
                <c:pt idx="523">
                  <c:v>1.56E+18</c:v>
                </c:pt>
                <c:pt idx="524">
                  <c:v>1.34E+18</c:v>
                </c:pt>
                <c:pt idx="525">
                  <c:v>1.63E+18</c:v>
                </c:pt>
                <c:pt idx="526">
                  <c:v>1.72E+18</c:v>
                </c:pt>
                <c:pt idx="527">
                  <c:v>1.63E+18</c:v>
                </c:pt>
                <c:pt idx="528">
                  <c:v>1.7E+18</c:v>
                </c:pt>
                <c:pt idx="529">
                  <c:v>1.75E+18</c:v>
                </c:pt>
                <c:pt idx="530">
                  <c:v>1.68E+18</c:v>
                </c:pt>
                <c:pt idx="531">
                  <c:v>1.3E+18</c:v>
                </c:pt>
                <c:pt idx="532">
                  <c:v>1.63E+18</c:v>
                </c:pt>
                <c:pt idx="533">
                  <c:v>1.34E+18</c:v>
                </c:pt>
                <c:pt idx="534">
                  <c:v>1.27E+18</c:v>
                </c:pt>
                <c:pt idx="535">
                  <c:v>8.74E+17</c:v>
                </c:pt>
                <c:pt idx="536">
                  <c:v>9.18E+17</c:v>
                </c:pt>
                <c:pt idx="537">
                  <c:v>1.83E+18</c:v>
                </c:pt>
                <c:pt idx="538">
                  <c:v>1.78E+18</c:v>
                </c:pt>
                <c:pt idx="539">
                  <c:v>1.67E+18</c:v>
                </c:pt>
                <c:pt idx="540">
                  <c:v>1.71E+18</c:v>
                </c:pt>
                <c:pt idx="541">
                  <c:v>1.75E+18</c:v>
                </c:pt>
                <c:pt idx="542">
                  <c:v>1.8E+18</c:v>
                </c:pt>
                <c:pt idx="543">
                  <c:v>1.83E+18</c:v>
                </c:pt>
                <c:pt idx="544">
                  <c:v>3.63E+17</c:v>
                </c:pt>
                <c:pt idx="545">
                  <c:v>2.24E+17</c:v>
                </c:pt>
                <c:pt idx="546">
                  <c:v>1.54E+18</c:v>
                </c:pt>
                <c:pt idx="547">
                  <c:v>1.67E+18</c:v>
                </c:pt>
                <c:pt idx="548">
                  <c:v>1.74E+18</c:v>
                </c:pt>
                <c:pt idx="549">
                  <c:v>1.81E+18</c:v>
                </c:pt>
                <c:pt idx="550">
                  <c:v>1.71E+18</c:v>
                </c:pt>
                <c:pt idx="551">
                  <c:v>1.4E+18</c:v>
                </c:pt>
                <c:pt idx="552">
                  <c:v>7.88E+17</c:v>
                </c:pt>
                <c:pt idx="553">
                  <c:v>1.86E+18</c:v>
                </c:pt>
                <c:pt idx="554">
                  <c:v>1.82E+18</c:v>
                </c:pt>
                <c:pt idx="555">
                  <c:v>1.44E+18</c:v>
                </c:pt>
                <c:pt idx="556">
                  <c:v>1.63E+18</c:v>
                </c:pt>
                <c:pt idx="557">
                  <c:v>1.45E+18</c:v>
                </c:pt>
                <c:pt idx="558">
                  <c:v>1.76E+18</c:v>
                </c:pt>
                <c:pt idx="559">
                  <c:v>1.79E+18</c:v>
                </c:pt>
                <c:pt idx="560">
                  <c:v>1.62E+18</c:v>
                </c:pt>
                <c:pt idx="561">
                  <c:v>1.73E+18</c:v>
                </c:pt>
                <c:pt idx="562">
                  <c:v>1.8E+18</c:v>
                </c:pt>
                <c:pt idx="563">
                  <c:v>1.83E+18</c:v>
                </c:pt>
                <c:pt idx="564">
                  <c:v>1.52E+18</c:v>
                </c:pt>
                <c:pt idx="565">
                  <c:v>3.39E+17</c:v>
                </c:pt>
                <c:pt idx="566">
                  <c:v>0</c:v>
                </c:pt>
                <c:pt idx="567">
                  <c:v>5.78E+17</c:v>
                </c:pt>
                <c:pt idx="568">
                  <c:v>1.63E+18</c:v>
                </c:pt>
                <c:pt idx="569">
                  <c:v>1.74E+18</c:v>
                </c:pt>
                <c:pt idx="570">
                  <c:v>1.72E+18</c:v>
                </c:pt>
                <c:pt idx="571">
                  <c:v>1.73E+18</c:v>
                </c:pt>
                <c:pt idx="572">
                  <c:v>1.7E+18</c:v>
                </c:pt>
                <c:pt idx="573">
                  <c:v>7.31E+17</c:v>
                </c:pt>
                <c:pt idx="574">
                  <c:v>1.21E+18</c:v>
                </c:pt>
                <c:pt idx="575">
                  <c:v>1.82E+18</c:v>
                </c:pt>
                <c:pt idx="576">
                  <c:v>1.5E+18</c:v>
                </c:pt>
                <c:pt idx="577">
                  <c:v>1.78E+18</c:v>
                </c:pt>
                <c:pt idx="578">
                  <c:v>9.03E+17</c:v>
                </c:pt>
                <c:pt idx="579">
                  <c:v>1.57E+18</c:v>
                </c:pt>
                <c:pt idx="580">
                  <c:v>1.8E+18</c:v>
                </c:pt>
                <c:pt idx="581">
                  <c:v>8.59E+17</c:v>
                </c:pt>
                <c:pt idx="582">
                  <c:v>1.3E+18</c:v>
                </c:pt>
                <c:pt idx="583">
                  <c:v>1.71E+18</c:v>
                </c:pt>
                <c:pt idx="584">
                  <c:v>1.75E+18</c:v>
                </c:pt>
                <c:pt idx="585">
                  <c:v>1.55E+18</c:v>
                </c:pt>
                <c:pt idx="586">
                  <c:v>1.68E+18</c:v>
                </c:pt>
                <c:pt idx="587">
                  <c:v>1.79E+18</c:v>
                </c:pt>
                <c:pt idx="588">
                  <c:v>1.7E+18</c:v>
                </c:pt>
                <c:pt idx="589">
                  <c:v>1.61E+18</c:v>
                </c:pt>
                <c:pt idx="590">
                  <c:v>1.75E+18</c:v>
                </c:pt>
                <c:pt idx="591">
                  <c:v>1.45E+18</c:v>
                </c:pt>
                <c:pt idx="592">
                  <c:v>1.75E+18</c:v>
                </c:pt>
                <c:pt idx="593">
                  <c:v>1.39E+18</c:v>
                </c:pt>
                <c:pt idx="594">
                  <c:v>1.34E+18</c:v>
                </c:pt>
                <c:pt idx="595">
                  <c:v>1.72E+18</c:v>
                </c:pt>
                <c:pt idx="596">
                  <c:v>1.76E+18</c:v>
                </c:pt>
                <c:pt idx="597">
                  <c:v>8.59E+17</c:v>
                </c:pt>
                <c:pt idx="598">
                  <c:v>1.33E+18</c:v>
                </c:pt>
                <c:pt idx="599">
                  <c:v>1.58E+18</c:v>
                </c:pt>
                <c:pt idx="600">
                  <c:v>1.11E+18</c:v>
                </c:pt>
                <c:pt idx="601">
                  <c:v>1.39E+17</c:v>
                </c:pt>
                <c:pt idx="602">
                  <c:v>0</c:v>
                </c:pt>
                <c:pt idx="603">
                  <c:v>6.05E+17</c:v>
                </c:pt>
                <c:pt idx="604">
                  <c:v>1.68E+18</c:v>
                </c:pt>
                <c:pt idx="605">
                  <c:v>1.67E+18</c:v>
                </c:pt>
                <c:pt idx="606">
                  <c:v>1.64E+18</c:v>
                </c:pt>
                <c:pt idx="607">
                  <c:v>1.12E+18</c:v>
                </c:pt>
                <c:pt idx="608">
                  <c:v>1.67E+18</c:v>
                </c:pt>
                <c:pt idx="609">
                  <c:v>1.56E+18</c:v>
                </c:pt>
                <c:pt idx="610">
                  <c:v>1.26E+18</c:v>
                </c:pt>
                <c:pt idx="611">
                  <c:v>8.75E+17</c:v>
                </c:pt>
                <c:pt idx="612">
                  <c:v>8.7E+17</c:v>
                </c:pt>
                <c:pt idx="613">
                  <c:v>8.14E+17</c:v>
                </c:pt>
                <c:pt idx="614">
                  <c:v>4.83E+17</c:v>
                </c:pt>
                <c:pt idx="615">
                  <c:v>7.94E+17</c:v>
                </c:pt>
                <c:pt idx="616">
                  <c:v>7.69E+17</c:v>
                </c:pt>
                <c:pt idx="617">
                  <c:v>7.32E+17</c:v>
                </c:pt>
                <c:pt idx="618">
                  <c:v>1.42E+17</c:v>
                </c:pt>
                <c:pt idx="619">
                  <c:v>8.24E+17</c:v>
                </c:pt>
                <c:pt idx="620">
                  <c:v>7.3E+17</c:v>
                </c:pt>
                <c:pt idx="621">
                  <c:v>8.04E+17</c:v>
                </c:pt>
                <c:pt idx="622">
                  <c:v>8.86E+17</c:v>
                </c:pt>
                <c:pt idx="623">
                  <c:v>9.2E+17</c:v>
                </c:pt>
                <c:pt idx="624">
                  <c:v>3.75E+17</c:v>
                </c:pt>
                <c:pt idx="625">
                  <c:v>8.85E+17</c:v>
                </c:pt>
                <c:pt idx="626">
                  <c:v>9.98E+17</c:v>
                </c:pt>
                <c:pt idx="627">
                  <c:v>1.02E+18</c:v>
                </c:pt>
                <c:pt idx="628">
                  <c:v>8.61E+17</c:v>
                </c:pt>
                <c:pt idx="629">
                  <c:v>6.25E+17</c:v>
                </c:pt>
                <c:pt idx="630">
                  <c:v>8.97E+17</c:v>
                </c:pt>
                <c:pt idx="631">
                  <c:v>9.26E+17</c:v>
                </c:pt>
                <c:pt idx="632">
                  <c:v>7.9E+17</c:v>
                </c:pt>
                <c:pt idx="633">
                  <c:v>3.7E+17</c:v>
                </c:pt>
                <c:pt idx="634">
                  <c:v>8.74E+17</c:v>
                </c:pt>
                <c:pt idx="635">
                  <c:v>2.84E+17</c:v>
                </c:pt>
                <c:pt idx="636">
                  <c:v>1.08E+17</c:v>
                </c:pt>
                <c:pt idx="637">
                  <c:v>6.24E+17</c:v>
                </c:pt>
                <c:pt idx="638">
                  <c:v>4.2E+17</c:v>
                </c:pt>
                <c:pt idx="639">
                  <c:v>7.95E+17</c:v>
                </c:pt>
                <c:pt idx="640">
                  <c:v>1.03E+18</c:v>
                </c:pt>
                <c:pt idx="641">
                  <c:v>8.8E+17</c:v>
                </c:pt>
                <c:pt idx="642">
                  <c:v>5.85E+17</c:v>
                </c:pt>
                <c:pt idx="643">
                  <c:v>5.37E+17</c:v>
                </c:pt>
                <c:pt idx="644">
                  <c:v>7.92E+17</c:v>
                </c:pt>
                <c:pt idx="645">
                  <c:v>1.24E+18</c:v>
                </c:pt>
                <c:pt idx="646">
                  <c:v>1.25E+18</c:v>
                </c:pt>
                <c:pt idx="647">
                  <c:v>1.17E+18</c:v>
                </c:pt>
                <c:pt idx="648">
                  <c:v>1.21E+18</c:v>
                </c:pt>
                <c:pt idx="649">
                  <c:v>1.04E+18</c:v>
                </c:pt>
                <c:pt idx="650">
                  <c:v>1.1E+18</c:v>
                </c:pt>
                <c:pt idx="651">
                  <c:v>1.33E+18</c:v>
                </c:pt>
                <c:pt idx="652">
                  <c:v>1.33E+18</c:v>
                </c:pt>
                <c:pt idx="653">
                  <c:v>1.35E+18</c:v>
                </c:pt>
                <c:pt idx="654">
                  <c:v>1.36E+18</c:v>
                </c:pt>
                <c:pt idx="655">
                  <c:v>1.37E+18</c:v>
                </c:pt>
                <c:pt idx="656">
                  <c:v>1.33E+18</c:v>
                </c:pt>
                <c:pt idx="657">
                  <c:v>1.36E+18</c:v>
                </c:pt>
                <c:pt idx="658">
                  <c:v>5.41E+17</c:v>
                </c:pt>
                <c:pt idx="659">
                  <c:v>1.32E+18</c:v>
                </c:pt>
                <c:pt idx="660">
                  <c:v>1.29E+18</c:v>
                </c:pt>
                <c:pt idx="661">
                  <c:v>1.31E+18</c:v>
                </c:pt>
                <c:pt idx="662">
                  <c:v>1.32E+18</c:v>
                </c:pt>
                <c:pt idx="663">
                  <c:v>1.32E+18</c:v>
                </c:pt>
                <c:pt idx="664">
                  <c:v>1.14E+18</c:v>
                </c:pt>
                <c:pt idx="665">
                  <c:v>3.47E+17</c:v>
                </c:pt>
                <c:pt idx="666">
                  <c:v>1.1E+18</c:v>
                </c:pt>
                <c:pt idx="667">
                  <c:v>1.27E+18</c:v>
                </c:pt>
                <c:pt idx="668">
                  <c:v>1.24E+18</c:v>
                </c:pt>
                <c:pt idx="669">
                  <c:v>1.11E+18</c:v>
                </c:pt>
                <c:pt idx="670">
                  <c:v>9.12E+17</c:v>
                </c:pt>
                <c:pt idx="671">
                  <c:v>1.35E+18</c:v>
                </c:pt>
                <c:pt idx="672">
                  <c:v>1.18E+18</c:v>
                </c:pt>
                <c:pt idx="673">
                  <c:v>1.41E+18</c:v>
                </c:pt>
                <c:pt idx="674">
                  <c:v>1.43E+18</c:v>
                </c:pt>
                <c:pt idx="675">
                  <c:v>1.39E+18</c:v>
                </c:pt>
                <c:pt idx="676">
                  <c:v>1.5E+18</c:v>
                </c:pt>
                <c:pt idx="677">
                  <c:v>1.43E+18</c:v>
                </c:pt>
                <c:pt idx="678">
                  <c:v>1.32E+18</c:v>
                </c:pt>
                <c:pt idx="679">
                  <c:v>1.37E+18</c:v>
                </c:pt>
                <c:pt idx="680">
                  <c:v>1.24E+18</c:v>
                </c:pt>
                <c:pt idx="681">
                  <c:v>1.35E+18</c:v>
                </c:pt>
                <c:pt idx="682">
                  <c:v>1.54E+18</c:v>
                </c:pt>
                <c:pt idx="683">
                  <c:v>1.56E+18</c:v>
                </c:pt>
                <c:pt idx="684">
                  <c:v>1.57E+18</c:v>
                </c:pt>
                <c:pt idx="685">
                  <c:v>1.19E+18</c:v>
                </c:pt>
                <c:pt idx="686">
                  <c:v>3.67E+17</c:v>
                </c:pt>
                <c:pt idx="687">
                  <c:v>7.54E+17</c:v>
                </c:pt>
                <c:pt idx="688">
                  <c:v>1.46E+18</c:v>
                </c:pt>
                <c:pt idx="689">
                  <c:v>1.32E+18</c:v>
                </c:pt>
                <c:pt idx="690">
                  <c:v>1.44E+18</c:v>
                </c:pt>
                <c:pt idx="691">
                  <c:v>1.28E+18</c:v>
                </c:pt>
                <c:pt idx="692">
                  <c:v>1.4141E+18</c:v>
                </c:pt>
                <c:pt idx="693">
                  <c:v>1.53E+18</c:v>
                </c:pt>
                <c:pt idx="694">
                  <c:v>1.6E+18</c:v>
                </c:pt>
                <c:pt idx="695">
                  <c:v>1.38E+18</c:v>
                </c:pt>
                <c:pt idx="696">
                  <c:v>1.6E+18</c:v>
                </c:pt>
                <c:pt idx="697">
                  <c:v>1.48E+18</c:v>
                </c:pt>
                <c:pt idx="698">
                  <c:v>1.13E+18</c:v>
                </c:pt>
                <c:pt idx="699">
                  <c:v>1.44E+18</c:v>
                </c:pt>
                <c:pt idx="700">
                  <c:v>5.14E+17</c:v>
                </c:pt>
                <c:pt idx="701">
                  <c:v>0</c:v>
                </c:pt>
                <c:pt idx="702">
                  <c:v>3820000000000000</c:v>
                </c:pt>
                <c:pt idx="703">
                  <c:v>1.97E+17</c:v>
                </c:pt>
                <c:pt idx="704">
                  <c:v>1.23E+18</c:v>
                </c:pt>
                <c:pt idx="705">
                  <c:v>7.03E+17</c:v>
                </c:pt>
                <c:pt idx="706">
                  <c:v>1.69E+18</c:v>
                </c:pt>
                <c:pt idx="707">
                  <c:v>1.65E+18</c:v>
                </c:pt>
                <c:pt idx="708">
                  <c:v>1.42E+18</c:v>
                </c:pt>
                <c:pt idx="709">
                  <c:v>1.38E+18</c:v>
                </c:pt>
                <c:pt idx="710">
                  <c:v>1.51E+18</c:v>
                </c:pt>
                <c:pt idx="711">
                  <c:v>1.73E+18</c:v>
                </c:pt>
                <c:pt idx="712">
                  <c:v>1.27E+18</c:v>
                </c:pt>
                <c:pt idx="713">
                  <c:v>1.55E+18</c:v>
                </c:pt>
                <c:pt idx="714">
                  <c:v>1.71E+18</c:v>
                </c:pt>
                <c:pt idx="715">
                  <c:v>1.51E+18</c:v>
                </c:pt>
                <c:pt idx="716">
                  <c:v>1.51E+18</c:v>
                </c:pt>
                <c:pt idx="717">
                  <c:v>1.79E+18</c:v>
                </c:pt>
                <c:pt idx="718">
                  <c:v>1.79E+18</c:v>
                </c:pt>
                <c:pt idx="719">
                  <c:v>1.74E+18</c:v>
                </c:pt>
                <c:pt idx="720">
                  <c:v>4.49E+17</c:v>
                </c:pt>
                <c:pt idx="721">
                  <c:v>0</c:v>
                </c:pt>
                <c:pt idx="722">
                  <c:v>6.4216E+17</c:v>
                </c:pt>
                <c:pt idx="723">
                  <c:v>1.4191E+18</c:v>
                </c:pt>
                <c:pt idx="724">
                  <c:v>2.0812E+18</c:v>
                </c:pt>
                <c:pt idx="725">
                  <c:v>2.1211E+18</c:v>
                </c:pt>
                <c:pt idx="726">
                  <c:v>2.157E+18</c:v>
                </c:pt>
                <c:pt idx="727">
                  <c:v>2.1667E+18</c:v>
                </c:pt>
                <c:pt idx="728">
                  <c:v>2.1328E+18</c:v>
                </c:pt>
                <c:pt idx="729">
                  <c:v>2.1883E+18</c:v>
                </c:pt>
                <c:pt idx="730">
                  <c:v>1.9932E+18</c:v>
                </c:pt>
                <c:pt idx="731">
                  <c:v>1.8379E+18</c:v>
                </c:pt>
                <c:pt idx="732">
                  <c:v>9.4267E+17</c:v>
                </c:pt>
                <c:pt idx="733">
                  <c:v>1.8784E+18</c:v>
                </c:pt>
                <c:pt idx="734">
                  <c:v>1.4519E+18</c:v>
                </c:pt>
                <c:pt idx="735">
                  <c:v>9.6074E+17</c:v>
                </c:pt>
                <c:pt idx="736">
                  <c:v>1.3181E+18</c:v>
                </c:pt>
                <c:pt idx="737">
                  <c:v>8.0648E+17</c:v>
                </c:pt>
                <c:pt idx="738">
                  <c:v>2.3239E+18</c:v>
                </c:pt>
                <c:pt idx="739">
                  <c:v>2.3944E+18</c:v>
                </c:pt>
                <c:pt idx="740">
                  <c:v>1.7713E+18</c:v>
                </c:pt>
                <c:pt idx="741">
                  <c:v>3.4608E+17</c:v>
                </c:pt>
                <c:pt idx="742">
                  <c:v>1.5693E+18</c:v>
                </c:pt>
                <c:pt idx="743">
                  <c:v>2.0504E+18</c:v>
                </c:pt>
                <c:pt idx="744">
                  <c:v>1.6475E+18</c:v>
                </c:pt>
                <c:pt idx="745">
                  <c:v>2.1064E+18</c:v>
                </c:pt>
                <c:pt idx="746">
                  <c:v>2.1443E+18</c:v>
                </c:pt>
                <c:pt idx="747">
                  <c:v>2.0755E+18</c:v>
                </c:pt>
                <c:pt idx="748">
                  <c:v>1.0892E+18</c:v>
                </c:pt>
                <c:pt idx="749">
                  <c:v>2.0303E+18</c:v>
                </c:pt>
                <c:pt idx="750">
                  <c:v>1.6863E+18</c:v>
                </c:pt>
                <c:pt idx="751">
                  <c:v>2.0868E+18</c:v>
                </c:pt>
                <c:pt idx="752">
                  <c:v>0</c:v>
                </c:pt>
                <c:pt idx="753">
                  <c:v>1.6044E+16</c:v>
                </c:pt>
                <c:pt idx="754">
                  <c:v>1.7408E+18</c:v>
                </c:pt>
                <c:pt idx="755">
                  <c:v>1.9041E+18</c:v>
                </c:pt>
                <c:pt idx="756">
                  <c:v>2.244E+18</c:v>
                </c:pt>
                <c:pt idx="757">
                  <c:v>1.8396E+18</c:v>
                </c:pt>
                <c:pt idx="758">
                  <c:v>2.1175E+18</c:v>
                </c:pt>
                <c:pt idx="759">
                  <c:v>2.239E+18</c:v>
                </c:pt>
                <c:pt idx="760">
                  <c:v>2.1598E+18</c:v>
                </c:pt>
                <c:pt idx="761">
                  <c:v>2.1512E+18</c:v>
                </c:pt>
                <c:pt idx="762">
                  <c:v>2.0585E+18</c:v>
                </c:pt>
                <c:pt idx="763">
                  <c:v>2.0782E+18</c:v>
                </c:pt>
                <c:pt idx="764">
                  <c:v>1.7084E+18</c:v>
                </c:pt>
                <c:pt idx="765">
                  <c:v>2.0674E+18</c:v>
                </c:pt>
                <c:pt idx="766">
                  <c:v>2.2989E+18</c:v>
                </c:pt>
                <c:pt idx="767">
                  <c:v>2.2339E+18</c:v>
                </c:pt>
                <c:pt idx="768">
                  <c:v>2.161E+18</c:v>
                </c:pt>
                <c:pt idx="769">
                  <c:v>1.9873E+18</c:v>
                </c:pt>
                <c:pt idx="770">
                  <c:v>2.2149E+18</c:v>
                </c:pt>
                <c:pt idx="771">
                  <c:v>1.7078E+18</c:v>
                </c:pt>
                <c:pt idx="772">
                  <c:v>1.5324E+18</c:v>
                </c:pt>
                <c:pt idx="773">
                  <c:v>2.0408E+18</c:v>
                </c:pt>
                <c:pt idx="774">
                  <c:v>2.2699E+18</c:v>
                </c:pt>
                <c:pt idx="775">
                  <c:v>1.7514E+18</c:v>
                </c:pt>
                <c:pt idx="776">
                  <c:v>2.1638E+18</c:v>
                </c:pt>
                <c:pt idx="777">
                  <c:v>1.3627E+18</c:v>
                </c:pt>
                <c:pt idx="778">
                  <c:v>2.0342E+18</c:v>
                </c:pt>
                <c:pt idx="779">
                  <c:v>1.9942E+18</c:v>
                </c:pt>
                <c:pt idx="780">
                  <c:v>2.218E+18</c:v>
                </c:pt>
                <c:pt idx="781">
                  <c:v>2.2642E+18</c:v>
                </c:pt>
                <c:pt idx="782">
                  <c:v>2.2554E+18</c:v>
                </c:pt>
                <c:pt idx="783">
                  <c:v>2.1939E+18</c:v>
                </c:pt>
                <c:pt idx="784">
                  <c:v>6.7446E+17</c:v>
                </c:pt>
                <c:pt idx="785">
                  <c:v>2.104E+18</c:v>
                </c:pt>
                <c:pt idx="786">
                  <c:v>2.151E+18</c:v>
                </c:pt>
                <c:pt idx="787">
                  <c:v>1.9584E+18</c:v>
                </c:pt>
                <c:pt idx="788">
                  <c:v>1.1914E+18</c:v>
                </c:pt>
                <c:pt idx="789">
                  <c:v>0</c:v>
                </c:pt>
                <c:pt idx="790">
                  <c:v>0</c:v>
                </c:pt>
                <c:pt idx="791">
                  <c:v>8.8756E+17</c:v>
                </c:pt>
                <c:pt idx="792">
                  <c:v>2.1829E+18</c:v>
                </c:pt>
                <c:pt idx="793">
                  <c:v>2.0924E+18</c:v>
                </c:pt>
                <c:pt idx="794">
                  <c:v>2.0727E+18</c:v>
                </c:pt>
                <c:pt idx="795">
                  <c:v>2.11E+18</c:v>
                </c:pt>
                <c:pt idx="796">
                  <c:v>2.1665E+18</c:v>
                </c:pt>
                <c:pt idx="797">
                  <c:v>2.2308E+18</c:v>
                </c:pt>
                <c:pt idx="798">
                  <c:v>2.0721E+18</c:v>
                </c:pt>
                <c:pt idx="799">
                  <c:v>2.2055E+18</c:v>
                </c:pt>
                <c:pt idx="800">
                  <c:v>1.4844E+18</c:v>
                </c:pt>
                <c:pt idx="801">
                  <c:v>1.3694E+18</c:v>
                </c:pt>
                <c:pt idx="802">
                  <c:v>9.4362E+17</c:v>
                </c:pt>
                <c:pt idx="803">
                  <c:v>1.188E+18</c:v>
                </c:pt>
                <c:pt idx="804">
                  <c:v>1.2172E+18</c:v>
                </c:pt>
                <c:pt idx="805">
                  <c:v>1.3059E+18</c:v>
                </c:pt>
                <c:pt idx="806">
                  <c:v>1.3157E+18</c:v>
                </c:pt>
                <c:pt idx="807">
                  <c:v>1.2369E+18</c:v>
                </c:pt>
                <c:pt idx="808">
                  <c:v>1.3125E+18</c:v>
                </c:pt>
                <c:pt idx="809">
                  <c:v>1.2992E+18</c:v>
                </c:pt>
                <c:pt idx="810">
                  <c:v>1.3114E+18</c:v>
                </c:pt>
                <c:pt idx="811">
                  <c:v>1.2996E+18</c:v>
                </c:pt>
                <c:pt idx="812">
                  <c:v>1.3515E+18</c:v>
                </c:pt>
                <c:pt idx="813">
                  <c:v>9.1461E+17</c:v>
                </c:pt>
                <c:pt idx="814">
                  <c:v>1.1474E+18</c:v>
                </c:pt>
                <c:pt idx="815">
                  <c:v>1.2939E+18</c:v>
                </c:pt>
                <c:pt idx="816">
                  <c:v>1.1538E+18</c:v>
                </c:pt>
                <c:pt idx="817">
                  <c:v>1.2484E+18</c:v>
                </c:pt>
                <c:pt idx="818">
                  <c:v>1.056E+18</c:v>
                </c:pt>
                <c:pt idx="819">
                  <c:v>4.7751E+17</c:v>
                </c:pt>
                <c:pt idx="820">
                  <c:v>1.1151E+18</c:v>
                </c:pt>
                <c:pt idx="821">
                  <c:v>1.4369E+18</c:v>
                </c:pt>
                <c:pt idx="822">
                  <c:v>1.9307E+18</c:v>
                </c:pt>
                <c:pt idx="823">
                  <c:v>1.9863E+18</c:v>
                </c:pt>
                <c:pt idx="824">
                  <c:v>2.3074E+18</c:v>
                </c:pt>
                <c:pt idx="825">
                  <c:v>2.2295E+18</c:v>
                </c:pt>
                <c:pt idx="826">
                  <c:v>2.2129E+18</c:v>
                </c:pt>
                <c:pt idx="827">
                  <c:v>2.1567E+18</c:v>
                </c:pt>
                <c:pt idx="828">
                  <c:v>1.984E+18</c:v>
                </c:pt>
                <c:pt idx="829">
                  <c:v>2.187E+18</c:v>
                </c:pt>
                <c:pt idx="830">
                  <c:v>1.3775E+18</c:v>
                </c:pt>
                <c:pt idx="831">
                  <c:v>2.0975E+18</c:v>
                </c:pt>
                <c:pt idx="832">
                  <c:v>2.142E+18</c:v>
                </c:pt>
                <c:pt idx="833">
                  <c:v>1.8211E+18</c:v>
                </c:pt>
                <c:pt idx="834">
                  <c:v>2.1285E+18</c:v>
                </c:pt>
                <c:pt idx="835">
                  <c:v>1.6529E+18</c:v>
                </c:pt>
                <c:pt idx="836">
                  <c:v>2.1648E+18</c:v>
                </c:pt>
                <c:pt idx="837">
                  <c:v>2.0024E+18</c:v>
                </c:pt>
                <c:pt idx="838">
                  <c:v>1.3094E+18</c:v>
                </c:pt>
                <c:pt idx="839">
                  <c:v>2.1668E+18</c:v>
                </c:pt>
                <c:pt idx="840">
                  <c:v>2.14E+18</c:v>
                </c:pt>
                <c:pt idx="841">
                  <c:v>2.1223E+18</c:v>
                </c:pt>
                <c:pt idx="842">
                  <c:v>2.0465E+18</c:v>
                </c:pt>
                <c:pt idx="843">
                  <c:v>1.877E+18</c:v>
                </c:pt>
                <c:pt idx="844">
                  <c:v>1.39E+18</c:v>
                </c:pt>
                <c:pt idx="845">
                  <c:v>7.0144E+17</c:v>
                </c:pt>
                <c:pt idx="846">
                  <c:v>1.7348E+18</c:v>
                </c:pt>
                <c:pt idx="847">
                  <c:v>2.1269E+18</c:v>
                </c:pt>
                <c:pt idx="848">
                  <c:v>1.6447E+18</c:v>
                </c:pt>
                <c:pt idx="849">
                  <c:v>1.7283E+18</c:v>
                </c:pt>
                <c:pt idx="850">
                  <c:v>2.1742E+18</c:v>
                </c:pt>
                <c:pt idx="851">
                  <c:v>1.9948E+18</c:v>
                </c:pt>
                <c:pt idx="852">
                  <c:v>1.7061E+18</c:v>
                </c:pt>
                <c:pt idx="853">
                  <c:v>2.1448E+18</c:v>
                </c:pt>
                <c:pt idx="854">
                  <c:v>1.9429E+18</c:v>
                </c:pt>
                <c:pt idx="855">
                  <c:v>2.0407E+18</c:v>
                </c:pt>
                <c:pt idx="856">
                  <c:v>1.6332E+18</c:v>
                </c:pt>
                <c:pt idx="857">
                  <c:v>2.094E+18</c:v>
                </c:pt>
                <c:pt idx="858">
                  <c:v>2.0802E+18</c:v>
                </c:pt>
                <c:pt idx="859">
                  <c:v>1.4867E+18</c:v>
                </c:pt>
                <c:pt idx="860">
                  <c:v>1.9767E+18</c:v>
                </c:pt>
                <c:pt idx="861">
                  <c:v>1.7536E+18</c:v>
                </c:pt>
                <c:pt idx="862">
                  <c:v>1.599E+18</c:v>
                </c:pt>
                <c:pt idx="863">
                  <c:v>1.2249E+18</c:v>
                </c:pt>
                <c:pt idx="864">
                  <c:v>1.5681E+18</c:v>
                </c:pt>
                <c:pt idx="865">
                  <c:v>1.2516E+18</c:v>
                </c:pt>
                <c:pt idx="866">
                  <c:v>1.5314E+18</c:v>
                </c:pt>
                <c:pt idx="867">
                  <c:v>1.854E+18</c:v>
                </c:pt>
                <c:pt idx="868">
                  <c:v>6.6395E+17</c:v>
                </c:pt>
                <c:pt idx="869">
                  <c:v>2.3447E+18</c:v>
                </c:pt>
                <c:pt idx="870">
                  <c:v>1.2023E+18</c:v>
                </c:pt>
                <c:pt idx="871">
                  <c:v>2.0808E+18</c:v>
                </c:pt>
                <c:pt idx="872">
                  <c:v>2.118E+18</c:v>
                </c:pt>
                <c:pt idx="873">
                  <c:v>1.6971E+18</c:v>
                </c:pt>
                <c:pt idx="874">
                  <c:v>1.6045E+18</c:v>
                </c:pt>
                <c:pt idx="875">
                  <c:v>2.1142E+18</c:v>
                </c:pt>
                <c:pt idx="876">
                  <c:v>2.0799E+18</c:v>
                </c:pt>
                <c:pt idx="877">
                  <c:v>2.2415E+18</c:v>
                </c:pt>
                <c:pt idx="878">
                  <c:v>2.3336E+18</c:v>
                </c:pt>
                <c:pt idx="879">
                  <c:v>2.1007E+18</c:v>
                </c:pt>
                <c:pt idx="880">
                  <c:v>2.2255E+18</c:v>
                </c:pt>
                <c:pt idx="881">
                  <c:v>2.235E+18</c:v>
                </c:pt>
                <c:pt idx="882">
                  <c:v>2.2459E+18</c:v>
                </c:pt>
                <c:pt idx="883">
                  <c:v>1.588E+18</c:v>
                </c:pt>
                <c:pt idx="884">
                  <c:v>2.3434E+18</c:v>
                </c:pt>
                <c:pt idx="885">
                  <c:v>2.3597E+18</c:v>
                </c:pt>
                <c:pt idx="886">
                  <c:v>1.7187E+18</c:v>
                </c:pt>
                <c:pt idx="887">
                  <c:v>2.2921E+18</c:v>
                </c:pt>
                <c:pt idx="888">
                  <c:v>1.7134E+18</c:v>
                </c:pt>
                <c:pt idx="889">
                  <c:v>2.0909E+18</c:v>
                </c:pt>
                <c:pt idx="890">
                  <c:v>2.2053E+18</c:v>
                </c:pt>
                <c:pt idx="891">
                  <c:v>2.3639E+18</c:v>
                </c:pt>
                <c:pt idx="892">
                  <c:v>2.0493E+18</c:v>
                </c:pt>
                <c:pt idx="893">
                  <c:v>2.1103E+18</c:v>
                </c:pt>
                <c:pt idx="894">
                  <c:v>1.9834E+18</c:v>
                </c:pt>
                <c:pt idx="895">
                  <c:v>1.9596E+18</c:v>
                </c:pt>
                <c:pt idx="896">
                  <c:v>2.1198E+18</c:v>
                </c:pt>
                <c:pt idx="897">
                  <c:v>2.2822E+18</c:v>
                </c:pt>
                <c:pt idx="898">
                  <c:v>1.383E+18</c:v>
                </c:pt>
                <c:pt idx="899">
                  <c:v>8.86E+17</c:v>
                </c:pt>
                <c:pt idx="900">
                  <c:v>1.11E+18</c:v>
                </c:pt>
                <c:pt idx="901">
                  <c:v>7.86E+17</c:v>
                </c:pt>
                <c:pt idx="902">
                  <c:v>1.39E+18</c:v>
                </c:pt>
                <c:pt idx="903">
                  <c:v>1.01E+18</c:v>
                </c:pt>
                <c:pt idx="904">
                  <c:v>9.5E+17</c:v>
                </c:pt>
                <c:pt idx="905">
                  <c:v>1.54E+18</c:v>
                </c:pt>
                <c:pt idx="906">
                  <c:v>1.59E+18</c:v>
                </c:pt>
                <c:pt idx="907">
                  <c:v>1.39E+18</c:v>
                </c:pt>
                <c:pt idx="908">
                  <c:v>1.33E+18</c:v>
                </c:pt>
                <c:pt idx="909">
                  <c:v>1.68E+18</c:v>
                </c:pt>
                <c:pt idx="910">
                  <c:v>1.56E+18</c:v>
                </c:pt>
                <c:pt idx="911">
                  <c:v>1.64E+18</c:v>
                </c:pt>
                <c:pt idx="912">
                  <c:v>1.52E+18</c:v>
                </c:pt>
                <c:pt idx="913">
                  <c:v>1.45E+18</c:v>
                </c:pt>
                <c:pt idx="914">
                  <c:v>1.91E+17</c:v>
                </c:pt>
                <c:pt idx="915">
                  <c:v>1.2E+18</c:v>
                </c:pt>
                <c:pt idx="916">
                  <c:v>1.42E+18</c:v>
                </c:pt>
                <c:pt idx="917">
                  <c:v>7.93E+17</c:v>
                </c:pt>
                <c:pt idx="918">
                  <c:v>1.65E+18</c:v>
                </c:pt>
                <c:pt idx="919">
                  <c:v>3.12E+17</c:v>
                </c:pt>
                <c:pt idx="920">
                  <c:v>2.79E+17</c:v>
                </c:pt>
                <c:pt idx="921">
                  <c:v>1.18E+18</c:v>
                </c:pt>
                <c:pt idx="922">
                  <c:v>1.63E+18</c:v>
                </c:pt>
                <c:pt idx="923">
                  <c:v>1.64E+18</c:v>
                </c:pt>
                <c:pt idx="924">
                  <c:v>1.74E+18</c:v>
                </c:pt>
                <c:pt idx="925">
                  <c:v>1.79E+18</c:v>
                </c:pt>
                <c:pt idx="926">
                  <c:v>1.69E+18</c:v>
                </c:pt>
                <c:pt idx="927">
                  <c:v>1.77E+18</c:v>
                </c:pt>
                <c:pt idx="928">
                  <c:v>1.79E+18</c:v>
                </c:pt>
                <c:pt idx="929">
                  <c:v>1.75E+18</c:v>
                </c:pt>
                <c:pt idx="930">
                  <c:v>2.18E+18</c:v>
                </c:pt>
                <c:pt idx="931">
                  <c:v>2.06E+18</c:v>
                </c:pt>
                <c:pt idx="932">
                  <c:v>1.4E+18</c:v>
                </c:pt>
                <c:pt idx="933">
                  <c:v>2.19E+18</c:v>
                </c:pt>
                <c:pt idx="934">
                  <c:v>2.18E+18</c:v>
                </c:pt>
                <c:pt idx="935">
                  <c:v>2.29E+18</c:v>
                </c:pt>
                <c:pt idx="936">
                  <c:v>2.2E+18</c:v>
                </c:pt>
                <c:pt idx="937">
                  <c:v>2.02E+18</c:v>
                </c:pt>
                <c:pt idx="938">
                  <c:v>1.82E+18</c:v>
                </c:pt>
                <c:pt idx="939">
                  <c:v>1.92E+18</c:v>
                </c:pt>
                <c:pt idx="940">
                  <c:v>1.63E+18</c:v>
                </c:pt>
                <c:pt idx="941">
                  <c:v>2.53E+18</c:v>
                </c:pt>
                <c:pt idx="942">
                  <c:v>2.42E+18</c:v>
                </c:pt>
                <c:pt idx="943">
                  <c:v>2.31E+18</c:v>
                </c:pt>
                <c:pt idx="944">
                  <c:v>2.58E+18</c:v>
                </c:pt>
                <c:pt idx="945">
                  <c:v>2.56E+18</c:v>
                </c:pt>
                <c:pt idx="946">
                  <c:v>2.35E+18</c:v>
                </c:pt>
                <c:pt idx="947">
                  <c:v>2.49E+18</c:v>
                </c:pt>
                <c:pt idx="948">
                  <c:v>1.67E+18</c:v>
                </c:pt>
                <c:pt idx="949">
                  <c:v>6.22E+17</c:v>
                </c:pt>
                <c:pt idx="950">
                  <c:v>5.06E+17</c:v>
                </c:pt>
                <c:pt idx="951">
                  <c:v>6.22E+17</c:v>
                </c:pt>
                <c:pt idx="952">
                  <c:v>9.95E+17</c:v>
                </c:pt>
                <c:pt idx="953">
                  <c:v>2.24E+17</c:v>
                </c:pt>
                <c:pt idx="954">
                  <c:v>2.19E+17</c:v>
                </c:pt>
                <c:pt idx="955">
                  <c:v>1.7E+18</c:v>
                </c:pt>
                <c:pt idx="956">
                  <c:v>1.4E+18</c:v>
                </c:pt>
                <c:pt idx="957">
                  <c:v>5.46E+17</c:v>
                </c:pt>
                <c:pt idx="958">
                  <c:v>1.29E+18</c:v>
                </c:pt>
                <c:pt idx="959">
                  <c:v>2.68E+18</c:v>
                </c:pt>
                <c:pt idx="960">
                  <c:v>1.02E+18</c:v>
                </c:pt>
                <c:pt idx="961">
                  <c:v>1.74E+18</c:v>
                </c:pt>
                <c:pt idx="962">
                  <c:v>1.77E+18</c:v>
                </c:pt>
                <c:pt idx="963">
                  <c:v>2.38E+18</c:v>
                </c:pt>
                <c:pt idx="964">
                  <c:v>2.39E+18</c:v>
                </c:pt>
                <c:pt idx="965">
                  <c:v>2.26E+18</c:v>
                </c:pt>
                <c:pt idx="966">
                  <c:v>2.55E+18</c:v>
                </c:pt>
                <c:pt idx="967">
                  <c:v>2.47E+18</c:v>
                </c:pt>
                <c:pt idx="968">
                  <c:v>2.79E+18</c:v>
                </c:pt>
                <c:pt idx="969">
                  <c:v>2.61E+18</c:v>
                </c:pt>
                <c:pt idx="970">
                  <c:v>2.65E+18</c:v>
                </c:pt>
                <c:pt idx="971">
                  <c:v>2.73E+18</c:v>
                </c:pt>
                <c:pt idx="972">
                  <c:v>2.67E+18</c:v>
                </c:pt>
                <c:pt idx="973">
                  <c:v>2.63E+18</c:v>
                </c:pt>
                <c:pt idx="974">
                  <c:v>1.73E+18</c:v>
                </c:pt>
                <c:pt idx="975">
                  <c:v>2.39E+18</c:v>
                </c:pt>
                <c:pt idx="976">
                  <c:v>2.54E+18</c:v>
                </c:pt>
                <c:pt idx="977">
                  <c:v>2.63E+18</c:v>
                </c:pt>
                <c:pt idx="978">
                  <c:v>2.57E+18</c:v>
                </c:pt>
                <c:pt idx="979">
                  <c:v>2.69E+18</c:v>
                </c:pt>
                <c:pt idx="980">
                  <c:v>2.39E+18</c:v>
                </c:pt>
                <c:pt idx="981">
                  <c:v>1.69E+18</c:v>
                </c:pt>
                <c:pt idx="982">
                  <c:v>2.39E+18</c:v>
                </c:pt>
                <c:pt idx="983">
                  <c:v>2.58E+18</c:v>
                </c:pt>
                <c:pt idx="984">
                  <c:v>2.79E+18</c:v>
                </c:pt>
                <c:pt idx="985">
                  <c:v>2.22E+18</c:v>
                </c:pt>
                <c:pt idx="986">
                  <c:v>2.67E+18</c:v>
                </c:pt>
                <c:pt idx="987">
                  <c:v>2.62E+18</c:v>
                </c:pt>
                <c:pt idx="988">
                  <c:v>2.55E+18</c:v>
                </c:pt>
                <c:pt idx="989">
                  <c:v>1.73E+18</c:v>
                </c:pt>
                <c:pt idx="990">
                  <c:v>2.17E+18</c:v>
                </c:pt>
                <c:pt idx="991">
                  <c:v>1.72E+18</c:v>
                </c:pt>
                <c:pt idx="992">
                  <c:v>2.57E+18</c:v>
                </c:pt>
                <c:pt idx="993">
                  <c:v>2.24E+18</c:v>
                </c:pt>
                <c:pt idx="994">
                  <c:v>2.1E+18</c:v>
                </c:pt>
                <c:pt idx="995">
                  <c:v>2.36E+18</c:v>
                </c:pt>
                <c:pt idx="996">
                  <c:v>1.87E+18</c:v>
                </c:pt>
                <c:pt idx="997">
                  <c:v>1.5E+18</c:v>
                </c:pt>
                <c:pt idx="998">
                  <c:v>9.76E+17</c:v>
                </c:pt>
                <c:pt idx="999" formatCode="@">
                  <c:v>0</c:v>
                </c:pt>
                <c:pt idx="1000" formatCode="@">
                  <c:v>0</c:v>
                </c:pt>
                <c:pt idx="1001">
                  <c:v>8.98E+17</c:v>
                </c:pt>
                <c:pt idx="1002">
                  <c:v>2.42E+18</c:v>
                </c:pt>
                <c:pt idx="1003">
                  <c:v>4.65E+17</c:v>
                </c:pt>
                <c:pt idx="1004">
                  <c:v>4.65E+17</c:v>
                </c:pt>
                <c:pt idx="1005">
                  <c:v>2.24E+18</c:v>
                </c:pt>
                <c:pt idx="1006">
                  <c:v>2.24E+18</c:v>
                </c:pt>
                <c:pt idx="1007">
                  <c:v>2.54E+18</c:v>
                </c:pt>
                <c:pt idx="1008">
                  <c:v>1.32E+18</c:v>
                </c:pt>
                <c:pt idx="1009">
                  <c:v>2.57E+18</c:v>
                </c:pt>
                <c:pt idx="1010">
                  <c:v>2.6E+18</c:v>
                </c:pt>
                <c:pt idx="1011">
                  <c:v>2.49E+18</c:v>
                </c:pt>
                <c:pt idx="1012">
                  <c:v>2.83E+18</c:v>
                </c:pt>
                <c:pt idx="1013">
                  <c:v>1.74E+18</c:v>
                </c:pt>
                <c:pt idx="1014">
                  <c:v>2.49E+18</c:v>
                </c:pt>
                <c:pt idx="1015">
                  <c:v>2.7E+18</c:v>
                </c:pt>
                <c:pt idx="1016">
                  <c:v>2.7E+18</c:v>
                </c:pt>
                <c:pt idx="1017">
                  <c:v>1.97E+18</c:v>
                </c:pt>
                <c:pt idx="1018">
                  <c:v>5.16E+17</c:v>
                </c:pt>
                <c:pt idx="1019">
                  <c:v>2.82E+18</c:v>
                </c:pt>
                <c:pt idx="1020">
                  <c:v>2.69E+18</c:v>
                </c:pt>
                <c:pt idx="1021">
                  <c:v>2.59E+18</c:v>
                </c:pt>
                <c:pt idx="1022">
                  <c:v>2.71E+18</c:v>
                </c:pt>
                <c:pt idx="1023">
                  <c:v>2.76E+18</c:v>
                </c:pt>
                <c:pt idx="1024">
                  <c:v>2.44E+18</c:v>
                </c:pt>
                <c:pt idx="1025">
                  <c:v>2.51E+18</c:v>
                </c:pt>
                <c:pt idx="1026">
                  <c:v>1.45E+18</c:v>
                </c:pt>
                <c:pt idx="1027">
                  <c:v>2.56E+18</c:v>
                </c:pt>
                <c:pt idx="1028">
                  <c:v>2.48E+18</c:v>
                </c:pt>
                <c:pt idx="1029">
                  <c:v>2.44E+18</c:v>
                </c:pt>
                <c:pt idx="1030">
                  <c:v>2.66E+18</c:v>
                </c:pt>
                <c:pt idx="1031">
                  <c:v>2.68E+18</c:v>
                </c:pt>
                <c:pt idx="1032">
                  <c:v>2.37E+18</c:v>
                </c:pt>
                <c:pt idx="1033">
                  <c:v>1.98E+18</c:v>
                </c:pt>
                <c:pt idx="1034">
                  <c:v>2.54E+18</c:v>
                </c:pt>
                <c:pt idx="1035">
                  <c:v>2.78E+18</c:v>
                </c:pt>
                <c:pt idx="1036">
                  <c:v>2.56E+18</c:v>
                </c:pt>
                <c:pt idx="1037">
                  <c:v>1.13E+18</c:v>
                </c:pt>
                <c:pt idx="1038">
                  <c:v>2.44E+18</c:v>
                </c:pt>
                <c:pt idx="1039">
                  <c:v>1.87E+18</c:v>
                </c:pt>
                <c:pt idx="1040">
                  <c:v>5.38E+17</c:v>
                </c:pt>
                <c:pt idx="1041">
                  <c:v>2.72E+18</c:v>
                </c:pt>
                <c:pt idx="1042">
                  <c:v>2.69E+18</c:v>
                </c:pt>
                <c:pt idx="1043">
                  <c:v>2.5E+18</c:v>
                </c:pt>
                <c:pt idx="1044">
                  <c:v>2.14E+18</c:v>
                </c:pt>
                <c:pt idx="1045">
                  <c:v>1.8E+18</c:v>
                </c:pt>
                <c:pt idx="1046">
                  <c:v>2.56E+18</c:v>
                </c:pt>
                <c:pt idx="1047">
                  <c:v>1.16E+18</c:v>
                </c:pt>
                <c:pt idx="1048">
                  <c:v>5.94E+16</c:v>
                </c:pt>
                <c:pt idx="1049" formatCode="@">
                  <c:v>0</c:v>
                </c:pt>
                <c:pt idx="1050" formatCode="@">
                  <c:v>0</c:v>
                </c:pt>
                <c:pt idx="1051">
                  <c:v>7.25E+17</c:v>
                </c:pt>
                <c:pt idx="1052">
                  <c:v>2.36E+18</c:v>
                </c:pt>
                <c:pt idx="1053">
                  <c:v>2.59E+18</c:v>
                </c:pt>
                <c:pt idx="1054">
                  <c:v>2.37E+18</c:v>
                </c:pt>
                <c:pt idx="1055">
                  <c:v>2.24E+18</c:v>
                </c:pt>
                <c:pt idx="1056">
                  <c:v>2.31E+18</c:v>
                </c:pt>
                <c:pt idx="1057">
                  <c:v>2.36E+18</c:v>
                </c:pt>
                <c:pt idx="1058">
                  <c:v>2.45E+17</c:v>
                </c:pt>
                <c:pt idx="1059" formatCode="@">
                  <c:v>0</c:v>
                </c:pt>
                <c:pt idx="1060">
                  <c:v>1.98E+18</c:v>
                </c:pt>
                <c:pt idx="1061">
                  <c:v>2.52E+18</c:v>
                </c:pt>
                <c:pt idx="1062">
                  <c:v>1.55E+18</c:v>
                </c:pt>
                <c:pt idx="1063">
                  <c:v>1.87E+18</c:v>
                </c:pt>
                <c:pt idx="1064">
                  <c:v>1720000000000000</c:v>
                </c:pt>
                <c:pt idx="1065">
                  <c:v>4.11E+17</c:v>
                </c:pt>
                <c:pt idx="1066">
                  <c:v>1.76E+18</c:v>
                </c:pt>
                <c:pt idx="1067">
                  <c:v>2.51E+18</c:v>
                </c:pt>
                <c:pt idx="1068">
                  <c:v>2.64E+18</c:v>
                </c:pt>
                <c:pt idx="1069">
                  <c:v>2.72E+18</c:v>
                </c:pt>
                <c:pt idx="1070">
                  <c:v>2.61E+18</c:v>
                </c:pt>
                <c:pt idx="1071">
                  <c:v>2.41E+18</c:v>
                </c:pt>
                <c:pt idx="1072">
                  <c:v>1.76E+18</c:v>
                </c:pt>
                <c:pt idx="1073">
                  <c:v>8.32E+17</c:v>
                </c:pt>
                <c:pt idx="1074" formatCode="@">
                  <c:v>2.77E+18</c:v>
                </c:pt>
                <c:pt idx="1075" formatCode="@">
                  <c:v>2.69E+18</c:v>
                </c:pt>
                <c:pt idx="1076" formatCode="@">
                  <c:v>2.7E+18</c:v>
                </c:pt>
                <c:pt idx="1077" formatCode="@">
                  <c:v>2.61E+18</c:v>
                </c:pt>
                <c:pt idx="1078" formatCode="@">
                  <c:v>5.13E+17</c:v>
                </c:pt>
                <c:pt idx="1079" formatCode="@">
                  <c:v>1.04E+18</c:v>
                </c:pt>
                <c:pt idx="1080" formatCode="@">
                  <c:v>2.62E+18</c:v>
                </c:pt>
                <c:pt idx="1081" formatCode="@">
                  <c:v>1.91E+18</c:v>
                </c:pt>
                <c:pt idx="1082" formatCode="@">
                  <c:v>2.55E+18</c:v>
                </c:pt>
                <c:pt idx="1083" formatCode="@">
                  <c:v>4.04E+17</c:v>
                </c:pt>
                <c:pt idx="1084" formatCode="@">
                  <c:v>2.1E+18</c:v>
                </c:pt>
                <c:pt idx="1085" formatCode="@">
                  <c:v>2.53E+18</c:v>
                </c:pt>
                <c:pt idx="1086" formatCode="@">
                  <c:v>2.7E+18</c:v>
                </c:pt>
                <c:pt idx="1087" formatCode="@">
                  <c:v>2.43E+18</c:v>
                </c:pt>
                <c:pt idx="1088" formatCode="@">
                  <c:v>7.4E+17</c:v>
                </c:pt>
                <c:pt idx="1089" formatCode="@">
                  <c:v>1.12E+18</c:v>
                </c:pt>
                <c:pt idx="1090" formatCode="@">
                  <c:v>1.04E+18</c:v>
                </c:pt>
                <c:pt idx="1091" formatCode="@">
                  <c:v>2.44E+18</c:v>
                </c:pt>
                <c:pt idx="1092" formatCode="@">
                  <c:v>2.62E+18</c:v>
                </c:pt>
                <c:pt idx="1093" formatCode="@">
                  <c:v>2.31E+18</c:v>
                </c:pt>
                <c:pt idx="1094" formatCode="@">
                  <c:v>2.35E+18</c:v>
                </c:pt>
                <c:pt idx="1095" formatCode="@">
                  <c:v>2.38E+18</c:v>
                </c:pt>
                <c:pt idx="1096" formatCode="@">
                  <c:v>2.17E+18</c:v>
                </c:pt>
                <c:pt idx="1097" formatCode="@">
                  <c:v>2.56E+18</c:v>
                </c:pt>
                <c:pt idx="1098" formatCode="@">
                  <c:v>2.19E+18</c:v>
                </c:pt>
                <c:pt idx="1099" formatCode="@">
                  <c:v>5.49E+17</c:v>
                </c:pt>
                <c:pt idx="1100" formatCode="@">
                  <c:v>2.32E+18</c:v>
                </c:pt>
                <c:pt idx="1101" formatCode="@">
                  <c:v>2.61E+18</c:v>
                </c:pt>
                <c:pt idx="1102" formatCode="@">
                  <c:v>2.14E+18</c:v>
                </c:pt>
                <c:pt idx="1103" formatCode="@">
                  <c:v>2.61E+18</c:v>
                </c:pt>
                <c:pt idx="1104" formatCode="@">
                  <c:v>2.49E+18</c:v>
                </c:pt>
                <c:pt idx="1105" formatCode="@">
                  <c:v>2.24E+18</c:v>
                </c:pt>
                <c:pt idx="1106" formatCode="@">
                  <c:v>2.59E+18</c:v>
                </c:pt>
                <c:pt idx="1107" formatCode="@">
                  <c:v>2.42E+18</c:v>
                </c:pt>
                <c:pt idx="1108" formatCode="@">
                  <c:v>2.72E+18</c:v>
                </c:pt>
                <c:pt idx="1109">
                  <c:v>2.62E+18</c:v>
                </c:pt>
                <c:pt idx="1110">
                  <c:v>1.86E+18</c:v>
                </c:pt>
                <c:pt idx="1111">
                  <c:v>2.43E+18</c:v>
                </c:pt>
                <c:pt idx="1112">
                  <c:v>1.09E+18</c:v>
                </c:pt>
                <c:pt idx="1113">
                  <c:v>2.55E+18</c:v>
                </c:pt>
                <c:pt idx="1114">
                  <c:v>2.71E+18</c:v>
                </c:pt>
                <c:pt idx="1115">
                  <c:v>2.35E+18</c:v>
                </c:pt>
                <c:pt idx="1116" formatCode="@">
                  <c:v>2.36E+18</c:v>
                </c:pt>
                <c:pt idx="1117" formatCode="@">
                  <c:v>2.52E+18</c:v>
                </c:pt>
                <c:pt idx="1118" formatCode="@">
                  <c:v>2.55E+18</c:v>
                </c:pt>
                <c:pt idx="1119" formatCode="@">
                  <c:v>2E+18</c:v>
                </c:pt>
                <c:pt idx="1120" formatCode="@">
                  <c:v>2.49E+18</c:v>
                </c:pt>
                <c:pt idx="1121" formatCode="@">
                  <c:v>9.68E+17</c:v>
                </c:pt>
                <c:pt idx="1122" formatCode="@">
                  <c:v>1.49E+17</c:v>
                </c:pt>
                <c:pt idx="1123" formatCode="@">
                  <c:v>2.4E+18</c:v>
                </c:pt>
                <c:pt idx="1124" formatCode="@">
                  <c:v>2.49E+18</c:v>
                </c:pt>
                <c:pt idx="1125" formatCode="@">
                  <c:v>2.45E+18</c:v>
                </c:pt>
                <c:pt idx="1126" formatCode="@">
                  <c:v>2.65E+18</c:v>
                </c:pt>
                <c:pt idx="1127" formatCode="@">
                  <c:v>2.37E+18</c:v>
                </c:pt>
                <c:pt idx="1128" formatCode="@">
                  <c:v>2.71E+18</c:v>
                </c:pt>
                <c:pt idx="1129" formatCode="@">
                  <c:v>2.53E+18</c:v>
                </c:pt>
                <c:pt idx="1130" formatCode="@">
                  <c:v>2.54E+18</c:v>
                </c:pt>
                <c:pt idx="1131" formatCode="@">
                  <c:v>1.31E+18</c:v>
                </c:pt>
                <c:pt idx="1132" formatCode="@">
                  <c:v>2.28E+17</c:v>
                </c:pt>
                <c:pt idx="1133" formatCode="@">
                  <c:v>6.69E+17</c:v>
                </c:pt>
                <c:pt idx="1134" formatCode="@">
                  <c:v>7.63E+17</c:v>
                </c:pt>
                <c:pt idx="1135" formatCode="@">
                  <c:v>9.32E+17</c:v>
                </c:pt>
                <c:pt idx="1136" formatCode="@">
                  <c:v>9.98E+17</c:v>
                </c:pt>
                <c:pt idx="1137" formatCode="@">
                  <c:v>9.06E+17</c:v>
                </c:pt>
                <c:pt idx="1138" formatCode="@">
                  <c:v>1.08E+18</c:v>
                </c:pt>
                <c:pt idx="1139" formatCode="@">
                  <c:v>1.1E+18</c:v>
                </c:pt>
                <c:pt idx="1140" formatCode="@">
                  <c:v>1.1E+18</c:v>
                </c:pt>
                <c:pt idx="1141" formatCode="@">
                  <c:v>1.08E+18</c:v>
                </c:pt>
                <c:pt idx="1142" formatCode="@">
                  <c:v>1.11E+18</c:v>
                </c:pt>
                <c:pt idx="1143" formatCode="@">
                  <c:v>9.04E+17</c:v>
                </c:pt>
                <c:pt idx="1144">
                  <c:v>1.51E+18</c:v>
                </c:pt>
                <c:pt idx="1145" formatCode="@">
                  <c:v>0</c:v>
                </c:pt>
                <c:pt idx="1146">
                  <c:v>5.216E+17</c:v>
                </c:pt>
                <c:pt idx="1147">
                  <c:v>1.297E+18</c:v>
                </c:pt>
                <c:pt idx="1148">
                  <c:v>1.635E+18</c:v>
                </c:pt>
                <c:pt idx="1149">
                  <c:v>1.218E+18</c:v>
                </c:pt>
                <c:pt idx="1150">
                  <c:v>1.38E+18</c:v>
                </c:pt>
                <c:pt idx="1151">
                  <c:v>2.27E+18</c:v>
                </c:pt>
                <c:pt idx="1152">
                  <c:v>1.11E+18</c:v>
                </c:pt>
                <c:pt idx="1153">
                  <c:v>1.23E+18</c:v>
                </c:pt>
                <c:pt idx="1154">
                  <c:v>7.52E+17</c:v>
                </c:pt>
                <c:pt idx="1155">
                  <c:v>2.63E+18</c:v>
                </c:pt>
                <c:pt idx="1156">
                  <c:v>2.41E+18</c:v>
                </c:pt>
                <c:pt idx="1157">
                  <c:v>2.46E+18</c:v>
                </c:pt>
                <c:pt idx="1158">
                  <c:v>2.31E+18</c:v>
                </c:pt>
                <c:pt idx="1159">
                  <c:v>2.23E+18</c:v>
                </c:pt>
                <c:pt idx="1160">
                  <c:v>1.48E+18</c:v>
                </c:pt>
                <c:pt idx="1161">
                  <c:v>2.4E+18</c:v>
                </c:pt>
                <c:pt idx="1162">
                  <c:v>2.71E+18</c:v>
                </c:pt>
                <c:pt idx="1163">
                  <c:v>2.7E+18</c:v>
                </c:pt>
                <c:pt idx="1164">
                  <c:v>2.69E+18</c:v>
                </c:pt>
                <c:pt idx="1165">
                  <c:v>1.75E+18</c:v>
                </c:pt>
                <c:pt idx="1166">
                  <c:v>1.47E+18</c:v>
                </c:pt>
                <c:pt idx="1167">
                  <c:v>1.63E+18</c:v>
                </c:pt>
                <c:pt idx="1168">
                  <c:v>1.19E+18</c:v>
                </c:pt>
                <c:pt idx="1169">
                  <c:v>1.67E+18</c:v>
                </c:pt>
                <c:pt idx="1170">
                  <c:v>2.55E+18</c:v>
                </c:pt>
                <c:pt idx="1171">
                  <c:v>2.36E+18</c:v>
                </c:pt>
                <c:pt idx="1172">
                  <c:v>1.97E+18</c:v>
                </c:pt>
                <c:pt idx="1173">
                  <c:v>2.38E+18</c:v>
                </c:pt>
                <c:pt idx="1174">
                  <c:v>2.66E+18</c:v>
                </c:pt>
                <c:pt idx="1175">
                  <c:v>2.64E+18</c:v>
                </c:pt>
                <c:pt idx="1176">
                  <c:v>2.68E+18</c:v>
                </c:pt>
                <c:pt idx="1177">
                  <c:v>2.61E+18</c:v>
                </c:pt>
                <c:pt idx="1178">
                  <c:v>2.32E+18</c:v>
                </c:pt>
                <c:pt idx="1179">
                  <c:v>2.5E+18</c:v>
                </c:pt>
                <c:pt idx="1180">
                  <c:v>1.98E+18</c:v>
                </c:pt>
                <c:pt idx="1181">
                  <c:v>2.72E+18</c:v>
                </c:pt>
                <c:pt idx="1182">
                  <c:v>2.43E+18</c:v>
                </c:pt>
                <c:pt idx="1183">
                  <c:v>2.59E+18</c:v>
                </c:pt>
                <c:pt idx="1184">
                  <c:v>2.69E+18</c:v>
                </c:pt>
                <c:pt idx="1185">
                  <c:v>2.59E+18</c:v>
                </c:pt>
                <c:pt idx="1186">
                  <c:v>2.66E+18</c:v>
                </c:pt>
                <c:pt idx="1187">
                  <c:v>1.14E+18</c:v>
                </c:pt>
                <c:pt idx="1188">
                  <c:v>2.71E+18</c:v>
                </c:pt>
                <c:pt idx="1189">
                  <c:v>2.72E+18</c:v>
                </c:pt>
                <c:pt idx="1190">
                  <c:v>2.71E+18</c:v>
                </c:pt>
                <c:pt idx="1191">
                  <c:v>2.61E+18</c:v>
                </c:pt>
                <c:pt idx="1192">
                  <c:v>2.82E+18</c:v>
                </c:pt>
                <c:pt idx="1193">
                  <c:v>2.65E+18</c:v>
                </c:pt>
                <c:pt idx="1194">
                  <c:v>2.72E+18</c:v>
                </c:pt>
                <c:pt idx="1195">
                  <c:v>2.65E+18</c:v>
                </c:pt>
                <c:pt idx="1196">
                  <c:v>2.05E+18</c:v>
                </c:pt>
                <c:pt idx="1197">
                  <c:v>1.48E+18</c:v>
                </c:pt>
                <c:pt idx="1198">
                  <c:v>2.44E+18</c:v>
                </c:pt>
                <c:pt idx="1199">
                  <c:v>2.54E+18</c:v>
                </c:pt>
                <c:pt idx="1200">
                  <c:v>2.66E+18</c:v>
                </c:pt>
                <c:pt idx="1201">
                  <c:v>2.92E+18</c:v>
                </c:pt>
                <c:pt idx="1202">
                  <c:v>2.66E+18</c:v>
                </c:pt>
                <c:pt idx="1203">
                  <c:v>2.71E+18</c:v>
                </c:pt>
                <c:pt idx="1204">
                  <c:v>2.97E+18</c:v>
                </c:pt>
                <c:pt idx="1205">
                  <c:v>2.89E+18</c:v>
                </c:pt>
                <c:pt idx="1206">
                  <c:v>3.04E+18</c:v>
                </c:pt>
                <c:pt idx="1207">
                  <c:v>2.98E+18</c:v>
                </c:pt>
                <c:pt idx="1208">
                  <c:v>2.61E+18</c:v>
                </c:pt>
                <c:pt idx="1209">
                  <c:v>2.94E+18</c:v>
                </c:pt>
                <c:pt idx="1210">
                  <c:v>2.86E+18</c:v>
                </c:pt>
                <c:pt idx="1211">
                  <c:v>2.89E+18</c:v>
                </c:pt>
                <c:pt idx="1212">
                  <c:v>2.66E+18</c:v>
                </c:pt>
                <c:pt idx="1213">
                  <c:v>2.97E+18</c:v>
                </c:pt>
                <c:pt idx="1214">
                  <c:v>1.64E+18</c:v>
                </c:pt>
                <c:pt idx="1215">
                  <c:v>2.85E+18</c:v>
                </c:pt>
                <c:pt idx="1216">
                  <c:v>2.79E+18</c:v>
                </c:pt>
                <c:pt idx="1217">
                  <c:v>2.97E+18</c:v>
                </c:pt>
                <c:pt idx="1218">
                  <c:v>2.97E+18</c:v>
                </c:pt>
                <c:pt idx="1219">
                  <c:v>3.08E+18</c:v>
                </c:pt>
                <c:pt idx="1220">
                  <c:v>2.55E+18</c:v>
                </c:pt>
                <c:pt idx="1221">
                  <c:v>3.01E+18</c:v>
                </c:pt>
                <c:pt idx="1222">
                  <c:v>2.78E+18</c:v>
                </c:pt>
                <c:pt idx="1223">
                  <c:v>2.82E+18</c:v>
                </c:pt>
                <c:pt idx="1224">
                  <c:v>1.87E+18</c:v>
                </c:pt>
                <c:pt idx="1225">
                  <c:v>2.75E+18</c:v>
                </c:pt>
                <c:pt idx="1226">
                  <c:v>2.7E+18</c:v>
                </c:pt>
                <c:pt idx="1227">
                  <c:v>2.6E+18</c:v>
                </c:pt>
                <c:pt idx="1228">
                  <c:v>2.5E+18</c:v>
                </c:pt>
                <c:pt idx="1229">
                  <c:v>2.78E+18</c:v>
                </c:pt>
                <c:pt idx="1230">
                  <c:v>2.92E+18</c:v>
                </c:pt>
                <c:pt idx="1231">
                  <c:v>2.57E+18</c:v>
                </c:pt>
                <c:pt idx="1232">
                  <c:v>2.62E+18</c:v>
                </c:pt>
                <c:pt idx="1233">
                  <c:v>1.29E+18</c:v>
                </c:pt>
                <c:pt idx="1234">
                  <c:v>2.43E+18</c:v>
                </c:pt>
                <c:pt idx="1235">
                  <c:v>2.75E+18</c:v>
                </c:pt>
                <c:pt idx="1236">
                  <c:v>2.82E+18</c:v>
                </c:pt>
                <c:pt idx="1237">
                  <c:v>2.72E+18</c:v>
                </c:pt>
                <c:pt idx="1238">
                  <c:v>2.82E+18</c:v>
                </c:pt>
                <c:pt idx="1239">
                  <c:v>2.79E+18</c:v>
                </c:pt>
                <c:pt idx="1240">
                  <c:v>2.88E+18</c:v>
                </c:pt>
                <c:pt idx="1241">
                  <c:v>2.98E+18</c:v>
                </c:pt>
                <c:pt idx="1242">
                  <c:v>2.36E+18</c:v>
                </c:pt>
                <c:pt idx="1243">
                  <c:v>2.39E+18</c:v>
                </c:pt>
                <c:pt idx="1244">
                  <c:v>2.67E+18</c:v>
                </c:pt>
                <c:pt idx="1245">
                  <c:v>2.88E+18</c:v>
                </c:pt>
                <c:pt idx="1246">
                  <c:v>2.59E+18</c:v>
                </c:pt>
                <c:pt idx="1247">
                  <c:v>2.77E+18</c:v>
                </c:pt>
                <c:pt idx="1248">
                  <c:v>2.02E+18</c:v>
                </c:pt>
                <c:pt idx="1249">
                  <c:v>2.69E+18</c:v>
                </c:pt>
                <c:pt idx="1250">
                  <c:v>2.82E+18</c:v>
                </c:pt>
                <c:pt idx="1251">
                  <c:v>2.73E+18</c:v>
                </c:pt>
                <c:pt idx="1252">
                  <c:v>2.7E+18</c:v>
                </c:pt>
                <c:pt idx="1253">
                  <c:v>2.56E+18</c:v>
                </c:pt>
                <c:pt idx="1254">
                  <c:v>2.89E+18</c:v>
                </c:pt>
                <c:pt idx="1255">
                  <c:v>2.74E+18</c:v>
                </c:pt>
                <c:pt idx="1256">
                  <c:v>7.29E+17</c:v>
                </c:pt>
                <c:pt idx="1257">
                  <c:v>6.32E+17</c:v>
                </c:pt>
                <c:pt idx="1258">
                  <c:v>2.71E+18</c:v>
                </c:pt>
                <c:pt idx="1259">
                  <c:v>2.24E+18</c:v>
                </c:pt>
                <c:pt idx="1260">
                  <c:v>2.76E+18</c:v>
                </c:pt>
                <c:pt idx="1261">
                  <c:v>2.74E+18</c:v>
                </c:pt>
                <c:pt idx="1262">
                  <c:v>2.21E+18</c:v>
                </c:pt>
                <c:pt idx="1263">
                  <c:v>1.33E+18</c:v>
                </c:pt>
                <c:pt idx="1264">
                  <c:v>2.68E+18</c:v>
                </c:pt>
                <c:pt idx="1265">
                  <c:v>2.33E+18</c:v>
                </c:pt>
                <c:pt idx="1266">
                  <c:v>2.22E+18</c:v>
                </c:pt>
                <c:pt idx="1267">
                  <c:v>2.83E+18</c:v>
                </c:pt>
                <c:pt idx="1268">
                  <c:v>2.82E+18</c:v>
                </c:pt>
                <c:pt idx="1269">
                  <c:v>2.62E+18</c:v>
                </c:pt>
                <c:pt idx="1270">
                  <c:v>2.74E+18</c:v>
                </c:pt>
                <c:pt idx="1271">
                  <c:v>2.47E+18</c:v>
                </c:pt>
                <c:pt idx="1272">
                  <c:v>1.97E+18</c:v>
                </c:pt>
                <c:pt idx="1273">
                  <c:v>2.35E+18</c:v>
                </c:pt>
                <c:pt idx="1274">
                  <c:v>2.33E+18</c:v>
                </c:pt>
                <c:pt idx="1275">
                  <c:v>2.65E+18</c:v>
                </c:pt>
                <c:pt idx="1276">
                  <c:v>2.91E+18</c:v>
                </c:pt>
                <c:pt idx="1277">
                  <c:v>2.7E+18</c:v>
                </c:pt>
                <c:pt idx="1278">
                  <c:v>2.77E+18</c:v>
                </c:pt>
                <c:pt idx="1279">
                  <c:v>2.85E+18</c:v>
                </c:pt>
                <c:pt idx="1280">
                  <c:v>2.75E+18</c:v>
                </c:pt>
                <c:pt idx="1281">
                  <c:v>2.61E+18</c:v>
                </c:pt>
                <c:pt idx="1282">
                  <c:v>1.14E+18</c:v>
                </c:pt>
                <c:pt idx="1283">
                  <c:v>2.78E+18</c:v>
                </c:pt>
                <c:pt idx="1284">
                  <c:v>2.88E+18</c:v>
                </c:pt>
                <c:pt idx="1285">
                  <c:v>1.7E+18</c:v>
                </c:pt>
                <c:pt idx="1286">
                  <c:v>2.68E+18</c:v>
                </c:pt>
                <c:pt idx="1287">
                  <c:v>2.51E+18</c:v>
                </c:pt>
                <c:pt idx="1288">
                  <c:v>2.73E+18</c:v>
                </c:pt>
                <c:pt idx="1289">
                  <c:v>2.73E+18</c:v>
                </c:pt>
                <c:pt idx="1290">
                  <c:v>2.12E+18</c:v>
                </c:pt>
                <c:pt idx="1291">
                  <c:v>8.64E+17</c:v>
                </c:pt>
                <c:pt idx="1292">
                  <c:v>6.76E+17</c:v>
                </c:pt>
                <c:pt idx="1293">
                  <c:v>8.2E+17</c:v>
                </c:pt>
                <c:pt idx="1294">
                  <c:v>2.54E+18</c:v>
                </c:pt>
                <c:pt idx="1295">
                  <c:v>2.69E+18</c:v>
                </c:pt>
                <c:pt idx="1296">
                  <c:v>2.49E+18</c:v>
                </c:pt>
                <c:pt idx="1297">
                  <c:v>2.3E+18</c:v>
                </c:pt>
                <c:pt idx="1298">
                  <c:v>2.86E+18</c:v>
                </c:pt>
                <c:pt idx="1299">
                  <c:v>2.72E+18</c:v>
                </c:pt>
                <c:pt idx="1300">
                  <c:v>1.97E+18</c:v>
                </c:pt>
                <c:pt idx="1301">
                  <c:v>2.64E+18</c:v>
                </c:pt>
                <c:pt idx="1302">
                  <c:v>2.95E+18</c:v>
                </c:pt>
                <c:pt idx="1303">
                  <c:v>3.04E+18</c:v>
                </c:pt>
                <c:pt idx="1304">
                  <c:v>2.18E+18</c:v>
                </c:pt>
                <c:pt idx="1305">
                  <c:v>2.04E+18</c:v>
                </c:pt>
                <c:pt idx="1306">
                  <c:v>2.74E+18</c:v>
                </c:pt>
                <c:pt idx="1307">
                  <c:v>3E+18</c:v>
                </c:pt>
                <c:pt idx="1308">
                  <c:v>1.28E+18</c:v>
                </c:pt>
                <c:pt idx="1309">
                  <c:v>2.99E+18</c:v>
                </c:pt>
                <c:pt idx="1310">
                  <c:v>3.1E+18</c:v>
                </c:pt>
                <c:pt idx="1311">
                  <c:v>2.73E+18</c:v>
                </c:pt>
                <c:pt idx="1312">
                  <c:v>1.09E+18</c:v>
                </c:pt>
                <c:pt idx="1313">
                  <c:v>2.47E+18</c:v>
                </c:pt>
                <c:pt idx="1314">
                  <c:v>2.23E+18</c:v>
                </c:pt>
                <c:pt idx="1315">
                  <c:v>2.64E+18</c:v>
                </c:pt>
                <c:pt idx="1316">
                  <c:v>2.49E+18</c:v>
                </c:pt>
                <c:pt idx="1317">
                  <c:v>2.88E+18</c:v>
                </c:pt>
                <c:pt idx="1318">
                  <c:v>2.83E+18</c:v>
                </c:pt>
                <c:pt idx="1319">
                  <c:v>2.33E+18</c:v>
                </c:pt>
                <c:pt idx="1320">
                  <c:v>2.82E+18</c:v>
                </c:pt>
                <c:pt idx="1321">
                  <c:v>2.24E+18</c:v>
                </c:pt>
                <c:pt idx="1322">
                  <c:v>2.68E+18</c:v>
                </c:pt>
                <c:pt idx="1323">
                  <c:v>2.09E+18</c:v>
                </c:pt>
                <c:pt idx="1324">
                  <c:v>9.84E+17</c:v>
                </c:pt>
                <c:pt idx="1325">
                  <c:v>2.94E+18</c:v>
                </c:pt>
                <c:pt idx="1326">
                  <c:v>2.69E+18</c:v>
                </c:pt>
                <c:pt idx="1327">
                  <c:v>2.55E+18</c:v>
                </c:pt>
                <c:pt idx="1328">
                  <c:v>2.9E+18</c:v>
                </c:pt>
                <c:pt idx="1329">
                  <c:v>2.53E+18</c:v>
                </c:pt>
                <c:pt idx="1330">
                  <c:v>2.83E+18</c:v>
                </c:pt>
                <c:pt idx="1331">
                  <c:v>2.29E+18</c:v>
                </c:pt>
                <c:pt idx="1332">
                  <c:v>2.84E+18</c:v>
                </c:pt>
                <c:pt idx="1333">
                  <c:v>2.49E+18</c:v>
                </c:pt>
                <c:pt idx="1334">
                  <c:v>1.63E+18</c:v>
                </c:pt>
                <c:pt idx="1335">
                  <c:v>2.82E+18</c:v>
                </c:pt>
                <c:pt idx="1336">
                  <c:v>2.73E+18</c:v>
                </c:pt>
                <c:pt idx="1337">
                  <c:v>2.76E+18</c:v>
                </c:pt>
                <c:pt idx="1338">
                  <c:v>2.52E+18</c:v>
                </c:pt>
                <c:pt idx="1339">
                  <c:v>2.8E+18</c:v>
                </c:pt>
                <c:pt idx="1340">
                  <c:v>2.39E+18</c:v>
                </c:pt>
                <c:pt idx="1341">
                  <c:v>2.2E+18</c:v>
                </c:pt>
                <c:pt idx="1342">
                  <c:v>2.48E+18</c:v>
                </c:pt>
                <c:pt idx="1343">
                  <c:v>2.07E+18</c:v>
                </c:pt>
                <c:pt idx="1344">
                  <c:v>2.61E+18</c:v>
                </c:pt>
                <c:pt idx="1345">
                  <c:v>2.54E+18</c:v>
                </c:pt>
                <c:pt idx="1346">
                  <c:v>1.39E+18</c:v>
                </c:pt>
                <c:pt idx="1347">
                  <c:v>2.47E+18</c:v>
                </c:pt>
                <c:pt idx="1348">
                  <c:v>2.45E+18</c:v>
                </c:pt>
                <c:pt idx="1349">
                  <c:v>2.63E+18</c:v>
                </c:pt>
                <c:pt idx="1350">
                  <c:v>2.71E+18</c:v>
                </c:pt>
                <c:pt idx="1351">
                  <c:v>2.85E+18</c:v>
                </c:pt>
                <c:pt idx="1352">
                  <c:v>2.8E+18</c:v>
                </c:pt>
                <c:pt idx="1353">
                  <c:v>2.8E+18</c:v>
                </c:pt>
                <c:pt idx="1354">
                  <c:v>2.79E+18</c:v>
                </c:pt>
                <c:pt idx="1355">
                  <c:v>2.85E+18</c:v>
                </c:pt>
                <c:pt idx="1356">
                  <c:v>2.62E+18</c:v>
                </c:pt>
                <c:pt idx="1357">
                  <c:v>2.73E+18</c:v>
                </c:pt>
                <c:pt idx="1358">
                  <c:v>2.27E+18</c:v>
                </c:pt>
                <c:pt idx="1359">
                  <c:v>2.81E+18</c:v>
                </c:pt>
                <c:pt idx="1360">
                  <c:v>2.33E+18</c:v>
                </c:pt>
                <c:pt idx="1361">
                  <c:v>2.48E+18</c:v>
                </c:pt>
                <c:pt idx="1362">
                  <c:v>2.48E+18</c:v>
                </c:pt>
                <c:pt idx="1363">
                  <c:v>1.52E+18</c:v>
                </c:pt>
                <c:pt idx="1364">
                  <c:v>2.15E+18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2.48E+17</c:v>
                </c:pt>
                <c:pt idx="1369">
                  <c:v>4.14E+17</c:v>
                </c:pt>
                <c:pt idx="1370">
                  <c:v>1.11E+18</c:v>
                </c:pt>
                <c:pt idx="1371">
                  <c:v>1.26E+18</c:v>
                </c:pt>
                <c:pt idx="1372">
                  <c:v>1.28E+18</c:v>
                </c:pt>
                <c:pt idx="1373">
                  <c:v>6.49E+17</c:v>
                </c:pt>
                <c:pt idx="1374">
                  <c:v>1.31E+18</c:v>
                </c:pt>
                <c:pt idx="1375">
                  <c:v>1.45E+18</c:v>
                </c:pt>
                <c:pt idx="1376">
                  <c:v>1.5E+18</c:v>
                </c:pt>
                <c:pt idx="1377">
                  <c:v>1.45E+18</c:v>
                </c:pt>
                <c:pt idx="1378">
                  <c:v>1.24E+18</c:v>
                </c:pt>
                <c:pt idx="1379">
                  <c:v>1.52E+18</c:v>
                </c:pt>
                <c:pt idx="1380">
                  <c:v>1.53E+18</c:v>
                </c:pt>
                <c:pt idx="1381">
                  <c:v>1.29E+18</c:v>
                </c:pt>
                <c:pt idx="1382">
                  <c:v>1.25E+18</c:v>
                </c:pt>
                <c:pt idx="1383">
                  <c:v>7.07E+17</c:v>
                </c:pt>
                <c:pt idx="1384">
                  <c:v>1.7E+18</c:v>
                </c:pt>
                <c:pt idx="1385">
                  <c:v>7.94E+17</c:v>
                </c:pt>
                <c:pt idx="1386">
                  <c:v>1.31E+18</c:v>
                </c:pt>
                <c:pt idx="1387">
                  <c:v>1.61E+18</c:v>
                </c:pt>
                <c:pt idx="1388">
                  <c:v>2.02E+18</c:v>
                </c:pt>
                <c:pt idx="1389">
                  <c:v>2.1E+18</c:v>
                </c:pt>
                <c:pt idx="1390">
                  <c:v>9.19E+17</c:v>
                </c:pt>
                <c:pt idx="1391">
                  <c:v>2.35E+18</c:v>
                </c:pt>
                <c:pt idx="1392">
                  <c:v>2.01E+18</c:v>
                </c:pt>
                <c:pt idx="1393">
                  <c:v>2.73E+18</c:v>
                </c:pt>
                <c:pt idx="1394">
                  <c:v>2.84E+18</c:v>
                </c:pt>
                <c:pt idx="1395">
                  <c:v>2.85E+18</c:v>
                </c:pt>
                <c:pt idx="1396">
                  <c:v>2.74E+18</c:v>
                </c:pt>
                <c:pt idx="1397">
                  <c:v>2.69E+18</c:v>
                </c:pt>
                <c:pt idx="1398">
                  <c:v>2.87E+18</c:v>
                </c:pt>
                <c:pt idx="1399">
                  <c:v>2.95E+18</c:v>
                </c:pt>
                <c:pt idx="1400">
                  <c:v>2.95E+18</c:v>
                </c:pt>
                <c:pt idx="1401">
                  <c:v>2.84E+18</c:v>
                </c:pt>
                <c:pt idx="1402">
                  <c:v>2.9E+18</c:v>
                </c:pt>
                <c:pt idx="1403">
                  <c:v>2.89E+18</c:v>
                </c:pt>
                <c:pt idx="1404">
                  <c:v>2.57E+18</c:v>
                </c:pt>
                <c:pt idx="1405">
                  <c:v>2.45E+18</c:v>
                </c:pt>
                <c:pt idx="1406">
                  <c:v>2.66E+18</c:v>
                </c:pt>
                <c:pt idx="1407">
                  <c:v>3.07E+18</c:v>
                </c:pt>
                <c:pt idx="1408">
                  <c:v>3.02E+18</c:v>
                </c:pt>
                <c:pt idx="1409">
                  <c:v>2.95E+18</c:v>
                </c:pt>
                <c:pt idx="1410">
                  <c:v>3.05E+18</c:v>
                </c:pt>
                <c:pt idx="1411">
                  <c:v>2.9E+18</c:v>
                </c:pt>
                <c:pt idx="1412">
                  <c:v>2.88E+18</c:v>
                </c:pt>
                <c:pt idx="1413">
                  <c:v>2.81E+18</c:v>
                </c:pt>
                <c:pt idx="1414">
                  <c:v>3.03E+18</c:v>
                </c:pt>
                <c:pt idx="1415">
                  <c:v>2.62E+18</c:v>
                </c:pt>
                <c:pt idx="1416">
                  <c:v>2.77E+18</c:v>
                </c:pt>
                <c:pt idx="1417">
                  <c:v>2.97E+18</c:v>
                </c:pt>
                <c:pt idx="1418">
                  <c:v>1.83E+18</c:v>
                </c:pt>
                <c:pt idx="1419">
                  <c:v>2.83E+18</c:v>
                </c:pt>
                <c:pt idx="1420">
                  <c:v>2.81E+18</c:v>
                </c:pt>
                <c:pt idx="1421">
                  <c:v>2.39E+18</c:v>
                </c:pt>
                <c:pt idx="1422">
                  <c:v>1.64E+18</c:v>
                </c:pt>
                <c:pt idx="1423">
                  <c:v>6.98E+17</c:v>
                </c:pt>
                <c:pt idx="1424">
                  <c:v>1.44E+18</c:v>
                </c:pt>
                <c:pt idx="1425">
                  <c:v>1.94E+18</c:v>
                </c:pt>
                <c:pt idx="1426">
                  <c:v>2.2E+18</c:v>
                </c:pt>
                <c:pt idx="1427">
                  <c:v>2.18E+18</c:v>
                </c:pt>
                <c:pt idx="1428">
                  <c:v>2.78E+18</c:v>
                </c:pt>
                <c:pt idx="1429">
                  <c:v>3.03E+18</c:v>
                </c:pt>
                <c:pt idx="1430">
                  <c:v>3.12E+18</c:v>
                </c:pt>
                <c:pt idx="1431">
                  <c:v>3.11E+18</c:v>
                </c:pt>
                <c:pt idx="1432">
                  <c:v>1.91E+18</c:v>
                </c:pt>
                <c:pt idx="1433">
                  <c:v>2.66E+18</c:v>
                </c:pt>
                <c:pt idx="1434">
                  <c:v>2.43E+18</c:v>
                </c:pt>
                <c:pt idx="1435">
                  <c:v>3.11E+18</c:v>
                </c:pt>
                <c:pt idx="1436">
                  <c:v>2.73E+18</c:v>
                </c:pt>
                <c:pt idx="1437">
                  <c:v>3.13E+18</c:v>
                </c:pt>
                <c:pt idx="1438">
                  <c:v>2.65E+18</c:v>
                </c:pt>
                <c:pt idx="1439">
                  <c:v>2.86E+18</c:v>
                </c:pt>
                <c:pt idx="1440">
                  <c:v>2.83E+18</c:v>
                </c:pt>
                <c:pt idx="1441">
                  <c:v>2.78E+18</c:v>
                </c:pt>
                <c:pt idx="1442">
                  <c:v>1.74E+18</c:v>
                </c:pt>
                <c:pt idx="1443">
                  <c:v>0</c:v>
                </c:pt>
                <c:pt idx="1444">
                  <c:v>2.65E+17</c:v>
                </c:pt>
                <c:pt idx="1445">
                  <c:v>2.18E+18</c:v>
                </c:pt>
                <c:pt idx="1446">
                  <c:v>2.75E+18</c:v>
                </c:pt>
                <c:pt idx="1447">
                  <c:v>3.04E+18</c:v>
                </c:pt>
                <c:pt idx="1448">
                  <c:v>3E+18</c:v>
                </c:pt>
                <c:pt idx="1449">
                  <c:v>3.22E+18</c:v>
                </c:pt>
                <c:pt idx="1450">
                  <c:v>3.08E+18</c:v>
                </c:pt>
                <c:pt idx="1451">
                  <c:v>3.01E+18</c:v>
                </c:pt>
                <c:pt idx="1452">
                  <c:v>3.07E+18</c:v>
                </c:pt>
                <c:pt idx="1453">
                  <c:v>2.93E+18</c:v>
                </c:pt>
                <c:pt idx="1454">
                  <c:v>2.74E+18</c:v>
                </c:pt>
                <c:pt idx="1455">
                  <c:v>3.11E+18</c:v>
                </c:pt>
                <c:pt idx="1456">
                  <c:v>2.59E+18</c:v>
                </c:pt>
                <c:pt idx="1457">
                  <c:v>3E+18</c:v>
                </c:pt>
                <c:pt idx="1458">
                  <c:v>2.99E+18</c:v>
                </c:pt>
                <c:pt idx="1459">
                  <c:v>3.01E+18</c:v>
                </c:pt>
                <c:pt idx="1460">
                  <c:v>1.34E+18</c:v>
                </c:pt>
                <c:pt idx="1461">
                  <c:v>2.85E+18</c:v>
                </c:pt>
                <c:pt idx="1462">
                  <c:v>2.74E+18</c:v>
                </c:pt>
                <c:pt idx="1463">
                  <c:v>2.89E+18</c:v>
                </c:pt>
                <c:pt idx="1464">
                  <c:v>2.83E+18</c:v>
                </c:pt>
                <c:pt idx="1465">
                  <c:v>2.76E+18</c:v>
                </c:pt>
                <c:pt idx="1466">
                  <c:v>2.54E+18</c:v>
                </c:pt>
                <c:pt idx="1467">
                  <c:v>3.3E+17</c:v>
                </c:pt>
                <c:pt idx="1468">
                  <c:v>1.11E+18</c:v>
                </c:pt>
                <c:pt idx="1469">
                  <c:v>2.37E+18</c:v>
                </c:pt>
                <c:pt idx="1470">
                  <c:v>2.65E+18</c:v>
                </c:pt>
                <c:pt idx="1471">
                  <c:v>1.1E+18</c:v>
                </c:pt>
                <c:pt idx="1472">
                  <c:v>2.66E+18</c:v>
                </c:pt>
                <c:pt idx="1473">
                  <c:v>2.35E+18</c:v>
                </c:pt>
                <c:pt idx="1474">
                  <c:v>3.14E+18</c:v>
                </c:pt>
                <c:pt idx="1475">
                  <c:v>2.99E+18</c:v>
                </c:pt>
                <c:pt idx="1476">
                  <c:v>2.62E+18</c:v>
                </c:pt>
                <c:pt idx="1477">
                  <c:v>3.01E+18</c:v>
                </c:pt>
                <c:pt idx="1478">
                  <c:v>2.99E+18</c:v>
                </c:pt>
                <c:pt idx="1479">
                  <c:v>3.01E+18</c:v>
                </c:pt>
                <c:pt idx="1480">
                  <c:v>2.58E+18</c:v>
                </c:pt>
                <c:pt idx="1481">
                  <c:v>2.86E+18</c:v>
                </c:pt>
                <c:pt idx="1482">
                  <c:v>3.09E+18</c:v>
                </c:pt>
                <c:pt idx="1483">
                  <c:v>3E+18</c:v>
                </c:pt>
                <c:pt idx="1484">
                  <c:v>3.09E+18</c:v>
                </c:pt>
                <c:pt idx="1485">
                  <c:v>2.49E+18</c:v>
                </c:pt>
                <c:pt idx="1486">
                  <c:v>2.93E+18</c:v>
                </c:pt>
                <c:pt idx="1487">
                  <c:v>2.94E+18</c:v>
                </c:pt>
                <c:pt idx="1488">
                  <c:v>1.65E+18</c:v>
                </c:pt>
                <c:pt idx="1489">
                  <c:v>3.08E+18</c:v>
                </c:pt>
                <c:pt idx="1490">
                  <c:v>2.62E+18</c:v>
                </c:pt>
                <c:pt idx="1491">
                  <c:v>2.99E+18</c:v>
                </c:pt>
                <c:pt idx="1492">
                  <c:v>2.86E+18</c:v>
                </c:pt>
                <c:pt idx="1493">
                  <c:v>2.86E+18</c:v>
                </c:pt>
                <c:pt idx="1494">
                  <c:v>8.3E+17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6-BC42-A9EA-5A4F62AF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2048"/>
        <c:axId val="2129538304"/>
      </c:scatterChart>
      <c:valAx>
        <c:axId val="2129482048"/>
        <c:scaling>
          <c:orientation val="minMax"/>
          <c:max val="4358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29538304"/>
        <c:crosses val="autoZero"/>
        <c:crossBetween val="midCat"/>
        <c:majorUnit val="182"/>
        <c:minorUnit val="30"/>
      </c:valAx>
      <c:valAx>
        <c:axId val="21295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29482048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0721754468912"/>
          <c:y val="9.0824524006322419E-2"/>
          <c:w val="0.2833327208077989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MINERvA Medium Energy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13955010819952"/>
          <c:y val="8.9160975043865373E-2"/>
          <c:w val="0.75670930986567797"/>
          <c:h val="0.71757318796688896"/>
        </c:manualLayout>
      </c:layout>
      <c:scatterChart>
        <c:scatterStyle val="lineMarker"/>
        <c:varyColors val="0"/>
        <c:ser>
          <c:idx val="3"/>
          <c:order val="0"/>
          <c:tx>
            <c:strRef>
              <c:f>live!$G$1</c:f>
              <c:strCache>
                <c:ptCount val="1"/>
                <c:pt idx="0">
                  <c:v>MINERvA              </c:v>
                </c:pt>
              </c:strCache>
            </c:strRef>
          </c:tx>
          <c:spPr>
            <a:ln w="25400">
              <a:solidFill>
                <a:srgbClr val="00C8CC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live!$G$2:$G$2000</c:f>
              <c:numCache>
                <c:formatCode>@</c:formatCode>
                <c:ptCount val="1999"/>
                <c:pt idx="0">
                  <c:v>96.71</c:v>
                </c:pt>
                <c:pt idx="1">
                  <c:v>98.48</c:v>
                </c:pt>
                <c:pt idx="2">
                  <c:v>90.53</c:v>
                </c:pt>
                <c:pt idx="3">
                  <c:v>89.17</c:v>
                </c:pt>
                <c:pt idx="4">
                  <c:v>93.96</c:v>
                </c:pt>
                <c:pt idx="5">
                  <c:v>97.83</c:v>
                </c:pt>
                <c:pt idx="6">
                  <c:v>98.53</c:v>
                </c:pt>
                <c:pt idx="7">
                  <c:v>96.71</c:v>
                </c:pt>
                <c:pt idx="8">
                  <c:v>98.9</c:v>
                </c:pt>
                <c:pt idx="9">
                  <c:v>98.88</c:v>
                </c:pt>
                <c:pt idx="10">
                  <c:v>98.88</c:v>
                </c:pt>
                <c:pt idx="11">
                  <c:v>97.28</c:v>
                </c:pt>
                <c:pt idx="12">
                  <c:v>97.01</c:v>
                </c:pt>
                <c:pt idx="13">
                  <c:v>98.03</c:v>
                </c:pt>
                <c:pt idx="14">
                  <c:v>99.08</c:v>
                </c:pt>
                <c:pt idx="15">
                  <c:v>98.55</c:v>
                </c:pt>
                <c:pt idx="16">
                  <c:v>99.11</c:v>
                </c:pt>
                <c:pt idx="17">
                  <c:v>97.91</c:v>
                </c:pt>
                <c:pt idx="18">
                  <c:v>99.19</c:v>
                </c:pt>
                <c:pt idx="19">
                  <c:v>98.8</c:v>
                </c:pt>
                <c:pt idx="20">
                  <c:v>99.14</c:v>
                </c:pt>
                <c:pt idx="21">
                  <c:v>91.9</c:v>
                </c:pt>
                <c:pt idx="22">
                  <c:v>99.2</c:v>
                </c:pt>
                <c:pt idx="23">
                  <c:v>99.05</c:v>
                </c:pt>
                <c:pt idx="24">
                  <c:v>99.12</c:v>
                </c:pt>
                <c:pt idx="25">
                  <c:v>98.47</c:v>
                </c:pt>
                <c:pt idx="26">
                  <c:v>99.05</c:v>
                </c:pt>
                <c:pt idx="27">
                  <c:v>99.08</c:v>
                </c:pt>
                <c:pt idx="28">
                  <c:v>99.18</c:v>
                </c:pt>
                <c:pt idx="29">
                  <c:v>99.22</c:v>
                </c:pt>
                <c:pt idx="30">
                  <c:v>99.26</c:v>
                </c:pt>
                <c:pt idx="31">
                  <c:v>95.73</c:v>
                </c:pt>
                <c:pt idx="32">
                  <c:v>98.55</c:v>
                </c:pt>
                <c:pt idx="33">
                  <c:v>0</c:v>
                </c:pt>
                <c:pt idx="34">
                  <c:v>0</c:v>
                </c:pt>
                <c:pt idx="35">
                  <c:v>99.12</c:v>
                </c:pt>
                <c:pt idx="36">
                  <c:v>98.93</c:v>
                </c:pt>
                <c:pt idx="37">
                  <c:v>99.13</c:v>
                </c:pt>
                <c:pt idx="38">
                  <c:v>99.17</c:v>
                </c:pt>
                <c:pt idx="39">
                  <c:v>98.86</c:v>
                </c:pt>
                <c:pt idx="40">
                  <c:v>98.78</c:v>
                </c:pt>
                <c:pt idx="41">
                  <c:v>98.72</c:v>
                </c:pt>
                <c:pt idx="42">
                  <c:v>97.47</c:v>
                </c:pt>
                <c:pt idx="43">
                  <c:v>98.46</c:v>
                </c:pt>
                <c:pt idx="44">
                  <c:v>98.37</c:v>
                </c:pt>
                <c:pt idx="45">
                  <c:v>97.3</c:v>
                </c:pt>
                <c:pt idx="46">
                  <c:v>97.83</c:v>
                </c:pt>
                <c:pt idx="47">
                  <c:v>98.79</c:v>
                </c:pt>
                <c:pt idx="48">
                  <c:v>98.46</c:v>
                </c:pt>
                <c:pt idx="49">
                  <c:v>98.95</c:v>
                </c:pt>
                <c:pt idx="50">
                  <c:v>98.99</c:v>
                </c:pt>
                <c:pt idx="51">
                  <c:v>98.66</c:v>
                </c:pt>
                <c:pt idx="52">
                  <c:v>98.95</c:v>
                </c:pt>
                <c:pt idx="53">
                  <c:v>99.02</c:v>
                </c:pt>
                <c:pt idx="54">
                  <c:v>99.18</c:v>
                </c:pt>
                <c:pt idx="55">
                  <c:v>99.1</c:v>
                </c:pt>
                <c:pt idx="56">
                  <c:v>98</c:v>
                </c:pt>
                <c:pt idx="57">
                  <c:v>99.05</c:v>
                </c:pt>
                <c:pt idx="58">
                  <c:v>94.8</c:v>
                </c:pt>
                <c:pt idx="59">
                  <c:v>98.79</c:v>
                </c:pt>
                <c:pt idx="60">
                  <c:v>98</c:v>
                </c:pt>
                <c:pt idx="61">
                  <c:v>99.19</c:v>
                </c:pt>
                <c:pt idx="62">
                  <c:v>99.01</c:v>
                </c:pt>
                <c:pt idx="63">
                  <c:v>98.93</c:v>
                </c:pt>
                <c:pt idx="64">
                  <c:v>98.99</c:v>
                </c:pt>
                <c:pt idx="65">
                  <c:v>98.98</c:v>
                </c:pt>
                <c:pt idx="66">
                  <c:v>98.79</c:v>
                </c:pt>
                <c:pt idx="67">
                  <c:v>98.87</c:v>
                </c:pt>
                <c:pt idx="68">
                  <c:v>98.45</c:v>
                </c:pt>
                <c:pt idx="69">
                  <c:v>89.05</c:v>
                </c:pt>
                <c:pt idx="70">
                  <c:v>96.88</c:v>
                </c:pt>
                <c:pt idx="71">
                  <c:v>98.52</c:v>
                </c:pt>
                <c:pt idx="72">
                  <c:v>98.76</c:v>
                </c:pt>
                <c:pt idx="73">
                  <c:v>97.27</c:v>
                </c:pt>
                <c:pt idx="74">
                  <c:v>98.27</c:v>
                </c:pt>
                <c:pt idx="75">
                  <c:v>97.82</c:v>
                </c:pt>
                <c:pt idx="76">
                  <c:v>96.77</c:v>
                </c:pt>
                <c:pt idx="77">
                  <c:v>96.87</c:v>
                </c:pt>
                <c:pt idx="78">
                  <c:v>97.57</c:v>
                </c:pt>
                <c:pt idx="79">
                  <c:v>98.89</c:v>
                </c:pt>
                <c:pt idx="80">
                  <c:v>99.03</c:v>
                </c:pt>
                <c:pt idx="81">
                  <c:v>98.25</c:v>
                </c:pt>
                <c:pt idx="82">
                  <c:v>98.02</c:v>
                </c:pt>
                <c:pt idx="83">
                  <c:v>98.04</c:v>
                </c:pt>
                <c:pt idx="84">
                  <c:v>98.14</c:v>
                </c:pt>
                <c:pt idx="85">
                  <c:v>99.13</c:v>
                </c:pt>
                <c:pt idx="86">
                  <c:v>99</c:v>
                </c:pt>
                <c:pt idx="87">
                  <c:v>98.18</c:v>
                </c:pt>
                <c:pt idx="88">
                  <c:v>98.54</c:v>
                </c:pt>
                <c:pt idx="89">
                  <c:v>99.13</c:v>
                </c:pt>
                <c:pt idx="90">
                  <c:v>0</c:v>
                </c:pt>
                <c:pt idx="91">
                  <c:v>0</c:v>
                </c:pt>
                <c:pt idx="92">
                  <c:v>99.02</c:v>
                </c:pt>
                <c:pt idx="93">
                  <c:v>99.09</c:v>
                </c:pt>
                <c:pt idx="94">
                  <c:v>99.14</c:v>
                </c:pt>
                <c:pt idx="95">
                  <c:v>98.71</c:v>
                </c:pt>
                <c:pt idx="96">
                  <c:v>98.85</c:v>
                </c:pt>
                <c:pt idx="97">
                  <c:v>98.99</c:v>
                </c:pt>
                <c:pt idx="98">
                  <c:v>99.06</c:v>
                </c:pt>
                <c:pt idx="99">
                  <c:v>98.88</c:v>
                </c:pt>
                <c:pt idx="100">
                  <c:v>98.9</c:v>
                </c:pt>
                <c:pt idx="101">
                  <c:v>99.07</c:v>
                </c:pt>
                <c:pt idx="102">
                  <c:v>98.97</c:v>
                </c:pt>
                <c:pt idx="103">
                  <c:v>98.91</c:v>
                </c:pt>
                <c:pt idx="104">
                  <c:v>98.99</c:v>
                </c:pt>
                <c:pt idx="105">
                  <c:v>99.01</c:v>
                </c:pt>
                <c:pt idx="106">
                  <c:v>97.53</c:v>
                </c:pt>
                <c:pt idx="107">
                  <c:v>99</c:v>
                </c:pt>
                <c:pt idx="108">
                  <c:v>99</c:v>
                </c:pt>
                <c:pt idx="109">
                  <c:v>99.02</c:v>
                </c:pt>
                <c:pt idx="110">
                  <c:v>99.08</c:v>
                </c:pt>
                <c:pt idx="111">
                  <c:v>98.96</c:v>
                </c:pt>
                <c:pt idx="112">
                  <c:v>99</c:v>
                </c:pt>
                <c:pt idx="113">
                  <c:v>98.97</c:v>
                </c:pt>
                <c:pt idx="114">
                  <c:v>99.07</c:v>
                </c:pt>
                <c:pt idx="115">
                  <c:v>99.01</c:v>
                </c:pt>
                <c:pt idx="116">
                  <c:v>88.81</c:v>
                </c:pt>
                <c:pt idx="117">
                  <c:v>35.1</c:v>
                </c:pt>
                <c:pt idx="118">
                  <c:v>98.99</c:v>
                </c:pt>
                <c:pt idx="119">
                  <c:v>99.13</c:v>
                </c:pt>
                <c:pt idx="120">
                  <c:v>99</c:v>
                </c:pt>
                <c:pt idx="121">
                  <c:v>98.91</c:v>
                </c:pt>
                <c:pt idx="122">
                  <c:v>98.84</c:v>
                </c:pt>
                <c:pt idx="123">
                  <c:v>97.8</c:v>
                </c:pt>
                <c:pt idx="124">
                  <c:v>98.94</c:v>
                </c:pt>
                <c:pt idx="125">
                  <c:v>93.19</c:v>
                </c:pt>
                <c:pt idx="126">
                  <c:v>97.83</c:v>
                </c:pt>
                <c:pt idx="127">
                  <c:v>98.97</c:v>
                </c:pt>
                <c:pt idx="128">
                  <c:v>98.97</c:v>
                </c:pt>
                <c:pt idx="129">
                  <c:v>98.94</c:v>
                </c:pt>
                <c:pt idx="130">
                  <c:v>80.099999999999994</c:v>
                </c:pt>
                <c:pt idx="131">
                  <c:v>98.91</c:v>
                </c:pt>
                <c:pt idx="132">
                  <c:v>98.89</c:v>
                </c:pt>
                <c:pt idx="133">
                  <c:v>99.13</c:v>
                </c:pt>
                <c:pt idx="134">
                  <c:v>98.88</c:v>
                </c:pt>
                <c:pt idx="135">
                  <c:v>98.88</c:v>
                </c:pt>
                <c:pt idx="136">
                  <c:v>98.77</c:v>
                </c:pt>
                <c:pt idx="137">
                  <c:v>99.07</c:v>
                </c:pt>
                <c:pt idx="138">
                  <c:v>98.04</c:v>
                </c:pt>
                <c:pt idx="139">
                  <c:v>90.78</c:v>
                </c:pt>
                <c:pt idx="140">
                  <c:v>99.04</c:v>
                </c:pt>
                <c:pt idx="141">
                  <c:v>99</c:v>
                </c:pt>
                <c:pt idx="142">
                  <c:v>98.92</c:v>
                </c:pt>
                <c:pt idx="143">
                  <c:v>99.12</c:v>
                </c:pt>
                <c:pt idx="144">
                  <c:v>98.9</c:v>
                </c:pt>
                <c:pt idx="145">
                  <c:v>98.69</c:v>
                </c:pt>
                <c:pt idx="146">
                  <c:v>98.95</c:v>
                </c:pt>
                <c:pt idx="147">
                  <c:v>99</c:v>
                </c:pt>
                <c:pt idx="148">
                  <c:v>99.08</c:v>
                </c:pt>
                <c:pt idx="149">
                  <c:v>99.04</c:v>
                </c:pt>
                <c:pt idx="150">
                  <c:v>98.96</c:v>
                </c:pt>
                <c:pt idx="151">
                  <c:v>98.89</c:v>
                </c:pt>
                <c:pt idx="152">
                  <c:v>99.03</c:v>
                </c:pt>
                <c:pt idx="153">
                  <c:v>90.93</c:v>
                </c:pt>
                <c:pt idx="154">
                  <c:v>99.14</c:v>
                </c:pt>
                <c:pt idx="155">
                  <c:v>99.07</c:v>
                </c:pt>
                <c:pt idx="156">
                  <c:v>98.94</c:v>
                </c:pt>
                <c:pt idx="157">
                  <c:v>99.07</c:v>
                </c:pt>
                <c:pt idx="158">
                  <c:v>99.05</c:v>
                </c:pt>
                <c:pt idx="159">
                  <c:v>99.08</c:v>
                </c:pt>
                <c:pt idx="160">
                  <c:v>99.07</c:v>
                </c:pt>
                <c:pt idx="161">
                  <c:v>99.22</c:v>
                </c:pt>
                <c:pt idx="162">
                  <c:v>99.12</c:v>
                </c:pt>
                <c:pt idx="163">
                  <c:v>99.07</c:v>
                </c:pt>
                <c:pt idx="164">
                  <c:v>99.13</c:v>
                </c:pt>
                <c:pt idx="165">
                  <c:v>99.36</c:v>
                </c:pt>
                <c:pt idx="166">
                  <c:v>0</c:v>
                </c:pt>
                <c:pt idx="167">
                  <c:v>98.85</c:v>
                </c:pt>
                <c:pt idx="168">
                  <c:v>98.53</c:v>
                </c:pt>
                <c:pt idx="169">
                  <c:v>99.23</c:v>
                </c:pt>
                <c:pt idx="170">
                  <c:v>99.12</c:v>
                </c:pt>
                <c:pt idx="171">
                  <c:v>99.07</c:v>
                </c:pt>
                <c:pt idx="172">
                  <c:v>99.13</c:v>
                </c:pt>
                <c:pt idx="173">
                  <c:v>99.2</c:v>
                </c:pt>
                <c:pt idx="174">
                  <c:v>99.23</c:v>
                </c:pt>
                <c:pt idx="175">
                  <c:v>99.09</c:v>
                </c:pt>
                <c:pt idx="176">
                  <c:v>99.06</c:v>
                </c:pt>
                <c:pt idx="177">
                  <c:v>99.04</c:v>
                </c:pt>
                <c:pt idx="178">
                  <c:v>99.22</c:v>
                </c:pt>
                <c:pt idx="179">
                  <c:v>99.2</c:v>
                </c:pt>
                <c:pt idx="180">
                  <c:v>99.07</c:v>
                </c:pt>
                <c:pt idx="181">
                  <c:v>99.25</c:v>
                </c:pt>
                <c:pt idx="182">
                  <c:v>99.18</c:v>
                </c:pt>
                <c:pt idx="183">
                  <c:v>99.15</c:v>
                </c:pt>
                <c:pt idx="184">
                  <c:v>99.07</c:v>
                </c:pt>
                <c:pt idx="185">
                  <c:v>99.18</c:v>
                </c:pt>
                <c:pt idx="186">
                  <c:v>99.13</c:v>
                </c:pt>
                <c:pt idx="187">
                  <c:v>99.2</c:v>
                </c:pt>
                <c:pt idx="188">
                  <c:v>99.19</c:v>
                </c:pt>
                <c:pt idx="189">
                  <c:v>98.17</c:v>
                </c:pt>
                <c:pt idx="190">
                  <c:v>98.48</c:v>
                </c:pt>
                <c:pt idx="191">
                  <c:v>96.74</c:v>
                </c:pt>
                <c:pt idx="192">
                  <c:v>95.6</c:v>
                </c:pt>
                <c:pt idx="193">
                  <c:v>99.18</c:v>
                </c:pt>
                <c:pt idx="194">
                  <c:v>99.23</c:v>
                </c:pt>
                <c:pt idx="195">
                  <c:v>99.23</c:v>
                </c:pt>
                <c:pt idx="196">
                  <c:v>99.27</c:v>
                </c:pt>
                <c:pt idx="197">
                  <c:v>99.24</c:v>
                </c:pt>
                <c:pt idx="198">
                  <c:v>99.18</c:v>
                </c:pt>
                <c:pt idx="199">
                  <c:v>99.14</c:v>
                </c:pt>
                <c:pt idx="200">
                  <c:v>99.13</c:v>
                </c:pt>
                <c:pt idx="201">
                  <c:v>99.26</c:v>
                </c:pt>
                <c:pt idx="202">
                  <c:v>0</c:v>
                </c:pt>
                <c:pt idx="203">
                  <c:v>99.19</c:v>
                </c:pt>
                <c:pt idx="204">
                  <c:v>98.7</c:v>
                </c:pt>
                <c:pt idx="205">
                  <c:v>98.96</c:v>
                </c:pt>
                <c:pt idx="206">
                  <c:v>99.24</c:v>
                </c:pt>
                <c:pt idx="207">
                  <c:v>99.18</c:v>
                </c:pt>
                <c:pt idx="208">
                  <c:v>99.13</c:v>
                </c:pt>
                <c:pt idx="209">
                  <c:v>99.1</c:v>
                </c:pt>
                <c:pt idx="210">
                  <c:v>49.49</c:v>
                </c:pt>
                <c:pt idx="211">
                  <c:v>99.11</c:v>
                </c:pt>
                <c:pt idx="212">
                  <c:v>99.11</c:v>
                </c:pt>
                <c:pt idx="213">
                  <c:v>99.22</c:v>
                </c:pt>
                <c:pt idx="214">
                  <c:v>99.22</c:v>
                </c:pt>
                <c:pt idx="215">
                  <c:v>99.14</c:v>
                </c:pt>
                <c:pt idx="216">
                  <c:v>99.19</c:v>
                </c:pt>
                <c:pt idx="217">
                  <c:v>99.16</c:v>
                </c:pt>
                <c:pt idx="218">
                  <c:v>99.15</c:v>
                </c:pt>
                <c:pt idx="219">
                  <c:v>99.09</c:v>
                </c:pt>
                <c:pt idx="220">
                  <c:v>99.11</c:v>
                </c:pt>
                <c:pt idx="221">
                  <c:v>99.13</c:v>
                </c:pt>
                <c:pt idx="222">
                  <c:v>99.05</c:v>
                </c:pt>
                <c:pt idx="223">
                  <c:v>99.02</c:v>
                </c:pt>
                <c:pt idx="224">
                  <c:v>99.01</c:v>
                </c:pt>
                <c:pt idx="225">
                  <c:v>99.02</c:v>
                </c:pt>
                <c:pt idx="226">
                  <c:v>99.01</c:v>
                </c:pt>
                <c:pt idx="227">
                  <c:v>99.03</c:v>
                </c:pt>
                <c:pt idx="228">
                  <c:v>98.99</c:v>
                </c:pt>
                <c:pt idx="229">
                  <c:v>99.08</c:v>
                </c:pt>
                <c:pt idx="230">
                  <c:v>97.71</c:v>
                </c:pt>
                <c:pt idx="231">
                  <c:v>99.03</c:v>
                </c:pt>
                <c:pt idx="232">
                  <c:v>99</c:v>
                </c:pt>
                <c:pt idx="233">
                  <c:v>99.05</c:v>
                </c:pt>
                <c:pt idx="234">
                  <c:v>99.07</c:v>
                </c:pt>
                <c:pt idx="235">
                  <c:v>99</c:v>
                </c:pt>
                <c:pt idx="236">
                  <c:v>98.99</c:v>
                </c:pt>
                <c:pt idx="237">
                  <c:v>98.38</c:v>
                </c:pt>
                <c:pt idx="238">
                  <c:v>98.97</c:v>
                </c:pt>
                <c:pt idx="239">
                  <c:v>98.97</c:v>
                </c:pt>
                <c:pt idx="240">
                  <c:v>99.05</c:v>
                </c:pt>
                <c:pt idx="241">
                  <c:v>99.03</c:v>
                </c:pt>
                <c:pt idx="242">
                  <c:v>99.14</c:v>
                </c:pt>
                <c:pt idx="243">
                  <c:v>98.95</c:v>
                </c:pt>
                <c:pt idx="244">
                  <c:v>98.93</c:v>
                </c:pt>
                <c:pt idx="245">
                  <c:v>99.06</c:v>
                </c:pt>
                <c:pt idx="246">
                  <c:v>99</c:v>
                </c:pt>
                <c:pt idx="247">
                  <c:v>99.02</c:v>
                </c:pt>
                <c:pt idx="248">
                  <c:v>99.06</c:v>
                </c:pt>
                <c:pt idx="249">
                  <c:v>98.51</c:v>
                </c:pt>
                <c:pt idx="250">
                  <c:v>0</c:v>
                </c:pt>
                <c:pt idx="251">
                  <c:v>98.57</c:v>
                </c:pt>
                <c:pt idx="252">
                  <c:v>98.99</c:v>
                </c:pt>
                <c:pt idx="253">
                  <c:v>98.62</c:v>
                </c:pt>
                <c:pt idx="254">
                  <c:v>99.02</c:v>
                </c:pt>
                <c:pt idx="255">
                  <c:v>99.01</c:v>
                </c:pt>
                <c:pt idx="256">
                  <c:v>99.08</c:v>
                </c:pt>
                <c:pt idx="257">
                  <c:v>99.06</c:v>
                </c:pt>
                <c:pt idx="258">
                  <c:v>99.08</c:v>
                </c:pt>
                <c:pt idx="259">
                  <c:v>98.6</c:v>
                </c:pt>
                <c:pt idx="260">
                  <c:v>99.03</c:v>
                </c:pt>
                <c:pt idx="261">
                  <c:v>99.01</c:v>
                </c:pt>
                <c:pt idx="262">
                  <c:v>98.36</c:v>
                </c:pt>
                <c:pt idx="263">
                  <c:v>99.02</c:v>
                </c:pt>
                <c:pt idx="264">
                  <c:v>99.04</c:v>
                </c:pt>
                <c:pt idx="265">
                  <c:v>98.98</c:v>
                </c:pt>
                <c:pt idx="266">
                  <c:v>97.57</c:v>
                </c:pt>
                <c:pt idx="267">
                  <c:v>98.98</c:v>
                </c:pt>
                <c:pt idx="268">
                  <c:v>99.02</c:v>
                </c:pt>
                <c:pt idx="269">
                  <c:v>99.1</c:v>
                </c:pt>
                <c:pt idx="270">
                  <c:v>98.94</c:v>
                </c:pt>
                <c:pt idx="271">
                  <c:v>98.03</c:v>
                </c:pt>
                <c:pt idx="272">
                  <c:v>99.05</c:v>
                </c:pt>
                <c:pt idx="273">
                  <c:v>99.04</c:v>
                </c:pt>
                <c:pt idx="274">
                  <c:v>98.97</c:v>
                </c:pt>
                <c:pt idx="275">
                  <c:v>99.03</c:v>
                </c:pt>
                <c:pt idx="276">
                  <c:v>98.98</c:v>
                </c:pt>
                <c:pt idx="277">
                  <c:v>99.05</c:v>
                </c:pt>
                <c:pt idx="278">
                  <c:v>99.04</c:v>
                </c:pt>
                <c:pt idx="279">
                  <c:v>99</c:v>
                </c:pt>
                <c:pt idx="280">
                  <c:v>98.95</c:v>
                </c:pt>
                <c:pt idx="281">
                  <c:v>98.99</c:v>
                </c:pt>
                <c:pt idx="282">
                  <c:v>99.07</c:v>
                </c:pt>
                <c:pt idx="283">
                  <c:v>98.99</c:v>
                </c:pt>
                <c:pt idx="284">
                  <c:v>98.95</c:v>
                </c:pt>
                <c:pt idx="285">
                  <c:v>98.97</c:v>
                </c:pt>
                <c:pt idx="286">
                  <c:v>98.96</c:v>
                </c:pt>
                <c:pt idx="287">
                  <c:v>99</c:v>
                </c:pt>
                <c:pt idx="288">
                  <c:v>98.97</c:v>
                </c:pt>
                <c:pt idx="289">
                  <c:v>98.94</c:v>
                </c:pt>
                <c:pt idx="290">
                  <c:v>99.03</c:v>
                </c:pt>
                <c:pt idx="291">
                  <c:v>99.02</c:v>
                </c:pt>
                <c:pt idx="292">
                  <c:v>98.98</c:v>
                </c:pt>
                <c:pt idx="293">
                  <c:v>98.92</c:v>
                </c:pt>
                <c:pt idx="294">
                  <c:v>99.05</c:v>
                </c:pt>
                <c:pt idx="295">
                  <c:v>98.99</c:v>
                </c:pt>
                <c:pt idx="296">
                  <c:v>98.94</c:v>
                </c:pt>
                <c:pt idx="297">
                  <c:v>98.44</c:v>
                </c:pt>
                <c:pt idx="298">
                  <c:v>98.95</c:v>
                </c:pt>
                <c:pt idx="299">
                  <c:v>98.88</c:v>
                </c:pt>
                <c:pt idx="300">
                  <c:v>85.33</c:v>
                </c:pt>
                <c:pt idx="301">
                  <c:v>99.15</c:v>
                </c:pt>
                <c:pt idx="302">
                  <c:v>98.89</c:v>
                </c:pt>
                <c:pt idx="303">
                  <c:v>99.04</c:v>
                </c:pt>
                <c:pt idx="304">
                  <c:v>98.32</c:v>
                </c:pt>
                <c:pt idx="305">
                  <c:v>98.91</c:v>
                </c:pt>
                <c:pt idx="306">
                  <c:v>98.78</c:v>
                </c:pt>
                <c:pt idx="307">
                  <c:v>98.8</c:v>
                </c:pt>
                <c:pt idx="308">
                  <c:v>98.77</c:v>
                </c:pt>
                <c:pt idx="309">
                  <c:v>98.79</c:v>
                </c:pt>
                <c:pt idx="310">
                  <c:v>98.74</c:v>
                </c:pt>
                <c:pt idx="311">
                  <c:v>98.9</c:v>
                </c:pt>
                <c:pt idx="312">
                  <c:v>98.85</c:v>
                </c:pt>
                <c:pt idx="313">
                  <c:v>98.61</c:v>
                </c:pt>
                <c:pt idx="314">
                  <c:v>95.4</c:v>
                </c:pt>
                <c:pt idx="315">
                  <c:v>98.83</c:v>
                </c:pt>
                <c:pt idx="316">
                  <c:v>98.83</c:v>
                </c:pt>
                <c:pt idx="317">
                  <c:v>98.76</c:v>
                </c:pt>
                <c:pt idx="318">
                  <c:v>98.92</c:v>
                </c:pt>
                <c:pt idx="319">
                  <c:v>99.19</c:v>
                </c:pt>
                <c:pt idx="320">
                  <c:v>0</c:v>
                </c:pt>
                <c:pt idx="321">
                  <c:v>96.66</c:v>
                </c:pt>
                <c:pt idx="322">
                  <c:v>99.19</c:v>
                </c:pt>
                <c:pt idx="323">
                  <c:v>99.18</c:v>
                </c:pt>
                <c:pt idx="324">
                  <c:v>99.28</c:v>
                </c:pt>
                <c:pt idx="325">
                  <c:v>99.08</c:v>
                </c:pt>
                <c:pt idx="326">
                  <c:v>0</c:v>
                </c:pt>
                <c:pt idx="327">
                  <c:v>0</c:v>
                </c:pt>
                <c:pt idx="328">
                  <c:v>81.77</c:v>
                </c:pt>
                <c:pt idx="329">
                  <c:v>98.99</c:v>
                </c:pt>
                <c:pt idx="330">
                  <c:v>98.81</c:v>
                </c:pt>
                <c:pt idx="331">
                  <c:v>98.74</c:v>
                </c:pt>
                <c:pt idx="332">
                  <c:v>98.81</c:v>
                </c:pt>
                <c:pt idx="333">
                  <c:v>98.71</c:v>
                </c:pt>
                <c:pt idx="334">
                  <c:v>98.74</c:v>
                </c:pt>
                <c:pt idx="335">
                  <c:v>98.83</c:v>
                </c:pt>
                <c:pt idx="336">
                  <c:v>98.82</c:v>
                </c:pt>
                <c:pt idx="337">
                  <c:v>98.74</c:v>
                </c:pt>
                <c:pt idx="338">
                  <c:v>98.76</c:v>
                </c:pt>
                <c:pt idx="339">
                  <c:v>98.75</c:v>
                </c:pt>
                <c:pt idx="340">
                  <c:v>98.78</c:v>
                </c:pt>
                <c:pt idx="341">
                  <c:v>98.78</c:v>
                </c:pt>
                <c:pt idx="342">
                  <c:v>98.82</c:v>
                </c:pt>
                <c:pt idx="343">
                  <c:v>98.78</c:v>
                </c:pt>
                <c:pt idx="344">
                  <c:v>98.63</c:v>
                </c:pt>
                <c:pt idx="345">
                  <c:v>98.7</c:v>
                </c:pt>
                <c:pt idx="346">
                  <c:v>98.82</c:v>
                </c:pt>
                <c:pt idx="347">
                  <c:v>98.76</c:v>
                </c:pt>
                <c:pt idx="348">
                  <c:v>98.81</c:v>
                </c:pt>
                <c:pt idx="349">
                  <c:v>98.27</c:v>
                </c:pt>
                <c:pt idx="350">
                  <c:v>98.81</c:v>
                </c:pt>
                <c:pt idx="351">
                  <c:v>98.77</c:v>
                </c:pt>
                <c:pt idx="352">
                  <c:v>98.77</c:v>
                </c:pt>
                <c:pt idx="353">
                  <c:v>98.69</c:v>
                </c:pt>
                <c:pt idx="354">
                  <c:v>98.8</c:v>
                </c:pt>
                <c:pt idx="355">
                  <c:v>98.82</c:v>
                </c:pt>
                <c:pt idx="356">
                  <c:v>98.76</c:v>
                </c:pt>
                <c:pt idx="357">
                  <c:v>98.84</c:v>
                </c:pt>
                <c:pt idx="358">
                  <c:v>98.86</c:v>
                </c:pt>
                <c:pt idx="359">
                  <c:v>99.02</c:v>
                </c:pt>
                <c:pt idx="360">
                  <c:v>98.96</c:v>
                </c:pt>
                <c:pt idx="361">
                  <c:v>99.07</c:v>
                </c:pt>
                <c:pt idx="362">
                  <c:v>98.98</c:v>
                </c:pt>
                <c:pt idx="363">
                  <c:v>98.38</c:v>
                </c:pt>
                <c:pt idx="364">
                  <c:v>98.93</c:v>
                </c:pt>
                <c:pt idx="365">
                  <c:v>95.19</c:v>
                </c:pt>
                <c:pt idx="366">
                  <c:v>98.6</c:v>
                </c:pt>
                <c:pt idx="367">
                  <c:v>98.85</c:v>
                </c:pt>
                <c:pt idx="368">
                  <c:v>98.77</c:v>
                </c:pt>
                <c:pt idx="369">
                  <c:v>98.07</c:v>
                </c:pt>
                <c:pt idx="370">
                  <c:v>98.81</c:v>
                </c:pt>
                <c:pt idx="371">
                  <c:v>98.9</c:v>
                </c:pt>
                <c:pt idx="372">
                  <c:v>98.37</c:v>
                </c:pt>
                <c:pt idx="373">
                  <c:v>97.84</c:v>
                </c:pt>
                <c:pt idx="374">
                  <c:v>94.6</c:v>
                </c:pt>
                <c:pt idx="375">
                  <c:v>98.7</c:v>
                </c:pt>
                <c:pt idx="376">
                  <c:v>98.29</c:v>
                </c:pt>
                <c:pt idx="377">
                  <c:v>80.39</c:v>
                </c:pt>
                <c:pt idx="378">
                  <c:v>98.83</c:v>
                </c:pt>
                <c:pt idx="379">
                  <c:v>98.65</c:v>
                </c:pt>
                <c:pt idx="380">
                  <c:v>98.8</c:v>
                </c:pt>
                <c:pt idx="381">
                  <c:v>98.93</c:v>
                </c:pt>
                <c:pt idx="382">
                  <c:v>98.85</c:v>
                </c:pt>
                <c:pt idx="383">
                  <c:v>98.71</c:v>
                </c:pt>
                <c:pt idx="384">
                  <c:v>98.72</c:v>
                </c:pt>
                <c:pt idx="385">
                  <c:v>99.04</c:v>
                </c:pt>
                <c:pt idx="386">
                  <c:v>99.67</c:v>
                </c:pt>
                <c:pt idx="387" formatCode="0.00">
                  <c:v>100</c:v>
                </c:pt>
                <c:pt idx="388">
                  <c:v>99.94</c:v>
                </c:pt>
                <c:pt idx="389" formatCode="0.00">
                  <c:v>100</c:v>
                </c:pt>
                <c:pt idx="390">
                  <c:v>99.12</c:v>
                </c:pt>
                <c:pt idx="391">
                  <c:v>99.73</c:v>
                </c:pt>
                <c:pt idx="392">
                  <c:v>98.98</c:v>
                </c:pt>
                <c:pt idx="393">
                  <c:v>97.25</c:v>
                </c:pt>
                <c:pt idx="394">
                  <c:v>98.51</c:v>
                </c:pt>
                <c:pt idx="395">
                  <c:v>98.67</c:v>
                </c:pt>
                <c:pt idx="396">
                  <c:v>98.62</c:v>
                </c:pt>
                <c:pt idx="397">
                  <c:v>98.46</c:v>
                </c:pt>
                <c:pt idx="398">
                  <c:v>96.51</c:v>
                </c:pt>
                <c:pt idx="399">
                  <c:v>98.65</c:v>
                </c:pt>
                <c:pt idx="400">
                  <c:v>95.51</c:v>
                </c:pt>
                <c:pt idx="401">
                  <c:v>78.19</c:v>
                </c:pt>
                <c:pt idx="402">
                  <c:v>98.22</c:v>
                </c:pt>
                <c:pt idx="403">
                  <c:v>97.75</c:v>
                </c:pt>
                <c:pt idx="404">
                  <c:v>97.54</c:v>
                </c:pt>
                <c:pt idx="405">
                  <c:v>98.69</c:v>
                </c:pt>
                <c:pt idx="406">
                  <c:v>98.75</c:v>
                </c:pt>
                <c:pt idx="407">
                  <c:v>98.36</c:v>
                </c:pt>
                <c:pt idx="408">
                  <c:v>98.72</c:v>
                </c:pt>
                <c:pt idx="409">
                  <c:v>97.39</c:v>
                </c:pt>
                <c:pt idx="410">
                  <c:v>98.63</c:v>
                </c:pt>
                <c:pt idx="411">
                  <c:v>98.81</c:v>
                </c:pt>
                <c:pt idx="412">
                  <c:v>98.52</c:v>
                </c:pt>
                <c:pt idx="413">
                  <c:v>98.75</c:v>
                </c:pt>
                <c:pt idx="414">
                  <c:v>98.61</c:v>
                </c:pt>
                <c:pt idx="415">
                  <c:v>98.44</c:v>
                </c:pt>
                <c:pt idx="416">
                  <c:v>97.75</c:v>
                </c:pt>
                <c:pt idx="417">
                  <c:v>98.35</c:v>
                </c:pt>
                <c:pt idx="418">
                  <c:v>95.11</c:v>
                </c:pt>
                <c:pt idx="419">
                  <c:v>92.98</c:v>
                </c:pt>
                <c:pt idx="420">
                  <c:v>97.83</c:v>
                </c:pt>
                <c:pt idx="421">
                  <c:v>97.47</c:v>
                </c:pt>
                <c:pt idx="422">
                  <c:v>98.77</c:v>
                </c:pt>
                <c:pt idx="423">
                  <c:v>97.72</c:v>
                </c:pt>
                <c:pt idx="424">
                  <c:v>98.74</c:v>
                </c:pt>
                <c:pt idx="425">
                  <c:v>98.84</c:v>
                </c:pt>
                <c:pt idx="426">
                  <c:v>98.82</c:v>
                </c:pt>
                <c:pt idx="427">
                  <c:v>98.79</c:v>
                </c:pt>
                <c:pt idx="428">
                  <c:v>97.37</c:v>
                </c:pt>
                <c:pt idx="429">
                  <c:v>97.23</c:v>
                </c:pt>
                <c:pt idx="430">
                  <c:v>98.68</c:v>
                </c:pt>
                <c:pt idx="431">
                  <c:v>98.65</c:v>
                </c:pt>
                <c:pt idx="432">
                  <c:v>97.95</c:v>
                </c:pt>
                <c:pt idx="433">
                  <c:v>98.06</c:v>
                </c:pt>
                <c:pt idx="434">
                  <c:v>97.33</c:v>
                </c:pt>
                <c:pt idx="435">
                  <c:v>98.75</c:v>
                </c:pt>
                <c:pt idx="436">
                  <c:v>98.76</c:v>
                </c:pt>
                <c:pt idx="437">
                  <c:v>97.9</c:v>
                </c:pt>
                <c:pt idx="438">
                  <c:v>97.64</c:v>
                </c:pt>
                <c:pt idx="439">
                  <c:v>98.66</c:v>
                </c:pt>
                <c:pt idx="440">
                  <c:v>98.33</c:v>
                </c:pt>
                <c:pt idx="441">
                  <c:v>98.84</c:v>
                </c:pt>
                <c:pt idx="442">
                  <c:v>98.7</c:v>
                </c:pt>
                <c:pt idx="443">
                  <c:v>96.12</c:v>
                </c:pt>
                <c:pt idx="444">
                  <c:v>98.78</c:v>
                </c:pt>
                <c:pt idx="445">
                  <c:v>98.74</c:v>
                </c:pt>
                <c:pt idx="446">
                  <c:v>97.5</c:v>
                </c:pt>
                <c:pt idx="447">
                  <c:v>98.69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82.42</c:v>
                </c:pt>
                <c:pt idx="458">
                  <c:v>98.49</c:v>
                </c:pt>
                <c:pt idx="459">
                  <c:v>98.18</c:v>
                </c:pt>
                <c:pt idx="460">
                  <c:v>95.48</c:v>
                </c:pt>
                <c:pt idx="461">
                  <c:v>90.42</c:v>
                </c:pt>
                <c:pt idx="462">
                  <c:v>96.36</c:v>
                </c:pt>
                <c:pt idx="463">
                  <c:v>97.14</c:v>
                </c:pt>
                <c:pt idx="464">
                  <c:v>95.28</c:v>
                </c:pt>
                <c:pt idx="465">
                  <c:v>98.6</c:v>
                </c:pt>
                <c:pt idx="466">
                  <c:v>97.19</c:v>
                </c:pt>
                <c:pt idx="467">
                  <c:v>98.06</c:v>
                </c:pt>
                <c:pt idx="468">
                  <c:v>98.74</c:v>
                </c:pt>
                <c:pt idx="469">
                  <c:v>98.91</c:v>
                </c:pt>
                <c:pt idx="470">
                  <c:v>98.64</c:v>
                </c:pt>
                <c:pt idx="471">
                  <c:v>66.86</c:v>
                </c:pt>
                <c:pt idx="472">
                  <c:v>92.86</c:v>
                </c:pt>
                <c:pt idx="473">
                  <c:v>97.84</c:v>
                </c:pt>
                <c:pt idx="474">
                  <c:v>98.28</c:v>
                </c:pt>
                <c:pt idx="475">
                  <c:v>94.54</c:v>
                </c:pt>
                <c:pt idx="476">
                  <c:v>98.1</c:v>
                </c:pt>
                <c:pt idx="477">
                  <c:v>98.13</c:v>
                </c:pt>
                <c:pt idx="478">
                  <c:v>97.55</c:v>
                </c:pt>
                <c:pt idx="479">
                  <c:v>98.37</c:v>
                </c:pt>
                <c:pt idx="480">
                  <c:v>98.98</c:v>
                </c:pt>
                <c:pt idx="481">
                  <c:v>97.07</c:v>
                </c:pt>
                <c:pt idx="482">
                  <c:v>98.65</c:v>
                </c:pt>
                <c:pt idx="483">
                  <c:v>99.02</c:v>
                </c:pt>
                <c:pt idx="484">
                  <c:v>95.5</c:v>
                </c:pt>
                <c:pt idx="485">
                  <c:v>97.73</c:v>
                </c:pt>
                <c:pt idx="486">
                  <c:v>98.8</c:v>
                </c:pt>
                <c:pt idx="487">
                  <c:v>98.92</c:v>
                </c:pt>
                <c:pt idx="488">
                  <c:v>98.86</c:v>
                </c:pt>
                <c:pt idx="489">
                  <c:v>98.86</c:v>
                </c:pt>
                <c:pt idx="490">
                  <c:v>98.67</c:v>
                </c:pt>
                <c:pt idx="491">
                  <c:v>98.77</c:v>
                </c:pt>
                <c:pt idx="492">
                  <c:v>98.31</c:v>
                </c:pt>
                <c:pt idx="493">
                  <c:v>98.92</c:v>
                </c:pt>
                <c:pt idx="494">
                  <c:v>98.11</c:v>
                </c:pt>
                <c:pt idx="495">
                  <c:v>98.9</c:v>
                </c:pt>
                <c:pt idx="496">
                  <c:v>96.39</c:v>
                </c:pt>
                <c:pt idx="497">
                  <c:v>95.62</c:v>
                </c:pt>
                <c:pt idx="498">
                  <c:v>98.9</c:v>
                </c:pt>
                <c:pt idx="499">
                  <c:v>94.24</c:v>
                </c:pt>
                <c:pt idx="500">
                  <c:v>96.34</c:v>
                </c:pt>
                <c:pt idx="501">
                  <c:v>97.56</c:v>
                </c:pt>
                <c:pt idx="502">
                  <c:v>97.17</c:v>
                </c:pt>
                <c:pt idx="503">
                  <c:v>98.12</c:v>
                </c:pt>
                <c:pt idx="504">
                  <c:v>96</c:v>
                </c:pt>
                <c:pt idx="505">
                  <c:v>97.34</c:v>
                </c:pt>
                <c:pt idx="506">
                  <c:v>96.82</c:v>
                </c:pt>
                <c:pt idx="507">
                  <c:v>98.25</c:v>
                </c:pt>
                <c:pt idx="508">
                  <c:v>95.29</c:v>
                </c:pt>
                <c:pt idx="509">
                  <c:v>98.88</c:v>
                </c:pt>
                <c:pt idx="510">
                  <c:v>98.82</c:v>
                </c:pt>
                <c:pt idx="511">
                  <c:v>71.39</c:v>
                </c:pt>
                <c:pt idx="512">
                  <c:v>97.07</c:v>
                </c:pt>
                <c:pt idx="513">
                  <c:v>98.76</c:v>
                </c:pt>
                <c:pt idx="514">
                  <c:v>97.32</c:v>
                </c:pt>
                <c:pt idx="515">
                  <c:v>97.41</c:v>
                </c:pt>
                <c:pt idx="516">
                  <c:v>98.8</c:v>
                </c:pt>
                <c:pt idx="517">
                  <c:v>98.76</c:v>
                </c:pt>
                <c:pt idx="518">
                  <c:v>98.66</c:v>
                </c:pt>
                <c:pt idx="519">
                  <c:v>98.71</c:v>
                </c:pt>
                <c:pt idx="520">
                  <c:v>97.42</c:v>
                </c:pt>
                <c:pt idx="521">
                  <c:v>97.57</c:v>
                </c:pt>
                <c:pt idx="522">
                  <c:v>98.61</c:v>
                </c:pt>
                <c:pt idx="523">
                  <c:v>98.6</c:v>
                </c:pt>
                <c:pt idx="524">
                  <c:v>98.76</c:v>
                </c:pt>
                <c:pt idx="525">
                  <c:v>97.68</c:v>
                </c:pt>
                <c:pt idx="526">
                  <c:v>98.77</c:v>
                </c:pt>
                <c:pt idx="527">
                  <c:v>97.99</c:v>
                </c:pt>
                <c:pt idx="528">
                  <c:v>98.79</c:v>
                </c:pt>
                <c:pt idx="529">
                  <c:v>98.66</c:v>
                </c:pt>
                <c:pt idx="530">
                  <c:v>97.32</c:v>
                </c:pt>
                <c:pt idx="531">
                  <c:v>98.62</c:v>
                </c:pt>
                <c:pt idx="532">
                  <c:v>98.56</c:v>
                </c:pt>
                <c:pt idx="533">
                  <c:v>98.81</c:v>
                </c:pt>
                <c:pt idx="534">
                  <c:v>98.52</c:v>
                </c:pt>
                <c:pt idx="535">
                  <c:v>98.66</c:v>
                </c:pt>
                <c:pt idx="536">
                  <c:v>98.58</c:v>
                </c:pt>
                <c:pt idx="537">
                  <c:v>96.86</c:v>
                </c:pt>
                <c:pt idx="538">
                  <c:v>98.83</c:v>
                </c:pt>
                <c:pt idx="539">
                  <c:v>98.83</c:v>
                </c:pt>
                <c:pt idx="540">
                  <c:v>98.86</c:v>
                </c:pt>
                <c:pt idx="541">
                  <c:v>98.81</c:v>
                </c:pt>
                <c:pt idx="542">
                  <c:v>98.86</c:v>
                </c:pt>
                <c:pt idx="543">
                  <c:v>98.77</c:v>
                </c:pt>
                <c:pt idx="544">
                  <c:v>98.7</c:v>
                </c:pt>
                <c:pt idx="545">
                  <c:v>98.86</c:v>
                </c:pt>
                <c:pt idx="546">
                  <c:v>94.74</c:v>
                </c:pt>
                <c:pt idx="547">
                  <c:v>95.96</c:v>
                </c:pt>
                <c:pt idx="548">
                  <c:v>96.81</c:v>
                </c:pt>
                <c:pt idx="549">
                  <c:v>96.1</c:v>
                </c:pt>
                <c:pt idx="550">
                  <c:v>97.76</c:v>
                </c:pt>
                <c:pt idx="551">
                  <c:v>98.73</c:v>
                </c:pt>
                <c:pt idx="552">
                  <c:v>97.58</c:v>
                </c:pt>
                <c:pt idx="553">
                  <c:v>95.43</c:v>
                </c:pt>
                <c:pt idx="554">
                  <c:v>98.87</c:v>
                </c:pt>
                <c:pt idx="555">
                  <c:v>98.67</c:v>
                </c:pt>
                <c:pt idx="556">
                  <c:v>98.79</c:v>
                </c:pt>
                <c:pt idx="557">
                  <c:v>98.79</c:v>
                </c:pt>
                <c:pt idx="558">
                  <c:v>98.88</c:v>
                </c:pt>
                <c:pt idx="559">
                  <c:v>98.82</c:v>
                </c:pt>
                <c:pt idx="560">
                  <c:v>98.9</c:v>
                </c:pt>
                <c:pt idx="561">
                  <c:v>98.82</c:v>
                </c:pt>
                <c:pt idx="562">
                  <c:v>98.82</c:v>
                </c:pt>
                <c:pt idx="563">
                  <c:v>98.88</c:v>
                </c:pt>
                <c:pt idx="564">
                  <c:v>98.84</c:v>
                </c:pt>
                <c:pt idx="565">
                  <c:v>98.8</c:v>
                </c:pt>
                <c:pt idx="566">
                  <c:v>0</c:v>
                </c:pt>
                <c:pt idx="567">
                  <c:v>98.92</c:v>
                </c:pt>
                <c:pt idx="568">
                  <c:v>98.87</c:v>
                </c:pt>
                <c:pt idx="569">
                  <c:v>98.87</c:v>
                </c:pt>
                <c:pt idx="570">
                  <c:v>98.29</c:v>
                </c:pt>
                <c:pt idx="571">
                  <c:v>98.83</c:v>
                </c:pt>
                <c:pt idx="572">
                  <c:v>98.55</c:v>
                </c:pt>
                <c:pt idx="573">
                  <c:v>70.739999999999995</c:v>
                </c:pt>
                <c:pt idx="574">
                  <c:v>98.95</c:v>
                </c:pt>
                <c:pt idx="575">
                  <c:v>98.84</c:v>
                </c:pt>
                <c:pt idx="576">
                  <c:v>98.91</c:v>
                </c:pt>
                <c:pt idx="577">
                  <c:v>98.68</c:v>
                </c:pt>
                <c:pt idx="578">
                  <c:v>98.79</c:v>
                </c:pt>
                <c:pt idx="579">
                  <c:v>96.15</c:v>
                </c:pt>
                <c:pt idx="580">
                  <c:v>98.79</c:v>
                </c:pt>
                <c:pt idx="581">
                  <c:v>97.84</c:v>
                </c:pt>
                <c:pt idx="582">
                  <c:v>98.81</c:v>
                </c:pt>
                <c:pt idx="583">
                  <c:v>98.84</c:v>
                </c:pt>
                <c:pt idx="584">
                  <c:v>98.5</c:v>
                </c:pt>
                <c:pt idx="585">
                  <c:v>98.88</c:v>
                </c:pt>
                <c:pt idx="586">
                  <c:v>98.9</c:v>
                </c:pt>
                <c:pt idx="587">
                  <c:v>98.37</c:v>
                </c:pt>
                <c:pt idx="588">
                  <c:v>98.88</c:v>
                </c:pt>
                <c:pt idx="589">
                  <c:v>98.87</c:v>
                </c:pt>
                <c:pt idx="590">
                  <c:v>98.88</c:v>
                </c:pt>
                <c:pt idx="591">
                  <c:v>98.93</c:v>
                </c:pt>
                <c:pt idx="592">
                  <c:v>98.35</c:v>
                </c:pt>
                <c:pt idx="593">
                  <c:v>98</c:v>
                </c:pt>
                <c:pt idx="594">
                  <c:v>98.72</c:v>
                </c:pt>
                <c:pt idx="595">
                  <c:v>98.42</c:v>
                </c:pt>
                <c:pt idx="596">
                  <c:v>98.22</c:v>
                </c:pt>
                <c:pt idx="597">
                  <c:v>98.58</c:v>
                </c:pt>
                <c:pt idx="598">
                  <c:v>98.74</c:v>
                </c:pt>
                <c:pt idx="599">
                  <c:v>98.85</c:v>
                </c:pt>
                <c:pt idx="600">
                  <c:v>99.01</c:v>
                </c:pt>
                <c:pt idx="601">
                  <c:v>99</c:v>
                </c:pt>
                <c:pt idx="602">
                  <c:v>0</c:v>
                </c:pt>
                <c:pt idx="603">
                  <c:v>98.97</c:v>
                </c:pt>
                <c:pt idx="604">
                  <c:v>98.8</c:v>
                </c:pt>
                <c:pt idx="605">
                  <c:v>98.29</c:v>
                </c:pt>
                <c:pt idx="606">
                  <c:v>98.91</c:v>
                </c:pt>
                <c:pt idx="607">
                  <c:v>98.85</c:v>
                </c:pt>
                <c:pt idx="608">
                  <c:v>98.88</c:v>
                </c:pt>
                <c:pt idx="609">
                  <c:v>98.89</c:v>
                </c:pt>
                <c:pt idx="610">
                  <c:v>98.88</c:v>
                </c:pt>
                <c:pt idx="611">
                  <c:v>98.85</c:v>
                </c:pt>
                <c:pt idx="612">
                  <c:v>98.72</c:v>
                </c:pt>
                <c:pt idx="613">
                  <c:v>98.9</c:v>
                </c:pt>
                <c:pt idx="614">
                  <c:v>94.1</c:v>
                </c:pt>
                <c:pt idx="615">
                  <c:v>98.84</c:v>
                </c:pt>
                <c:pt idx="616">
                  <c:v>98.77</c:v>
                </c:pt>
                <c:pt idx="617">
                  <c:v>98.96</c:v>
                </c:pt>
                <c:pt idx="618">
                  <c:v>90.17</c:v>
                </c:pt>
                <c:pt idx="619">
                  <c:v>98.65</c:v>
                </c:pt>
                <c:pt idx="620">
                  <c:v>95.9</c:v>
                </c:pt>
                <c:pt idx="621">
                  <c:v>98.54</c:v>
                </c:pt>
                <c:pt idx="622">
                  <c:v>94.04</c:v>
                </c:pt>
                <c:pt idx="623">
                  <c:v>97.41</c:v>
                </c:pt>
                <c:pt idx="624">
                  <c:v>94.89</c:v>
                </c:pt>
                <c:pt idx="625">
                  <c:v>98.69</c:v>
                </c:pt>
                <c:pt idx="626">
                  <c:v>98.63</c:v>
                </c:pt>
                <c:pt idx="627">
                  <c:v>94.5</c:v>
                </c:pt>
                <c:pt idx="628">
                  <c:v>98.47</c:v>
                </c:pt>
                <c:pt idx="629">
                  <c:v>98.47</c:v>
                </c:pt>
                <c:pt idx="630">
                  <c:v>98.46</c:v>
                </c:pt>
                <c:pt idx="631">
                  <c:v>96.9</c:v>
                </c:pt>
                <c:pt idx="632">
                  <c:v>98.33</c:v>
                </c:pt>
                <c:pt idx="633">
                  <c:v>98.6</c:v>
                </c:pt>
                <c:pt idx="634">
                  <c:v>98.6</c:v>
                </c:pt>
                <c:pt idx="635">
                  <c:v>98.1</c:v>
                </c:pt>
                <c:pt idx="636">
                  <c:v>98.8</c:v>
                </c:pt>
                <c:pt idx="637">
                  <c:v>98.6</c:v>
                </c:pt>
                <c:pt idx="638">
                  <c:v>98.48</c:v>
                </c:pt>
                <c:pt idx="639">
                  <c:v>98.04</c:v>
                </c:pt>
                <c:pt idx="640">
                  <c:v>98.52</c:v>
                </c:pt>
                <c:pt idx="641">
                  <c:v>98.78</c:v>
                </c:pt>
                <c:pt idx="642">
                  <c:v>98.68</c:v>
                </c:pt>
                <c:pt idx="643">
                  <c:v>98.7</c:v>
                </c:pt>
                <c:pt idx="644">
                  <c:v>96.57</c:v>
                </c:pt>
                <c:pt idx="645">
                  <c:v>96.82</c:v>
                </c:pt>
                <c:pt idx="646">
                  <c:v>98.2</c:v>
                </c:pt>
                <c:pt idx="647">
                  <c:v>98.01</c:v>
                </c:pt>
                <c:pt idx="648">
                  <c:v>97.53</c:v>
                </c:pt>
                <c:pt idx="649">
                  <c:v>98.12</c:v>
                </c:pt>
                <c:pt idx="650">
                  <c:v>96.67</c:v>
                </c:pt>
                <c:pt idx="651">
                  <c:v>97.8</c:v>
                </c:pt>
                <c:pt idx="652">
                  <c:v>98.14</c:v>
                </c:pt>
                <c:pt idx="653">
                  <c:v>98.19</c:v>
                </c:pt>
                <c:pt idx="654">
                  <c:v>97.02</c:v>
                </c:pt>
                <c:pt idx="655">
                  <c:v>98.02</c:v>
                </c:pt>
                <c:pt idx="656">
                  <c:v>95.53</c:v>
                </c:pt>
                <c:pt idx="657">
                  <c:v>98.2</c:v>
                </c:pt>
                <c:pt idx="658">
                  <c:v>98.1</c:v>
                </c:pt>
                <c:pt idx="659">
                  <c:v>98.1</c:v>
                </c:pt>
                <c:pt idx="660">
                  <c:v>98.17</c:v>
                </c:pt>
                <c:pt idx="661">
                  <c:v>97.6</c:v>
                </c:pt>
                <c:pt idx="662">
                  <c:v>98.13</c:v>
                </c:pt>
                <c:pt idx="663">
                  <c:v>98.18</c:v>
                </c:pt>
                <c:pt idx="664">
                  <c:v>98.03</c:v>
                </c:pt>
                <c:pt idx="665">
                  <c:v>98.19</c:v>
                </c:pt>
                <c:pt idx="666">
                  <c:v>98.1</c:v>
                </c:pt>
                <c:pt idx="667">
                  <c:v>98.06</c:v>
                </c:pt>
                <c:pt idx="668">
                  <c:v>98.07</c:v>
                </c:pt>
                <c:pt idx="669">
                  <c:v>96.5</c:v>
                </c:pt>
                <c:pt idx="670">
                  <c:v>98.43</c:v>
                </c:pt>
                <c:pt idx="671">
                  <c:v>97.55</c:v>
                </c:pt>
                <c:pt idx="672">
                  <c:v>98.03</c:v>
                </c:pt>
                <c:pt idx="673">
                  <c:v>97.31</c:v>
                </c:pt>
                <c:pt idx="674">
                  <c:v>98.2</c:v>
                </c:pt>
                <c:pt idx="675">
                  <c:v>98</c:v>
                </c:pt>
                <c:pt idx="676">
                  <c:v>97.96</c:v>
                </c:pt>
                <c:pt idx="677">
                  <c:v>98.22</c:v>
                </c:pt>
                <c:pt idx="678">
                  <c:v>98.21</c:v>
                </c:pt>
                <c:pt idx="679">
                  <c:v>98.2</c:v>
                </c:pt>
                <c:pt idx="680">
                  <c:v>86.5</c:v>
                </c:pt>
                <c:pt idx="681">
                  <c:v>98.2</c:v>
                </c:pt>
                <c:pt idx="682">
                  <c:v>98.1</c:v>
                </c:pt>
                <c:pt idx="683">
                  <c:v>98.1</c:v>
                </c:pt>
                <c:pt idx="684">
                  <c:v>98.21</c:v>
                </c:pt>
                <c:pt idx="685">
                  <c:v>98.04</c:v>
                </c:pt>
                <c:pt idx="686">
                  <c:v>98.13</c:v>
                </c:pt>
                <c:pt idx="687">
                  <c:v>98.1</c:v>
                </c:pt>
                <c:pt idx="688">
                  <c:v>98.09</c:v>
                </c:pt>
                <c:pt idx="689">
                  <c:v>98.09</c:v>
                </c:pt>
                <c:pt idx="690">
                  <c:v>98.14</c:v>
                </c:pt>
                <c:pt idx="691">
                  <c:v>98.16</c:v>
                </c:pt>
                <c:pt idx="692">
                  <c:v>98.19</c:v>
                </c:pt>
                <c:pt idx="693">
                  <c:v>98.2</c:v>
                </c:pt>
                <c:pt idx="694">
                  <c:v>98.2</c:v>
                </c:pt>
                <c:pt idx="695">
                  <c:v>98.3</c:v>
                </c:pt>
                <c:pt idx="696">
                  <c:v>98.1</c:v>
                </c:pt>
                <c:pt idx="697">
                  <c:v>98</c:v>
                </c:pt>
                <c:pt idx="698">
                  <c:v>96.7</c:v>
                </c:pt>
                <c:pt idx="699">
                  <c:v>96.9</c:v>
                </c:pt>
                <c:pt idx="700">
                  <c:v>40.5</c:v>
                </c:pt>
                <c:pt idx="701">
                  <c:v>0</c:v>
                </c:pt>
                <c:pt idx="702">
                  <c:v>0.96</c:v>
                </c:pt>
                <c:pt idx="703">
                  <c:v>20.97</c:v>
                </c:pt>
                <c:pt idx="704">
                  <c:v>71.760000000000005</c:v>
                </c:pt>
                <c:pt idx="705">
                  <c:v>41.27</c:v>
                </c:pt>
                <c:pt idx="706">
                  <c:v>93.67</c:v>
                </c:pt>
                <c:pt idx="707">
                  <c:v>96.97</c:v>
                </c:pt>
                <c:pt idx="708">
                  <c:v>97.5047</c:v>
                </c:pt>
                <c:pt idx="709">
                  <c:v>97.875299999999996</c:v>
                </c:pt>
                <c:pt idx="710">
                  <c:v>91.176199999999994</c:v>
                </c:pt>
                <c:pt idx="711">
                  <c:v>97.027799999999999</c:v>
                </c:pt>
                <c:pt idx="712">
                  <c:v>96.372299999999996</c:v>
                </c:pt>
                <c:pt idx="713">
                  <c:v>95.157700000000006</c:v>
                </c:pt>
                <c:pt idx="714">
                  <c:v>93.848500000000001</c:v>
                </c:pt>
                <c:pt idx="715">
                  <c:v>98.198899999999995</c:v>
                </c:pt>
                <c:pt idx="716">
                  <c:v>95.972800000000007</c:v>
                </c:pt>
                <c:pt idx="717">
                  <c:v>97.392600000000002</c:v>
                </c:pt>
                <c:pt idx="718">
                  <c:v>94.519099999999995</c:v>
                </c:pt>
                <c:pt idx="719">
                  <c:v>96.720399999999998</c:v>
                </c:pt>
                <c:pt idx="720">
                  <c:v>97.865399999999994</c:v>
                </c:pt>
                <c:pt idx="721">
                  <c:v>0</c:v>
                </c:pt>
                <c:pt idx="722">
                  <c:v>91.346999999999994</c:v>
                </c:pt>
                <c:pt idx="723">
                  <c:v>80.768000000000001</c:v>
                </c:pt>
                <c:pt idx="724">
                  <c:v>97.061000000000007</c:v>
                </c:pt>
                <c:pt idx="725">
                  <c:v>94.728999999999999</c:v>
                </c:pt>
                <c:pt idx="726">
                  <c:v>97.774000000000001</c:v>
                </c:pt>
                <c:pt idx="727">
                  <c:v>97.622</c:v>
                </c:pt>
                <c:pt idx="728">
                  <c:v>96.180999999999997</c:v>
                </c:pt>
                <c:pt idx="729">
                  <c:v>96.427000000000007</c:v>
                </c:pt>
                <c:pt idx="730">
                  <c:v>96.757000000000005</c:v>
                </c:pt>
                <c:pt idx="731">
                  <c:v>95.546000000000006</c:v>
                </c:pt>
                <c:pt idx="732">
                  <c:v>96.959000000000003</c:v>
                </c:pt>
                <c:pt idx="733">
                  <c:v>93.808000000000007</c:v>
                </c:pt>
                <c:pt idx="734">
                  <c:v>89.995999999999995</c:v>
                </c:pt>
                <c:pt idx="735">
                  <c:v>93.44</c:v>
                </c:pt>
                <c:pt idx="736">
                  <c:v>98.106999999999999</c:v>
                </c:pt>
                <c:pt idx="737">
                  <c:v>97.968000000000004</c:v>
                </c:pt>
                <c:pt idx="738">
                  <c:v>97.781999999999996</c:v>
                </c:pt>
                <c:pt idx="739">
                  <c:v>97.983999999999995</c:v>
                </c:pt>
                <c:pt idx="740">
                  <c:v>96.962999999999994</c:v>
                </c:pt>
                <c:pt idx="741">
                  <c:v>97.963999999999999</c:v>
                </c:pt>
                <c:pt idx="742">
                  <c:v>97.081000000000003</c:v>
                </c:pt>
                <c:pt idx="743">
                  <c:v>97.909000000000006</c:v>
                </c:pt>
                <c:pt idx="744">
                  <c:v>97.906999999999996</c:v>
                </c:pt>
                <c:pt idx="745">
                  <c:v>96.980999999999995</c:v>
                </c:pt>
                <c:pt idx="746">
                  <c:v>98.07</c:v>
                </c:pt>
                <c:pt idx="747">
                  <c:v>98.01</c:v>
                </c:pt>
                <c:pt idx="748">
                  <c:v>97.093999999999994</c:v>
                </c:pt>
                <c:pt idx="749">
                  <c:v>96.132999999999996</c:v>
                </c:pt>
                <c:pt idx="750">
                  <c:v>85.832999999999998</c:v>
                </c:pt>
                <c:pt idx="751">
                  <c:v>98.257999999999996</c:v>
                </c:pt>
                <c:pt idx="752">
                  <c:v>28.23</c:v>
                </c:pt>
                <c:pt idx="753">
                  <c:v>98.22</c:v>
                </c:pt>
                <c:pt idx="754">
                  <c:v>95.543000000000006</c:v>
                </c:pt>
                <c:pt idx="755">
                  <c:v>90.174999999999997</c:v>
                </c:pt>
                <c:pt idx="756">
                  <c:v>98.183999999999997</c:v>
                </c:pt>
                <c:pt idx="757">
                  <c:v>98.132000000000005</c:v>
                </c:pt>
                <c:pt idx="758">
                  <c:v>94.942999999999998</c:v>
                </c:pt>
                <c:pt idx="759">
                  <c:v>98.2</c:v>
                </c:pt>
                <c:pt idx="760">
                  <c:v>98.265000000000001</c:v>
                </c:pt>
                <c:pt idx="761">
                  <c:v>95.588999999999999</c:v>
                </c:pt>
                <c:pt idx="762">
                  <c:v>98.325999999999993</c:v>
                </c:pt>
                <c:pt idx="763">
                  <c:v>98.222999999999999</c:v>
                </c:pt>
                <c:pt idx="764">
                  <c:v>95.007999999999996</c:v>
                </c:pt>
                <c:pt idx="765">
                  <c:v>98.278000000000006</c:v>
                </c:pt>
                <c:pt idx="766">
                  <c:v>98.158000000000001</c:v>
                </c:pt>
                <c:pt idx="767">
                  <c:v>98.275999999999996</c:v>
                </c:pt>
                <c:pt idx="768">
                  <c:v>97.355999999999995</c:v>
                </c:pt>
                <c:pt idx="769">
                  <c:v>94.753</c:v>
                </c:pt>
                <c:pt idx="770">
                  <c:v>98.162000000000006</c:v>
                </c:pt>
                <c:pt idx="771">
                  <c:v>81.216999999999999</c:v>
                </c:pt>
                <c:pt idx="772">
                  <c:v>81.718999999999994</c:v>
                </c:pt>
                <c:pt idx="773">
                  <c:v>94.953000000000003</c:v>
                </c:pt>
                <c:pt idx="774">
                  <c:v>98.141999999999996</c:v>
                </c:pt>
                <c:pt idx="775">
                  <c:v>76.245999999999995</c:v>
                </c:pt>
                <c:pt idx="776">
                  <c:v>98.22</c:v>
                </c:pt>
                <c:pt idx="777">
                  <c:v>98.337999999999994</c:v>
                </c:pt>
                <c:pt idx="778">
                  <c:v>98.207999999999998</c:v>
                </c:pt>
                <c:pt idx="779">
                  <c:v>98.209000000000003</c:v>
                </c:pt>
                <c:pt idx="780">
                  <c:v>98.203999999999994</c:v>
                </c:pt>
                <c:pt idx="781">
                  <c:v>98.135000000000005</c:v>
                </c:pt>
                <c:pt idx="782">
                  <c:v>98.245000000000005</c:v>
                </c:pt>
                <c:pt idx="783">
                  <c:v>98.168999999999997</c:v>
                </c:pt>
                <c:pt idx="784">
                  <c:v>96.21</c:v>
                </c:pt>
                <c:pt idx="785">
                  <c:v>98.210999999999999</c:v>
                </c:pt>
                <c:pt idx="786">
                  <c:v>97.872</c:v>
                </c:pt>
                <c:pt idx="787">
                  <c:v>98.192999999999998</c:v>
                </c:pt>
                <c:pt idx="788">
                  <c:v>98.203999999999994</c:v>
                </c:pt>
                <c:pt idx="789">
                  <c:v>98.210999999999999</c:v>
                </c:pt>
                <c:pt idx="790">
                  <c:v>97.013000000000005</c:v>
                </c:pt>
                <c:pt idx="791">
                  <c:v>98.15</c:v>
                </c:pt>
                <c:pt idx="792">
                  <c:v>98.227000000000004</c:v>
                </c:pt>
                <c:pt idx="793">
                  <c:v>98.227000000000004</c:v>
                </c:pt>
                <c:pt idx="794">
                  <c:v>98.257000000000005</c:v>
                </c:pt>
                <c:pt idx="795">
                  <c:v>98.218000000000004</c:v>
                </c:pt>
                <c:pt idx="796">
                  <c:v>98.22</c:v>
                </c:pt>
                <c:pt idx="797">
                  <c:v>98.254999999999995</c:v>
                </c:pt>
                <c:pt idx="798">
                  <c:v>92.894999999999996</c:v>
                </c:pt>
                <c:pt idx="799">
                  <c:v>98.253</c:v>
                </c:pt>
                <c:pt idx="800">
                  <c:v>98.397999999999996</c:v>
                </c:pt>
                <c:pt idx="801">
                  <c:v>98.156999999999996</c:v>
                </c:pt>
                <c:pt idx="802">
                  <c:v>98.74</c:v>
                </c:pt>
                <c:pt idx="803">
                  <c:v>98.641000000000005</c:v>
                </c:pt>
                <c:pt idx="804">
                  <c:v>98.754000000000005</c:v>
                </c:pt>
                <c:pt idx="805">
                  <c:v>98.638999999999996</c:v>
                </c:pt>
                <c:pt idx="806">
                  <c:v>98.646000000000001</c:v>
                </c:pt>
                <c:pt idx="807">
                  <c:v>98.786000000000001</c:v>
                </c:pt>
                <c:pt idx="808">
                  <c:v>98.551000000000002</c:v>
                </c:pt>
                <c:pt idx="809">
                  <c:v>98.772999999999996</c:v>
                </c:pt>
                <c:pt idx="810">
                  <c:v>98.694000000000003</c:v>
                </c:pt>
                <c:pt idx="811">
                  <c:v>98.659000000000006</c:v>
                </c:pt>
                <c:pt idx="812">
                  <c:v>98.783000000000001</c:v>
                </c:pt>
                <c:pt idx="813">
                  <c:v>98.653000000000006</c:v>
                </c:pt>
                <c:pt idx="814">
                  <c:v>83.528000000000006</c:v>
                </c:pt>
                <c:pt idx="815">
                  <c:v>98.745000000000005</c:v>
                </c:pt>
                <c:pt idx="816">
                  <c:v>98.727999999999994</c:v>
                </c:pt>
                <c:pt idx="817">
                  <c:v>98.721000000000004</c:v>
                </c:pt>
                <c:pt idx="818">
                  <c:v>97</c:v>
                </c:pt>
                <c:pt idx="819">
                  <c:v>98.555000000000007</c:v>
                </c:pt>
                <c:pt idx="820">
                  <c:v>98.784000000000006</c:v>
                </c:pt>
                <c:pt idx="821">
                  <c:v>98.353999999999999</c:v>
                </c:pt>
                <c:pt idx="822">
                  <c:v>98.263999999999996</c:v>
                </c:pt>
                <c:pt idx="823">
                  <c:v>98.147000000000006</c:v>
                </c:pt>
                <c:pt idx="824">
                  <c:v>98.23</c:v>
                </c:pt>
                <c:pt idx="825">
                  <c:v>98.281000000000006</c:v>
                </c:pt>
                <c:pt idx="826">
                  <c:v>98.257999999999996</c:v>
                </c:pt>
                <c:pt idx="827">
                  <c:v>98.222999999999999</c:v>
                </c:pt>
                <c:pt idx="828">
                  <c:v>98.108000000000004</c:v>
                </c:pt>
                <c:pt idx="829">
                  <c:v>98.188000000000002</c:v>
                </c:pt>
                <c:pt idx="830">
                  <c:v>98.231999999999999</c:v>
                </c:pt>
                <c:pt idx="831">
                  <c:v>98.254999999999995</c:v>
                </c:pt>
                <c:pt idx="832">
                  <c:v>98.26</c:v>
                </c:pt>
                <c:pt idx="833">
                  <c:v>98.281999999999996</c:v>
                </c:pt>
                <c:pt idx="834">
                  <c:v>98.233000000000004</c:v>
                </c:pt>
                <c:pt idx="835">
                  <c:v>98.221000000000004</c:v>
                </c:pt>
                <c:pt idx="836">
                  <c:v>98.126999999999995</c:v>
                </c:pt>
                <c:pt idx="837">
                  <c:v>97.995999999999995</c:v>
                </c:pt>
                <c:pt idx="838">
                  <c:v>98.106999999999999</c:v>
                </c:pt>
                <c:pt idx="839">
                  <c:v>98.177999999999997</c:v>
                </c:pt>
                <c:pt idx="840">
                  <c:v>98.203000000000003</c:v>
                </c:pt>
                <c:pt idx="841">
                  <c:v>98.22</c:v>
                </c:pt>
                <c:pt idx="842">
                  <c:v>98.18</c:v>
                </c:pt>
                <c:pt idx="843">
                  <c:v>98.894000000000005</c:v>
                </c:pt>
                <c:pt idx="844">
                  <c:v>98.031999999999996</c:v>
                </c:pt>
                <c:pt idx="845">
                  <c:v>97.75</c:v>
                </c:pt>
                <c:pt idx="846">
                  <c:v>98.338999999999999</c:v>
                </c:pt>
                <c:pt idx="847">
                  <c:v>98.234999999999999</c:v>
                </c:pt>
                <c:pt idx="848">
                  <c:v>98.254999999999995</c:v>
                </c:pt>
                <c:pt idx="849">
                  <c:v>98.183000000000007</c:v>
                </c:pt>
                <c:pt idx="850">
                  <c:v>98.212000000000003</c:v>
                </c:pt>
                <c:pt idx="851">
                  <c:v>98.144999999999996</c:v>
                </c:pt>
                <c:pt idx="852">
                  <c:v>98.234999999999999</c:v>
                </c:pt>
                <c:pt idx="853">
                  <c:v>98.207999999999998</c:v>
                </c:pt>
                <c:pt idx="854">
                  <c:v>98.328999999999994</c:v>
                </c:pt>
                <c:pt idx="855">
                  <c:v>98.244</c:v>
                </c:pt>
                <c:pt idx="856">
                  <c:v>98.111999999999995</c:v>
                </c:pt>
                <c:pt idx="857">
                  <c:v>98.238</c:v>
                </c:pt>
                <c:pt idx="858">
                  <c:v>98.183000000000007</c:v>
                </c:pt>
                <c:pt idx="859">
                  <c:v>98.171000000000006</c:v>
                </c:pt>
                <c:pt idx="860">
                  <c:v>98.164000000000001</c:v>
                </c:pt>
                <c:pt idx="861">
                  <c:v>98.087999999999994</c:v>
                </c:pt>
                <c:pt idx="862">
                  <c:v>98.218000000000004</c:v>
                </c:pt>
                <c:pt idx="863">
                  <c:v>98.173000000000002</c:v>
                </c:pt>
                <c:pt idx="864">
                  <c:v>98.299000000000007</c:v>
                </c:pt>
                <c:pt idx="865">
                  <c:v>97.966999999999999</c:v>
                </c:pt>
                <c:pt idx="866">
                  <c:v>98.132999999999996</c:v>
                </c:pt>
                <c:pt idx="867">
                  <c:v>97.433000000000007</c:v>
                </c:pt>
                <c:pt idx="868">
                  <c:v>98.165999999999997</c:v>
                </c:pt>
                <c:pt idx="869">
                  <c:v>98.275999999999996</c:v>
                </c:pt>
                <c:pt idx="870">
                  <c:v>87.888999999999996</c:v>
                </c:pt>
                <c:pt idx="871">
                  <c:v>89.981999999999999</c:v>
                </c:pt>
                <c:pt idx="872">
                  <c:v>91.959000000000003</c:v>
                </c:pt>
                <c:pt idx="873">
                  <c:v>74.456000000000003</c:v>
                </c:pt>
                <c:pt idx="874">
                  <c:v>89.582999999999998</c:v>
                </c:pt>
                <c:pt idx="875">
                  <c:v>96.841999999999999</c:v>
                </c:pt>
                <c:pt idx="876">
                  <c:v>98.194000000000003</c:v>
                </c:pt>
                <c:pt idx="877">
                  <c:v>98.197000000000003</c:v>
                </c:pt>
                <c:pt idx="878">
                  <c:v>98.203999999999994</c:v>
                </c:pt>
                <c:pt idx="879">
                  <c:v>98.123999999999995</c:v>
                </c:pt>
                <c:pt idx="880">
                  <c:v>98.176000000000002</c:v>
                </c:pt>
                <c:pt idx="881">
                  <c:v>95.025000000000006</c:v>
                </c:pt>
                <c:pt idx="882">
                  <c:v>98.153999999999996</c:v>
                </c:pt>
                <c:pt idx="883">
                  <c:v>86.363</c:v>
                </c:pt>
                <c:pt idx="884">
                  <c:v>98.206000000000003</c:v>
                </c:pt>
                <c:pt idx="885">
                  <c:v>98.084999999999994</c:v>
                </c:pt>
                <c:pt idx="886">
                  <c:v>98.197000000000003</c:v>
                </c:pt>
                <c:pt idx="887">
                  <c:v>98.272000000000006</c:v>
                </c:pt>
                <c:pt idx="888">
                  <c:v>98.078000000000003</c:v>
                </c:pt>
                <c:pt idx="889">
                  <c:v>98.173000000000002</c:v>
                </c:pt>
                <c:pt idx="890">
                  <c:v>96.936000000000007</c:v>
                </c:pt>
                <c:pt idx="891">
                  <c:v>98.153999999999996</c:v>
                </c:pt>
                <c:pt idx="892">
                  <c:v>98.158000000000001</c:v>
                </c:pt>
                <c:pt idx="893">
                  <c:v>98.215000000000003</c:v>
                </c:pt>
                <c:pt idx="894">
                  <c:v>98.301000000000002</c:v>
                </c:pt>
                <c:pt idx="895">
                  <c:v>98.125</c:v>
                </c:pt>
                <c:pt idx="896">
                  <c:v>98.221999999999994</c:v>
                </c:pt>
                <c:pt idx="897">
                  <c:v>98.213999999999999</c:v>
                </c:pt>
                <c:pt idx="898">
                  <c:v>98.04</c:v>
                </c:pt>
                <c:pt idx="899">
                  <c:v>97.799000000000007</c:v>
                </c:pt>
                <c:pt idx="900">
                  <c:v>97.753</c:v>
                </c:pt>
                <c:pt idx="901">
                  <c:v>97.081999999999994</c:v>
                </c:pt>
                <c:pt idx="902">
                  <c:v>98.489000000000004</c:v>
                </c:pt>
                <c:pt idx="903">
                  <c:v>90.463999999999999</c:v>
                </c:pt>
                <c:pt idx="904">
                  <c:v>95.206999999999994</c:v>
                </c:pt>
                <c:pt idx="905">
                  <c:v>97.941000000000003</c:v>
                </c:pt>
                <c:pt idx="906">
                  <c:v>98.231999999999999</c:v>
                </c:pt>
                <c:pt idx="907">
                  <c:v>98.37</c:v>
                </c:pt>
                <c:pt idx="908">
                  <c:v>97.959000000000003</c:v>
                </c:pt>
                <c:pt idx="909">
                  <c:v>98.35</c:v>
                </c:pt>
                <c:pt idx="910">
                  <c:v>97.198999999999998</c:v>
                </c:pt>
                <c:pt idx="911">
                  <c:v>98.3</c:v>
                </c:pt>
                <c:pt idx="912">
                  <c:v>97.424999999999997</c:v>
                </c:pt>
                <c:pt idx="913">
                  <c:v>96.206000000000003</c:v>
                </c:pt>
                <c:pt idx="914">
                  <c:v>85.869</c:v>
                </c:pt>
                <c:pt idx="915">
                  <c:v>96.498000000000005</c:v>
                </c:pt>
                <c:pt idx="916">
                  <c:v>95.605000000000004</c:v>
                </c:pt>
                <c:pt idx="917">
                  <c:v>94.864000000000004</c:v>
                </c:pt>
                <c:pt idx="918">
                  <c:v>94.968000000000004</c:v>
                </c:pt>
                <c:pt idx="919">
                  <c:v>85.599000000000004</c:v>
                </c:pt>
                <c:pt idx="920">
                  <c:v>98.122</c:v>
                </c:pt>
                <c:pt idx="921">
                  <c:v>96.379000000000005</c:v>
                </c:pt>
                <c:pt idx="922">
                  <c:v>97.234999999999999</c:v>
                </c:pt>
                <c:pt idx="923">
                  <c:v>97.141000000000005</c:v>
                </c:pt>
                <c:pt idx="924">
                  <c:v>97.9</c:v>
                </c:pt>
                <c:pt idx="925">
                  <c:v>98.106999999999999</c:v>
                </c:pt>
                <c:pt idx="926">
                  <c:v>94.546999999999997</c:v>
                </c:pt>
                <c:pt idx="927">
                  <c:v>93.302000000000007</c:v>
                </c:pt>
                <c:pt idx="928">
                  <c:v>98.328999999999994</c:v>
                </c:pt>
                <c:pt idx="929">
                  <c:v>98.289000000000001</c:v>
                </c:pt>
                <c:pt idx="930">
                  <c:v>98.272999999999996</c:v>
                </c:pt>
                <c:pt idx="931">
                  <c:v>97.3</c:v>
                </c:pt>
                <c:pt idx="932">
                  <c:v>97.328000000000003</c:v>
                </c:pt>
                <c:pt idx="933">
                  <c:v>98.063999999999993</c:v>
                </c:pt>
                <c:pt idx="934">
                  <c:v>97.228999999999999</c:v>
                </c:pt>
                <c:pt idx="935">
                  <c:v>97.441000000000003</c:v>
                </c:pt>
                <c:pt idx="936">
                  <c:v>98.227000000000004</c:v>
                </c:pt>
                <c:pt idx="937">
                  <c:v>96.831000000000003</c:v>
                </c:pt>
                <c:pt idx="938">
                  <c:v>98.183999999999997</c:v>
                </c:pt>
                <c:pt idx="939">
                  <c:v>98.128</c:v>
                </c:pt>
                <c:pt idx="940">
                  <c:v>96.614999999999995</c:v>
                </c:pt>
                <c:pt idx="941">
                  <c:v>98.183999999999997</c:v>
                </c:pt>
                <c:pt idx="942">
                  <c:v>97.009</c:v>
                </c:pt>
                <c:pt idx="943">
                  <c:v>96.843000000000004</c:v>
                </c:pt>
                <c:pt idx="944">
                  <c:v>98.299000000000007</c:v>
                </c:pt>
                <c:pt idx="945">
                  <c:v>96.167000000000002</c:v>
                </c:pt>
                <c:pt idx="946">
                  <c:v>97.084000000000003</c:v>
                </c:pt>
                <c:pt idx="947">
                  <c:v>97.31</c:v>
                </c:pt>
                <c:pt idx="948">
                  <c:v>97.888999999999996</c:v>
                </c:pt>
                <c:pt idx="949">
                  <c:v>97.69</c:v>
                </c:pt>
                <c:pt idx="950">
                  <c:v>98.078999999999994</c:v>
                </c:pt>
                <c:pt idx="951">
                  <c:v>98.266999999999996</c:v>
                </c:pt>
                <c:pt idx="952">
                  <c:v>98.516000000000005</c:v>
                </c:pt>
                <c:pt idx="953">
                  <c:v>98.944999999999993</c:v>
                </c:pt>
                <c:pt idx="954">
                  <c:v>93.488</c:v>
                </c:pt>
                <c:pt idx="955">
                  <c:v>98.379000000000005</c:v>
                </c:pt>
                <c:pt idx="956">
                  <c:v>98.438000000000002</c:v>
                </c:pt>
                <c:pt idx="957">
                  <c:v>98.253</c:v>
                </c:pt>
                <c:pt idx="958">
                  <c:v>98.158000000000001</c:v>
                </c:pt>
                <c:pt idx="959">
                  <c:v>98.191000000000003</c:v>
                </c:pt>
                <c:pt idx="960">
                  <c:v>98.099000000000004</c:v>
                </c:pt>
                <c:pt idx="961">
                  <c:v>98.319000000000003</c:v>
                </c:pt>
                <c:pt idx="962">
                  <c:v>98.438999999999993</c:v>
                </c:pt>
                <c:pt idx="963">
                  <c:v>98.320999999999998</c:v>
                </c:pt>
                <c:pt idx="964">
                  <c:v>98.331000000000003</c:v>
                </c:pt>
                <c:pt idx="965">
                  <c:v>98.35</c:v>
                </c:pt>
                <c:pt idx="966">
                  <c:v>98.284999999999997</c:v>
                </c:pt>
                <c:pt idx="967">
                  <c:v>98.058000000000007</c:v>
                </c:pt>
                <c:pt idx="968">
                  <c:v>98.373000000000005</c:v>
                </c:pt>
                <c:pt idx="969">
                  <c:v>98.134</c:v>
                </c:pt>
                <c:pt idx="970">
                  <c:v>98.278999999999996</c:v>
                </c:pt>
                <c:pt idx="971">
                  <c:v>97.125</c:v>
                </c:pt>
                <c:pt idx="972">
                  <c:v>98.19</c:v>
                </c:pt>
                <c:pt idx="973">
                  <c:v>98.241</c:v>
                </c:pt>
                <c:pt idx="974">
                  <c:v>98.349000000000004</c:v>
                </c:pt>
                <c:pt idx="975">
                  <c:v>98.228999999999999</c:v>
                </c:pt>
                <c:pt idx="976">
                  <c:v>98.207999999999998</c:v>
                </c:pt>
                <c:pt idx="977">
                  <c:v>98.299000000000007</c:v>
                </c:pt>
                <c:pt idx="978">
                  <c:v>98.25</c:v>
                </c:pt>
                <c:pt idx="979">
                  <c:v>98.254000000000005</c:v>
                </c:pt>
                <c:pt idx="980">
                  <c:v>97.153000000000006</c:v>
                </c:pt>
                <c:pt idx="981">
                  <c:v>98.4</c:v>
                </c:pt>
                <c:pt idx="982">
                  <c:v>93.703999999999994</c:v>
                </c:pt>
                <c:pt idx="983">
                  <c:v>97.611000000000004</c:v>
                </c:pt>
                <c:pt idx="984">
                  <c:v>98.022999999999996</c:v>
                </c:pt>
                <c:pt idx="985">
                  <c:v>97.998000000000005</c:v>
                </c:pt>
                <c:pt idx="986">
                  <c:v>95.861999999999995</c:v>
                </c:pt>
                <c:pt idx="987">
                  <c:v>98.352000000000004</c:v>
                </c:pt>
                <c:pt idx="988">
                  <c:v>97.09</c:v>
                </c:pt>
                <c:pt idx="989">
                  <c:v>97.266000000000005</c:v>
                </c:pt>
                <c:pt idx="990">
                  <c:v>98.25</c:v>
                </c:pt>
                <c:pt idx="991">
                  <c:v>94.899000000000001</c:v>
                </c:pt>
                <c:pt idx="992">
                  <c:v>95.715999999999994</c:v>
                </c:pt>
                <c:pt idx="993">
                  <c:v>93.236000000000004</c:v>
                </c:pt>
                <c:pt idx="994">
                  <c:v>92.796000000000006</c:v>
                </c:pt>
                <c:pt idx="995">
                  <c:v>96.808999999999997</c:v>
                </c:pt>
                <c:pt idx="996">
                  <c:v>94.230999999999995</c:v>
                </c:pt>
                <c:pt idx="997">
                  <c:v>95.671999999999997</c:v>
                </c:pt>
                <c:pt idx="998">
                  <c:v>93.084000000000003</c:v>
                </c:pt>
                <c:pt idx="999">
                  <c:v>93.076999999999998</c:v>
                </c:pt>
                <c:pt idx="1000">
                  <c:v>98.245000000000005</c:v>
                </c:pt>
                <c:pt idx="1001">
                  <c:v>98.305000000000007</c:v>
                </c:pt>
                <c:pt idx="1002">
                  <c:v>94.225999999999999</c:v>
                </c:pt>
                <c:pt idx="1003">
                  <c:v>98.287999999999997</c:v>
                </c:pt>
                <c:pt idx="1004">
                  <c:v>90.981999999999999</c:v>
                </c:pt>
                <c:pt idx="1005">
                  <c:v>91.75</c:v>
                </c:pt>
                <c:pt idx="1006">
                  <c:v>90.138000000000005</c:v>
                </c:pt>
                <c:pt idx="1007">
                  <c:v>96.804000000000002</c:v>
                </c:pt>
                <c:pt idx="1008">
                  <c:v>95.632999999999996</c:v>
                </c:pt>
                <c:pt idx="1009">
                  <c:v>96.616</c:v>
                </c:pt>
                <c:pt idx="1010">
                  <c:v>90.882999999999996</c:v>
                </c:pt>
                <c:pt idx="1011">
                  <c:v>95.81</c:v>
                </c:pt>
                <c:pt idx="1012">
                  <c:v>97.573999999999998</c:v>
                </c:pt>
                <c:pt idx="1013">
                  <c:v>96.373000000000005</c:v>
                </c:pt>
                <c:pt idx="1014">
                  <c:v>96.697999999999993</c:v>
                </c:pt>
                <c:pt idx="1015">
                  <c:v>98.296000000000006</c:v>
                </c:pt>
                <c:pt idx="1016">
                  <c:v>96.751999999999995</c:v>
                </c:pt>
                <c:pt idx="1017">
                  <c:v>96.831000000000003</c:v>
                </c:pt>
                <c:pt idx="1018">
                  <c:v>96.070999999999998</c:v>
                </c:pt>
                <c:pt idx="1019">
                  <c:v>96.558000000000007</c:v>
                </c:pt>
                <c:pt idx="1020">
                  <c:v>98.296000000000006</c:v>
                </c:pt>
                <c:pt idx="1021">
                  <c:v>96.59</c:v>
                </c:pt>
                <c:pt idx="1022">
                  <c:v>97.122</c:v>
                </c:pt>
                <c:pt idx="1023">
                  <c:v>98.266000000000005</c:v>
                </c:pt>
                <c:pt idx="1024">
                  <c:v>98.283000000000001</c:v>
                </c:pt>
                <c:pt idx="1025">
                  <c:v>96.792000000000002</c:v>
                </c:pt>
                <c:pt idx="1026">
                  <c:v>98.180999999999997</c:v>
                </c:pt>
                <c:pt idx="1027">
                  <c:v>96.599000000000004</c:v>
                </c:pt>
                <c:pt idx="1028">
                  <c:v>90.316000000000003</c:v>
                </c:pt>
                <c:pt idx="1029">
                  <c:v>88.483999999999995</c:v>
                </c:pt>
                <c:pt idx="1030">
                  <c:v>97.087999999999994</c:v>
                </c:pt>
                <c:pt idx="1031">
                  <c:v>98.369</c:v>
                </c:pt>
                <c:pt idx="1032">
                  <c:v>95.721000000000004</c:v>
                </c:pt>
                <c:pt idx="1033">
                  <c:v>98.254000000000005</c:v>
                </c:pt>
                <c:pt idx="1034">
                  <c:v>98.328999999999994</c:v>
                </c:pt>
                <c:pt idx="1035">
                  <c:v>98.3</c:v>
                </c:pt>
                <c:pt idx="1036">
                  <c:v>98.31</c:v>
                </c:pt>
                <c:pt idx="1037">
                  <c:v>98.049000000000007</c:v>
                </c:pt>
                <c:pt idx="1038">
                  <c:v>98.105999999999995</c:v>
                </c:pt>
                <c:pt idx="1039">
                  <c:v>95.903000000000006</c:v>
                </c:pt>
                <c:pt idx="1040">
                  <c:v>98.433999999999997</c:v>
                </c:pt>
                <c:pt idx="1041">
                  <c:v>98.364999999999995</c:v>
                </c:pt>
                <c:pt idx="1042">
                  <c:v>94.472999999999999</c:v>
                </c:pt>
                <c:pt idx="1043">
                  <c:v>98.244</c:v>
                </c:pt>
                <c:pt idx="1044">
                  <c:v>97.195999999999998</c:v>
                </c:pt>
                <c:pt idx="1045">
                  <c:v>96.882000000000005</c:v>
                </c:pt>
                <c:pt idx="1046">
                  <c:v>98.277000000000001</c:v>
                </c:pt>
                <c:pt idx="1047">
                  <c:v>95.878</c:v>
                </c:pt>
                <c:pt idx="1048">
                  <c:v>98.027000000000001</c:v>
                </c:pt>
                <c:pt idx="1049">
                  <c:v>98.293000000000006</c:v>
                </c:pt>
                <c:pt idx="1050">
                  <c:v>98.072999999999993</c:v>
                </c:pt>
                <c:pt idx="1051">
                  <c:v>98.569000000000003</c:v>
                </c:pt>
                <c:pt idx="1052">
                  <c:v>95.704999999999998</c:v>
                </c:pt>
                <c:pt idx="1053">
                  <c:v>96.748999999999995</c:v>
                </c:pt>
                <c:pt idx="1054">
                  <c:v>97.257999999999996</c:v>
                </c:pt>
                <c:pt idx="1055">
                  <c:v>98.25</c:v>
                </c:pt>
                <c:pt idx="1056">
                  <c:v>97.171000000000006</c:v>
                </c:pt>
                <c:pt idx="1057">
                  <c:v>98.316999999999993</c:v>
                </c:pt>
                <c:pt idx="1058">
                  <c:v>98.305999999999997</c:v>
                </c:pt>
                <c:pt idx="1059">
                  <c:v>0</c:v>
                </c:pt>
                <c:pt idx="1060">
                  <c:v>94.891999999999996</c:v>
                </c:pt>
                <c:pt idx="1061">
                  <c:v>95.352999999999994</c:v>
                </c:pt>
                <c:pt idx="1062">
                  <c:v>93.072999999999993</c:v>
                </c:pt>
                <c:pt idx="1063">
                  <c:v>98.382000000000005</c:v>
                </c:pt>
                <c:pt idx="1064">
                  <c:v>98.721000000000004</c:v>
                </c:pt>
                <c:pt idx="1065">
                  <c:v>98.402000000000001</c:v>
                </c:pt>
                <c:pt idx="1066">
                  <c:v>91.763999999999996</c:v>
                </c:pt>
                <c:pt idx="1067">
                  <c:v>92.391000000000005</c:v>
                </c:pt>
                <c:pt idx="1068">
                  <c:v>98.311000000000007</c:v>
                </c:pt>
                <c:pt idx="1069">
                  <c:v>97.813000000000002</c:v>
                </c:pt>
                <c:pt idx="1070">
                  <c:v>96.828999999999994</c:v>
                </c:pt>
                <c:pt idx="1071">
                  <c:v>98.405000000000001</c:v>
                </c:pt>
                <c:pt idx="1072">
                  <c:v>96.424000000000007</c:v>
                </c:pt>
                <c:pt idx="1073">
                  <c:v>97.597999999999999</c:v>
                </c:pt>
                <c:pt idx="1074">
                  <c:v>98.298000000000002</c:v>
                </c:pt>
                <c:pt idx="1075">
                  <c:v>96.653999999999996</c:v>
                </c:pt>
                <c:pt idx="1076">
                  <c:v>96.63</c:v>
                </c:pt>
                <c:pt idx="1077">
                  <c:v>94.84</c:v>
                </c:pt>
                <c:pt idx="1078">
                  <c:v>92.554000000000002</c:v>
                </c:pt>
                <c:pt idx="1079">
                  <c:v>96.233999999999995</c:v>
                </c:pt>
                <c:pt idx="1080">
                  <c:v>98.055999999999997</c:v>
                </c:pt>
                <c:pt idx="1081">
                  <c:v>88.706999999999994</c:v>
                </c:pt>
                <c:pt idx="1082">
                  <c:v>98.334000000000003</c:v>
                </c:pt>
                <c:pt idx="1083">
                  <c:v>98.364999999999995</c:v>
                </c:pt>
                <c:pt idx="1084">
                  <c:v>98.302000000000007</c:v>
                </c:pt>
                <c:pt idx="1085">
                  <c:v>98.418999999999997</c:v>
                </c:pt>
                <c:pt idx="1086">
                  <c:v>98.236999999999995</c:v>
                </c:pt>
                <c:pt idx="1087">
                  <c:v>98.247</c:v>
                </c:pt>
                <c:pt idx="1088">
                  <c:v>98.363</c:v>
                </c:pt>
                <c:pt idx="1089">
                  <c:v>98.11</c:v>
                </c:pt>
                <c:pt idx="1090">
                  <c:v>98.588999999999999</c:v>
                </c:pt>
                <c:pt idx="1091">
                  <c:v>98.33</c:v>
                </c:pt>
                <c:pt idx="1092">
                  <c:v>98.257000000000005</c:v>
                </c:pt>
                <c:pt idx="1093">
                  <c:v>96.992000000000004</c:v>
                </c:pt>
                <c:pt idx="1094">
                  <c:v>98.215000000000003</c:v>
                </c:pt>
                <c:pt idx="1095">
                  <c:v>98.266999999999996</c:v>
                </c:pt>
                <c:pt idx="1096">
                  <c:v>96.644999999999996</c:v>
                </c:pt>
                <c:pt idx="1097">
                  <c:v>98.277000000000001</c:v>
                </c:pt>
                <c:pt idx="1098">
                  <c:v>98.284999999999997</c:v>
                </c:pt>
                <c:pt idx="1099">
                  <c:v>51.838999999999999</c:v>
                </c:pt>
                <c:pt idx="1100">
                  <c:v>98.424999999999997</c:v>
                </c:pt>
                <c:pt idx="1101">
                  <c:v>98.334999999999994</c:v>
                </c:pt>
                <c:pt idx="1102">
                  <c:v>96.548000000000002</c:v>
                </c:pt>
                <c:pt idx="1103">
                  <c:v>98.388000000000005</c:v>
                </c:pt>
                <c:pt idx="1104">
                  <c:v>89.31</c:v>
                </c:pt>
                <c:pt idx="1105">
                  <c:v>96.691999999999993</c:v>
                </c:pt>
                <c:pt idx="1106">
                  <c:v>97.418000000000006</c:v>
                </c:pt>
                <c:pt idx="1107">
                  <c:v>91.58</c:v>
                </c:pt>
                <c:pt idx="1108">
                  <c:v>98.406000000000006</c:v>
                </c:pt>
                <c:pt idx="1109">
                  <c:v>98.284999999999997</c:v>
                </c:pt>
                <c:pt idx="1110">
                  <c:v>98.24</c:v>
                </c:pt>
                <c:pt idx="1111">
                  <c:v>98.296999999999997</c:v>
                </c:pt>
                <c:pt idx="1112">
                  <c:v>98.55</c:v>
                </c:pt>
                <c:pt idx="1113">
                  <c:v>98.355999999999995</c:v>
                </c:pt>
                <c:pt idx="1114">
                  <c:v>98.33</c:v>
                </c:pt>
                <c:pt idx="1115">
                  <c:v>98.21</c:v>
                </c:pt>
                <c:pt idx="1116">
                  <c:v>98.37</c:v>
                </c:pt>
                <c:pt idx="1117">
                  <c:v>98.337000000000003</c:v>
                </c:pt>
                <c:pt idx="1118">
                  <c:v>98.316999999999993</c:v>
                </c:pt>
                <c:pt idx="1119">
                  <c:v>98.254000000000005</c:v>
                </c:pt>
                <c:pt idx="1120">
                  <c:v>96.945999999999998</c:v>
                </c:pt>
                <c:pt idx="1121">
                  <c:v>98.325000000000003</c:v>
                </c:pt>
                <c:pt idx="1122">
                  <c:v>67.066000000000003</c:v>
                </c:pt>
                <c:pt idx="1123">
                  <c:v>95.346999999999994</c:v>
                </c:pt>
                <c:pt idx="1124">
                  <c:v>98.078000000000003</c:v>
                </c:pt>
                <c:pt idx="1125">
                  <c:v>98.230999999999995</c:v>
                </c:pt>
                <c:pt idx="1126">
                  <c:v>98.210999999999999</c:v>
                </c:pt>
                <c:pt idx="1127">
                  <c:v>98.257000000000005</c:v>
                </c:pt>
                <c:pt idx="1128">
                  <c:v>98.313999999999993</c:v>
                </c:pt>
                <c:pt idx="1129">
                  <c:v>98.322000000000003</c:v>
                </c:pt>
                <c:pt idx="1130">
                  <c:v>98.305000000000007</c:v>
                </c:pt>
                <c:pt idx="1131">
                  <c:v>98.664000000000001</c:v>
                </c:pt>
                <c:pt idx="1132">
                  <c:v>98.71</c:v>
                </c:pt>
                <c:pt idx="1133">
                  <c:v>98.64</c:v>
                </c:pt>
                <c:pt idx="1134">
                  <c:v>98.68</c:v>
                </c:pt>
                <c:pt idx="1135">
                  <c:v>98.66</c:v>
                </c:pt>
                <c:pt idx="1136">
                  <c:v>98.71</c:v>
                </c:pt>
                <c:pt idx="1137">
                  <c:v>97.98</c:v>
                </c:pt>
                <c:pt idx="1138">
                  <c:v>98.66</c:v>
                </c:pt>
                <c:pt idx="1139">
                  <c:v>98.66</c:v>
                </c:pt>
                <c:pt idx="1140">
                  <c:v>98.71</c:v>
                </c:pt>
                <c:pt idx="1141">
                  <c:v>98.63</c:v>
                </c:pt>
                <c:pt idx="1142">
                  <c:v>98.6</c:v>
                </c:pt>
                <c:pt idx="1143">
                  <c:v>97.01</c:v>
                </c:pt>
                <c:pt idx="1144">
                  <c:v>96.95</c:v>
                </c:pt>
                <c:pt idx="1145">
                  <c:v>0</c:v>
                </c:pt>
                <c:pt idx="1146">
                  <c:v>98.23</c:v>
                </c:pt>
                <c:pt idx="1147">
                  <c:v>97.93</c:v>
                </c:pt>
                <c:pt idx="1148">
                  <c:v>97.23</c:v>
                </c:pt>
                <c:pt idx="1149">
                  <c:v>76.69</c:v>
                </c:pt>
                <c:pt idx="1150">
                  <c:v>98.28</c:v>
                </c:pt>
                <c:pt idx="1151">
                  <c:v>98.33</c:v>
                </c:pt>
                <c:pt idx="1152">
                  <c:v>98.19</c:v>
                </c:pt>
                <c:pt idx="1153">
                  <c:v>98.28</c:v>
                </c:pt>
                <c:pt idx="1154">
                  <c:v>98.21</c:v>
                </c:pt>
                <c:pt idx="1155">
                  <c:v>98.31</c:v>
                </c:pt>
                <c:pt idx="1156">
                  <c:v>98.16</c:v>
                </c:pt>
                <c:pt idx="1157">
                  <c:v>98.37</c:v>
                </c:pt>
                <c:pt idx="1158">
                  <c:v>98.31</c:v>
                </c:pt>
                <c:pt idx="1159">
                  <c:v>98.31</c:v>
                </c:pt>
                <c:pt idx="1160">
                  <c:v>98.41</c:v>
                </c:pt>
                <c:pt idx="1161">
                  <c:v>98.28</c:v>
                </c:pt>
                <c:pt idx="1162">
                  <c:v>98.36</c:v>
                </c:pt>
                <c:pt idx="1163">
                  <c:v>98.28</c:v>
                </c:pt>
                <c:pt idx="1164">
                  <c:v>98.37</c:v>
                </c:pt>
                <c:pt idx="1165">
                  <c:v>98.18</c:v>
                </c:pt>
                <c:pt idx="1166">
                  <c:v>98.31</c:v>
                </c:pt>
                <c:pt idx="1167">
                  <c:v>96.54</c:v>
                </c:pt>
                <c:pt idx="1168">
                  <c:v>96.93</c:v>
                </c:pt>
                <c:pt idx="1169">
                  <c:v>98.21</c:v>
                </c:pt>
                <c:pt idx="1170">
                  <c:v>97.69</c:v>
                </c:pt>
                <c:pt idx="1171">
                  <c:v>98.36</c:v>
                </c:pt>
                <c:pt idx="1172">
                  <c:v>98.46</c:v>
                </c:pt>
                <c:pt idx="1173">
                  <c:v>98.34</c:v>
                </c:pt>
                <c:pt idx="1174">
                  <c:v>98.35</c:v>
                </c:pt>
                <c:pt idx="1175">
                  <c:v>94.38</c:v>
                </c:pt>
                <c:pt idx="1176">
                  <c:v>98.29</c:v>
                </c:pt>
                <c:pt idx="1177" formatCode="0.00">
                  <c:v>97.09</c:v>
                </c:pt>
                <c:pt idx="1178">
                  <c:v>98.26</c:v>
                </c:pt>
                <c:pt idx="1179">
                  <c:v>98.23</c:v>
                </c:pt>
                <c:pt idx="1180">
                  <c:v>98.23</c:v>
                </c:pt>
                <c:pt idx="1181">
                  <c:v>98.34</c:v>
                </c:pt>
                <c:pt idx="1182">
                  <c:v>97.08</c:v>
                </c:pt>
                <c:pt idx="1183">
                  <c:v>98.24</c:v>
                </c:pt>
                <c:pt idx="1184">
                  <c:v>98.2</c:v>
                </c:pt>
                <c:pt idx="1185">
                  <c:v>98.35</c:v>
                </c:pt>
                <c:pt idx="1186">
                  <c:v>98.23</c:v>
                </c:pt>
                <c:pt idx="1187">
                  <c:v>98.14</c:v>
                </c:pt>
                <c:pt idx="1188">
                  <c:v>98.34</c:v>
                </c:pt>
                <c:pt idx="1189">
                  <c:v>98.28</c:v>
                </c:pt>
                <c:pt idx="1190">
                  <c:v>98.32</c:v>
                </c:pt>
                <c:pt idx="1191">
                  <c:v>98.35</c:v>
                </c:pt>
                <c:pt idx="1192">
                  <c:v>98.33</c:v>
                </c:pt>
                <c:pt idx="1193">
                  <c:v>98.2</c:v>
                </c:pt>
                <c:pt idx="1194">
                  <c:v>97.12</c:v>
                </c:pt>
                <c:pt idx="1195">
                  <c:v>98.33</c:v>
                </c:pt>
                <c:pt idx="1196">
                  <c:v>98.3</c:v>
                </c:pt>
                <c:pt idx="1197">
                  <c:v>98.44</c:v>
                </c:pt>
                <c:pt idx="1198">
                  <c:v>98.43</c:v>
                </c:pt>
                <c:pt idx="1199">
                  <c:v>98.21</c:v>
                </c:pt>
                <c:pt idx="1200">
                  <c:v>98.31</c:v>
                </c:pt>
                <c:pt idx="1201">
                  <c:v>97.42</c:v>
                </c:pt>
                <c:pt idx="1202">
                  <c:v>98.28</c:v>
                </c:pt>
                <c:pt idx="1203">
                  <c:v>97.18</c:v>
                </c:pt>
                <c:pt idx="1204">
                  <c:v>98.29</c:v>
                </c:pt>
                <c:pt idx="1205">
                  <c:v>98.28</c:v>
                </c:pt>
                <c:pt idx="1206">
                  <c:v>98.32</c:v>
                </c:pt>
                <c:pt idx="1207">
                  <c:v>98.31</c:v>
                </c:pt>
                <c:pt idx="1208">
                  <c:v>98.49</c:v>
                </c:pt>
                <c:pt idx="1209">
                  <c:v>98.15</c:v>
                </c:pt>
                <c:pt idx="1210">
                  <c:v>98.27</c:v>
                </c:pt>
                <c:pt idx="1211">
                  <c:v>97.07</c:v>
                </c:pt>
                <c:pt idx="1212">
                  <c:v>98.25</c:v>
                </c:pt>
                <c:pt idx="1213">
                  <c:v>98.27</c:v>
                </c:pt>
                <c:pt idx="1214">
                  <c:v>97.99</c:v>
                </c:pt>
                <c:pt idx="1215">
                  <c:v>98.24</c:v>
                </c:pt>
                <c:pt idx="1216">
                  <c:v>97.05</c:v>
                </c:pt>
                <c:pt idx="1217">
                  <c:v>98.29</c:v>
                </c:pt>
                <c:pt idx="1218">
                  <c:v>98.26</c:v>
                </c:pt>
                <c:pt idx="1219">
                  <c:v>98.32</c:v>
                </c:pt>
                <c:pt idx="1220">
                  <c:v>97.09</c:v>
                </c:pt>
                <c:pt idx="1221" formatCode="0.00">
                  <c:v>98.22</c:v>
                </c:pt>
                <c:pt idx="1222" formatCode="0.00">
                  <c:v>98.16</c:v>
                </c:pt>
                <c:pt idx="1223">
                  <c:v>96.72</c:v>
                </c:pt>
                <c:pt idx="1224">
                  <c:v>90.1</c:v>
                </c:pt>
                <c:pt idx="1225">
                  <c:v>98.2</c:v>
                </c:pt>
                <c:pt idx="1226">
                  <c:v>98.33</c:v>
                </c:pt>
                <c:pt idx="1227">
                  <c:v>98.16</c:v>
                </c:pt>
                <c:pt idx="1228">
                  <c:v>98.27</c:v>
                </c:pt>
                <c:pt idx="1229">
                  <c:v>98.3</c:v>
                </c:pt>
                <c:pt idx="1230">
                  <c:v>98.06</c:v>
                </c:pt>
                <c:pt idx="1231">
                  <c:v>98.27</c:v>
                </c:pt>
                <c:pt idx="1232">
                  <c:v>92.79</c:v>
                </c:pt>
                <c:pt idx="1233">
                  <c:v>89.82</c:v>
                </c:pt>
                <c:pt idx="1234">
                  <c:v>98.39</c:v>
                </c:pt>
                <c:pt idx="1235">
                  <c:v>98.31</c:v>
                </c:pt>
                <c:pt idx="1236">
                  <c:v>98.33</c:v>
                </c:pt>
                <c:pt idx="1237">
                  <c:v>98.29</c:v>
                </c:pt>
                <c:pt idx="1238">
                  <c:v>98.38</c:v>
                </c:pt>
                <c:pt idx="1239">
                  <c:v>98.3</c:v>
                </c:pt>
                <c:pt idx="1240">
                  <c:v>98.18</c:v>
                </c:pt>
                <c:pt idx="1241">
                  <c:v>98.3</c:v>
                </c:pt>
                <c:pt idx="1242">
                  <c:v>98.28</c:v>
                </c:pt>
                <c:pt idx="1243">
                  <c:v>98.32</c:v>
                </c:pt>
                <c:pt idx="1244">
                  <c:v>98.32</c:v>
                </c:pt>
                <c:pt idx="1245">
                  <c:v>98.34</c:v>
                </c:pt>
                <c:pt idx="1246">
                  <c:v>93.11</c:v>
                </c:pt>
                <c:pt idx="1247">
                  <c:v>98.24</c:v>
                </c:pt>
                <c:pt idx="1248">
                  <c:v>98.45</c:v>
                </c:pt>
                <c:pt idx="1249">
                  <c:v>98.36</c:v>
                </c:pt>
                <c:pt idx="1250">
                  <c:v>98.27</c:v>
                </c:pt>
                <c:pt idx="1251">
                  <c:v>98.27</c:v>
                </c:pt>
                <c:pt idx="1252">
                  <c:v>98.31</c:v>
                </c:pt>
                <c:pt idx="1253">
                  <c:v>93.98</c:v>
                </c:pt>
                <c:pt idx="1254">
                  <c:v>97.3</c:v>
                </c:pt>
                <c:pt idx="1255">
                  <c:v>98.27</c:v>
                </c:pt>
                <c:pt idx="1256">
                  <c:v>98.69</c:v>
                </c:pt>
                <c:pt idx="1257">
                  <c:v>98.45</c:v>
                </c:pt>
                <c:pt idx="1258">
                  <c:v>98.33</c:v>
                </c:pt>
                <c:pt idx="1259">
                  <c:v>98.51</c:v>
                </c:pt>
                <c:pt idx="1260">
                  <c:v>98.35</c:v>
                </c:pt>
                <c:pt idx="1261">
                  <c:v>98.32</c:v>
                </c:pt>
                <c:pt idx="1262">
                  <c:v>98.43</c:v>
                </c:pt>
                <c:pt idx="1263">
                  <c:v>98.1</c:v>
                </c:pt>
                <c:pt idx="1264">
                  <c:v>98.38</c:v>
                </c:pt>
                <c:pt idx="1265">
                  <c:v>98.41</c:v>
                </c:pt>
                <c:pt idx="1266">
                  <c:v>93.72</c:v>
                </c:pt>
                <c:pt idx="1267">
                  <c:v>98.5</c:v>
                </c:pt>
                <c:pt idx="1268">
                  <c:v>98.37</c:v>
                </c:pt>
                <c:pt idx="1269">
                  <c:v>98.51</c:v>
                </c:pt>
                <c:pt idx="1270">
                  <c:v>97.12</c:v>
                </c:pt>
                <c:pt idx="1271">
                  <c:v>98.45</c:v>
                </c:pt>
                <c:pt idx="1272">
                  <c:v>98.52</c:v>
                </c:pt>
                <c:pt idx="1273">
                  <c:v>98.33</c:v>
                </c:pt>
                <c:pt idx="1274">
                  <c:v>98.4</c:v>
                </c:pt>
                <c:pt idx="1275">
                  <c:v>98.29</c:v>
                </c:pt>
                <c:pt idx="1276">
                  <c:v>97.04</c:v>
                </c:pt>
                <c:pt idx="1277">
                  <c:v>97.03</c:v>
                </c:pt>
                <c:pt idx="1278">
                  <c:v>96.34</c:v>
                </c:pt>
                <c:pt idx="1279">
                  <c:v>98.3</c:v>
                </c:pt>
                <c:pt idx="1280">
                  <c:v>98.34</c:v>
                </c:pt>
                <c:pt idx="1281">
                  <c:v>98.39</c:v>
                </c:pt>
                <c:pt idx="1282">
                  <c:v>98.37</c:v>
                </c:pt>
                <c:pt idx="1283">
                  <c:v>98.37</c:v>
                </c:pt>
                <c:pt idx="1284">
                  <c:v>98.44</c:v>
                </c:pt>
                <c:pt idx="1285">
                  <c:v>98.49</c:v>
                </c:pt>
                <c:pt idx="1286">
                  <c:v>98.44</c:v>
                </c:pt>
                <c:pt idx="1287">
                  <c:v>98.38</c:v>
                </c:pt>
                <c:pt idx="1288">
                  <c:v>98.44</c:v>
                </c:pt>
                <c:pt idx="1289">
                  <c:v>98.44</c:v>
                </c:pt>
                <c:pt idx="1290">
                  <c:v>98.47</c:v>
                </c:pt>
                <c:pt idx="1291">
                  <c:v>96.79</c:v>
                </c:pt>
                <c:pt idx="1292">
                  <c:v>94.67</c:v>
                </c:pt>
                <c:pt idx="1293">
                  <c:v>98.49</c:v>
                </c:pt>
                <c:pt idx="1294">
                  <c:v>98.38</c:v>
                </c:pt>
                <c:pt idx="1295">
                  <c:v>98.44</c:v>
                </c:pt>
                <c:pt idx="1296">
                  <c:v>94.03</c:v>
                </c:pt>
                <c:pt idx="1297">
                  <c:v>98.34</c:v>
                </c:pt>
                <c:pt idx="1298" formatCode="0.00">
                  <c:v>98.43</c:v>
                </c:pt>
                <c:pt idx="1299" formatCode="0.00">
                  <c:v>98.5</c:v>
                </c:pt>
                <c:pt idx="1300">
                  <c:v>98.52</c:v>
                </c:pt>
                <c:pt idx="1301">
                  <c:v>98.44</c:v>
                </c:pt>
                <c:pt idx="1302">
                  <c:v>98.25</c:v>
                </c:pt>
                <c:pt idx="1303">
                  <c:v>98.22</c:v>
                </c:pt>
                <c:pt idx="1304">
                  <c:v>96.79</c:v>
                </c:pt>
                <c:pt idx="1305" formatCode="0.00">
                  <c:v>98.25</c:v>
                </c:pt>
                <c:pt idx="1306" formatCode="0.00">
                  <c:v>91.9</c:v>
                </c:pt>
                <c:pt idx="1307">
                  <c:v>98.37</c:v>
                </c:pt>
                <c:pt idx="1308">
                  <c:v>98.65</c:v>
                </c:pt>
                <c:pt idx="1309">
                  <c:v>98.27</c:v>
                </c:pt>
                <c:pt idx="1310">
                  <c:v>98.26</c:v>
                </c:pt>
                <c:pt idx="1311">
                  <c:v>98.18</c:v>
                </c:pt>
                <c:pt idx="1312" formatCode="0.00">
                  <c:v>98.65</c:v>
                </c:pt>
                <c:pt idx="1313" formatCode="0.00">
                  <c:v>96.62</c:v>
                </c:pt>
                <c:pt idx="1314">
                  <c:v>98.28</c:v>
                </c:pt>
                <c:pt idx="1315">
                  <c:v>98.43</c:v>
                </c:pt>
                <c:pt idx="1316">
                  <c:v>98.28</c:v>
                </c:pt>
                <c:pt idx="1317">
                  <c:v>98.17</c:v>
                </c:pt>
                <c:pt idx="1318">
                  <c:v>98.36</c:v>
                </c:pt>
                <c:pt idx="1319" formatCode="0.00">
                  <c:v>98.34</c:v>
                </c:pt>
                <c:pt idx="1320" formatCode="0.00">
                  <c:v>98.22</c:v>
                </c:pt>
                <c:pt idx="1321">
                  <c:v>98.39</c:v>
                </c:pt>
                <c:pt idx="1322">
                  <c:v>98.26</c:v>
                </c:pt>
                <c:pt idx="1323">
                  <c:v>98.46</c:v>
                </c:pt>
                <c:pt idx="1324">
                  <c:v>98.25</c:v>
                </c:pt>
                <c:pt idx="1325">
                  <c:v>98.16</c:v>
                </c:pt>
                <c:pt idx="1326" formatCode="0.00">
                  <c:v>97.93</c:v>
                </c:pt>
                <c:pt idx="1327" formatCode="0.00">
                  <c:v>98.28</c:v>
                </c:pt>
                <c:pt idx="1328">
                  <c:v>98.31</c:v>
                </c:pt>
                <c:pt idx="1329">
                  <c:v>98.41</c:v>
                </c:pt>
                <c:pt idx="1330">
                  <c:v>98.29</c:v>
                </c:pt>
                <c:pt idx="1331">
                  <c:v>98.23</c:v>
                </c:pt>
                <c:pt idx="1332">
                  <c:v>98.37</c:v>
                </c:pt>
                <c:pt idx="1333" formatCode="0.00">
                  <c:v>98.37</c:v>
                </c:pt>
                <c:pt idx="1334" formatCode="0.00">
                  <c:v>98.27</c:v>
                </c:pt>
                <c:pt idx="1335">
                  <c:v>98.42</c:v>
                </c:pt>
                <c:pt idx="1336">
                  <c:v>98.38</c:v>
                </c:pt>
                <c:pt idx="1337">
                  <c:v>98.39</c:v>
                </c:pt>
                <c:pt idx="1338">
                  <c:v>98.35</c:v>
                </c:pt>
                <c:pt idx="1339">
                  <c:v>98.43</c:v>
                </c:pt>
                <c:pt idx="1340" formatCode="0.00">
                  <c:v>98.01</c:v>
                </c:pt>
                <c:pt idx="1341" formatCode="0.00">
                  <c:v>98.39</c:v>
                </c:pt>
                <c:pt idx="1342">
                  <c:v>98.21</c:v>
                </c:pt>
                <c:pt idx="1343">
                  <c:v>98.4</c:v>
                </c:pt>
                <c:pt idx="1344">
                  <c:v>97.61</c:v>
                </c:pt>
                <c:pt idx="1345">
                  <c:v>98.47</c:v>
                </c:pt>
                <c:pt idx="1346">
                  <c:v>98.53</c:v>
                </c:pt>
                <c:pt idx="1347" formatCode="0.00">
                  <c:v>98.49</c:v>
                </c:pt>
                <c:pt idx="1348" formatCode="0.00">
                  <c:v>98.03</c:v>
                </c:pt>
                <c:pt idx="1349">
                  <c:v>98.4</c:v>
                </c:pt>
                <c:pt idx="1350">
                  <c:v>98.36</c:v>
                </c:pt>
                <c:pt idx="1351">
                  <c:v>98.31</c:v>
                </c:pt>
                <c:pt idx="1352">
                  <c:v>98.3</c:v>
                </c:pt>
                <c:pt idx="1353">
                  <c:v>98.27</c:v>
                </c:pt>
                <c:pt idx="1354" formatCode="0.00">
                  <c:v>98.42</c:v>
                </c:pt>
                <c:pt idx="1355" formatCode="0.00">
                  <c:v>98.04</c:v>
                </c:pt>
                <c:pt idx="1356">
                  <c:v>98.35</c:v>
                </c:pt>
                <c:pt idx="1357">
                  <c:v>98.41</c:v>
                </c:pt>
                <c:pt idx="1358">
                  <c:v>98.4</c:v>
                </c:pt>
                <c:pt idx="1359">
                  <c:v>98.2</c:v>
                </c:pt>
                <c:pt idx="1360">
                  <c:v>98.2</c:v>
                </c:pt>
                <c:pt idx="1361" formatCode="0.00">
                  <c:v>98.26</c:v>
                </c:pt>
                <c:pt idx="1362" formatCode="0.00">
                  <c:v>98.22</c:v>
                </c:pt>
                <c:pt idx="1363">
                  <c:v>66.540000000000006</c:v>
                </c:pt>
                <c:pt idx="1364">
                  <c:v>98.47</c:v>
                </c:pt>
                <c:pt idx="1365">
                  <c:v>97.49</c:v>
                </c:pt>
                <c:pt idx="1366">
                  <c:v>98.67</c:v>
                </c:pt>
                <c:pt idx="1367">
                  <c:v>98.71</c:v>
                </c:pt>
                <c:pt idx="1368">
                  <c:v>98.6</c:v>
                </c:pt>
                <c:pt idx="1369">
                  <c:v>95.81</c:v>
                </c:pt>
                <c:pt idx="1370" formatCode="0.00">
                  <c:v>98.6</c:v>
                </c:pt>
                <c:pt idx="1371" formatCode="0.00">
                  <c:v>98.61</c:v>
                </c:pt>
                <c:pt idx="1372">
                  <c:v>95.84</c:v>
                </c:pt>
                <c:pt idx="1373">
                  <c:v>98.68</c:v>
                </c:pt>
                <c:pt idx="1374">
                  <c:v>98.43</c:v>
                </c:pt>
                <c:pt idx="1375" formatCode="0.00">
                  <c:v>98.24</c:v>
                </c:pt>
                <c:pt idx="1376" formatCode="0.00">
                  <c:v>92.52</c:v>
                </c:pt>
                <c:pt idx="1377" formatCode="0.00">
                  <c:v>93.32</c:v>
                </c:pt>
                <c:pt idx="1378" formatCode="0.00">
                  <c:v>89.63</c:v>
                </c:pt>
                <c:pt idx="1379" formatCode="0.00">
                  <c:v>98.19</c:v>
                </c:pt>
                <c:pt idx="1380" formatCode="0.00">
                  <c:v>93.92</c:v>
                </c:pt>
                <c:pt idx="1381" formatCode="0.00">
                  <c:v>98.42</c:v>
                </c:pt>
                <c:pt idx="1382" formatCode="General">
                  <c:v>98.47</c:v>
                </c:pt>
                <c:pt idx="1383" formatCode="General">
                  <c:v>98.26</c:v>
                </c:pt>
                <c:pt idx="1384" formatCode="0.00">
                  <c:v>98.28</c:v>
                </c:pt>
                <c:pt idx="1385" formatCode="0.00">
                  <c:v>98.35</c:v>
                </c:pt>
                <c:pt idx="1386" formatCode="0.00">
                  <c:v>98.17</c:v>
                </c:pt>
                <c:pt idx="1387" formatCode="0.00">
                  <c:v>98.19</c:v>
                </c:pt>
                <c:pt idx="1388" formatCode="0.00">
                  <c:v>98.23</c:v>
                </c:pt>
                <c:pt idx="1389" formatCode="0.00">
                  <c:v>98.28</c:v>
                </c:pt>
                <c:pt idx="1390" formatCode="0.00">
                  <c:v>98.35</c:v>
                </c:pt>
                <c:pt idx="1391" formatCode="0.00">
                  <c:v>98.3</c:v>
                </c:pt>
                <c:pt idx="1392" formatCode="0.00">
                  <c:v>98.13</c:v>
                </c:pt>
                <c:pt idx="1393" formatCode="0.00">
                  <c:v>98.18</c:v>
                </c:pt>
                <c:pt idx="1394" formatCode="0.00">
                  <c:v>98.14</c:v>
                </c:pt>
                <c:pt idx="1395" formatCode="0.00">
                  <c:v>98.23</c:v>
                </c:pt>
                <c:pt idx="1396" formatCode="0.00">
                  <c:v>98.23</c:v>
                </c:pt>
                <c:pt idx="1397" formatCode="0.00">
                  <c:v>98.19</c:v>
                </c:pt>
                <c:pt idx="1398" formatCode="0.00">
                  <c:v>98.17</c:v>
                </c:pt>
                <c:pt idx="1399" formatCode="0.00">
                  <c:v>98.19</c:v>
                </c:pt>
                <c:pt idx="1400" formatCode="0.00">
                  <c:v>98.19</c:v>
                </c:pt>
                <c:pt idx="1401" formatCode="0.00">
                  <c:v>98.29</c:v>
                </c:pt>
                <c:pt idx="1402" formatCode="0.00">
                  <c:v>98.26</c:v>
                </c:pt>
                <c:pt idx="1403" formatCode="0.00">
                  <c:v>98.14</c:v>
                </c:pt>
                <c:pt idx="1404" formatCode="0.00">
                  <c:v>97.48</c:v>
                </c:pt>
                <c:pt idx="1405" formatCode="0.00">
                  <c:v>98.29</c:v>
                </c:pt>
                <c:pt idx="1406" formatCode="0.00">
                  <c:v>97.67</c:v>
                </c:pt>
                <c:pt idx="1407" formatCode="0.00">
                  <c:v>98.23</c:v>
                </c:pt>
                <c:pt idx="1408" formatCode="0.00">
                  <c:v>98.26</c:v>
                </c:pt>
                <c:pt idx="1409" formatCode="0.00">
                  <c:v>98.31</c:v>
                </c:pt>
                <c:pt idx="1410" formatCode="0.00">
                  <c:v>98.25</c:v>
                </c:pt>
                <c:pt idx="1411" formatCode="0.00">
                  <c:v>98.23</c:v>
                </c:pt>
                <c:pt idx="1412" formatCode="0.00">
                  <c:v>98.23</c:v>
                </c:pt>
                <c:pt idx="1413" formatCode="0.00">
                  <c:v>98.22</c:v>
                </c:pt>
                <c:pt idx="1414" formatCode="0.00">
                  <c:v>98.24</c:v>
                </c:pt>
                <c:pt idx="1415" formatCode="0.00">
                  <c:v>98.29</c:v>
                </c:pt>
                <c:pt idx="1416" formatCode="0.00">
                  <c:v>97</c:v>
                </c:pt>
                <c:pt idx="1417" formatCode="0.00">
                  <c:v>98.24</c:v>
                </c:pt>
                <c:pt idx="1418" formatCode="0.00">
                  <c:v>98.06</c:v>
                </c:pt>
                <c:pt idx="1419" formatCode="0.00">
                  <c:v>98.2</c:v>
                </c:pt>
                <c:pt idx="1420" formatCode="0.00">
                  <c:v>98.25</c:v>
                </c:pt>
                <c:pt idx="1421" formatCode="0.00">
                  <c:v>82.74</c:v>
                </c:pt>
                <c:pt idx="1422" formatCode="0.00">
                  <c:v>52.55</c:v>
                </c:pt>
                <c:pt idx="1423" formatCode="0.00">
                  <c:v>23.58</c:v>
                </c:pt>
                <c:pt idx="1424" formatCode="0.00">
                  <c:v>81.44</c:v>
                </c:pt>
                <c:pt idx="1425" formatCode="0.00">
                  <c:v>80.61</c:v>
                </c:pt>
                <c:pt idx="1426" formatCode="0.00">
                  <c:v>75.67</c:v>
                </c:pt>
                <c:pt idx="1427" formatCode="0.00">
                  <c:v>95.83</c:v>
                </c:pt>
                <c:pt idx="1428" formatCode="0.00">
                  <c:v>97.47</c:v>
                </c:pt>
                <c:pt idx="1429" formatCode="0.00">
                  <c:v>98.21</c:v>
                </c:pt>
                <c:pt idx="1430" formatCode="0.00">
                  <c:v>98.06</c:v>
                </c:pt>
                <c:pt idx="1431" formatCode="0.00">
                  <c:v>98.24</c:v>
                </c:pt>
                <c:pt idx="1432" formatCode="General">
                  <c:v>63.11</c:v>
                </c:pt>
                <c:pt idx="1433" formatCode="General">
                  <c:v>84.85</c:v>
                </c:pt>
                <c:pt idx="1434" formatCode="General">
                  <c:v>95.84</c:v>
                </c:pt>
                <c:pt idx="1435" formatCode="General">
                  <c:v>98.15</c:v>
                </c:pt>
                <c:pt idx="1436" formatCode="General">
                  <c:v>98.31</c:v>
                </c:pt>
                <c:pt idx="1437" formatCode="General">
                  <c:v>98.26</c:v>
                </c:pt>
                <c:pt idx="1438" formatCode="0.00">
                  <c:v>98.19</c:v>
                </c:pt>
                <c:pt idx="1439" formatCode="0.00">
                  <c:v>95.63</c:v>
                </c:pt>
                <c:pt idx="1440" formatCode="0.00">
                  <c:v>98.22</c:v>
                </c:pt>
                <c:pt idx="1441" formatCode="0.00">
                  <c:v>98.2</c:v>
                </c:pt>
                <c:pt idx="1442" formatCode="0.00">
                  <c:v>98.21</c:v>
                </c:pt>
                <c:pt idx="1443" formatCode="0.00">
                  <c:v>98.22</c:v>
                </c:pt>
                <c:pt idx="1444" formatCode="0.00">
                  <c:v>98.2</c:v>
                </c:pt>
                <c:pt idx="1445" formatCode="0.00">
                  <c:v>98.04</c:v>
                </c:pt>
                <c:pt idx="1446" formatCode="0.00">
                  <c:v>98.15</c:v>
                </c:pt>
                <c:pt idx="1447" formatCode="0.00">
                  <c:v>98.09</c:v>
                </c:pt>
                <c:pt idx="1448" formatCode="0.00">
                  <c:v>98.13</c:v>
                </c:pt>
                <c:pt idx="1449" formatCode="0.00">
                  <c:v>98.2</c:v>
                </c:pt>
                <c:pt idx="1450" formatCode="0.00">
                  <c:v>97.06</c:v>
                </c:pt>
                <c:pt idx="1451" formatCode="0.00">
                  <c:v>98.18</c:v>
                </c:pt>
                <c:pt idx="1452" formatCode="General">
                  <c:v>98.18</c:v>
                </c:pt>
                <c:pt idx="1453" formatCode="0.00">
                  <c:v>98.2</c:v>
                </c:pt>
                <c:pt idx="1454" formatCode="0.00">
                  <c:v>98.18</c:v>
                </c:pt>
                <c:pt idx="1455" formatCode="0.00">
                  <c:v>98.05</c:v>
                </c:pt>
                <c:pt idx="1456" formatCode="0.00">
                  <c:v>98.2</c:v>
                </c:pt>
                <c:pt idx="1457" formatCode="0.00">
                  <c:v>98.01</c:v>
                </c:pt>
                <c:pt idx="1458" formatCode="0.00">
                  <c:v>98.11</c:v>
                </c:pt>
                <c:pt idx="1459" formatCode="0.00">
                  <c:v>98.25</c:v>
                </c:pt>
                <c:pt idx="1460" formatCode="0.00">
                  <c:v>98.5</c:v>
                </c:pt>
                <c:pt idx="1461" formatCode="0.00">
                  <c:v>95.9</c:v>
                </c:pt>
                <c:pt idx="1462" formatCode="0.00">
                  <c:v>98.2</c:v>
                </c:pt>
                <c:pt idx="1463" formatCode="0.00">
                  <c:v>96.32</c:v>
                </c:pt>
                <c:pt idx="1464" formatCode="0.00">
                  <c:v>96.93</c:v>
                </c:pt>
                <c:pt idx="1465" formatCode="0.00">
                  <c:v>98.21</c:v>
                </c:pt>
                <c:pt idx="1466" formatCode="0.00">
                  <c:v>98.16</c:v>
                </c:pt>
                <c:pt idx="1467" formatCode="0.00">
                  <c:v>92.21</c:v>
                </c:pt>
                <c:pt idx="1468" formatCode="0.00">
                  <c:v>98.48</c:v>
                </c:pt>
                <c:pt idx="1469" formatCode="0.00">
                  <c:v>98.26</c:v>
                </c:pt>
                <c:pt idx="1470" formatCode="0.00">
                  <c:v>98.24</c:v>
                </c:pt>
                <c:pt idx="1471" formatCode="0.00">
                  <c:v>98.22</c:v>
                </c:pt>
                <c:pt idx="1472" formatCode="0.00">
                  <c:v>98.25</c:v>
                </c:pt>
                <c:pt idx="1473" formatCode="General">
                  <c:v>97.33</c:v>
                </c:pt>
                <c:pt idx="1474" formatCode="0.00">
                  <c:v>98.06</c:v>
                </c:pt>
                <c:pt idx="1475" formatCode="0.00">
                  <c:v>96.62</c:v>
                </c:pt>
                <c:pt idx="1476" formatCode="0.00">
                  <c:v>98.16</c:v>
                </c:pt>
                <c:pt idx="1477" formatCode="0.00">
                  <c:v>98.27</c:v>
                </c:pt>
                <c:pt idx="1478" formatCode="0.00">
                  <c:v>98.21</c:v>
                </c:pt>
                <c:pt idx="1479" formatCode="0.00">
                  <c:v>98.28</c:v>
                </c:pt>
                <c:pt idx="1480" formatCode="0.00">
                  <c:v>98.17</c:v>
                </c:pt>
                <c:pt idx="1481" formatCode="0.00">
                  <c:v>98.18</c:v>
                </c:pt>
                <c:pt idx="1482" formatCode="0.00">
                  <c:v>98.15</c:v>
                </c:pt>
                <c:pt idx="1483" formatCode="0.00">
                  <c:v>98.19</c:v>
                </c:pt>
                <c:pt idx="1484" formatCode="0.00">
                  <c:v>98.25</c:v>
                </c:pt>
                <c:pt idx="1485" formatCode="0.00">
                  <c:v>98.26</c:v>
                </c:pt>
                <c:pt idx="1486" formatCode="0.00">
                  <c:v>98.23</c:v>
                </c:pt>
                <c:pt idx="1487" formatCode="0.00">
                  <c:v>98.23</c:v>
                </c:pt>
                <c:pt idx="1488" formatCode="General">
                  <c:v>98.42</c:v>
                </c:pt>
                <c:pt idx="1489" formatCode="General">
                  <c:v>97.26</c:v>
                </c:pt>
                <c:pt idx="1490" formatCode="General">
                  <c:v>98.18</c:v>
                </c:pt>
                <c:pt idx="1491" formatCode="General">
                  <c:v>98.23</c:v>
                </c:pt>
                <c:pt idx="1492" formatCode="0.00">
                  <c:v>98.18</c:v>
                </c:pt>
                <c:pt idx="1493" formatCode="0.00">
                  <c:v>98.18</c:v>
                </c:pt>
                <c:pt idx="1494" formatCode="0.00">
                  <c:v>98.18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D-664B-98A5-A42A25CD04F6}"/>
            </c:ext>
          </c:extLst>
        </c:ser>
        <c:ser>
          <c:idx val="0"/>
          <c:order val="1"/>
          <c:tx>
            <c:strRef>
              <c:f>live!$H$1</c:f>
              <c:strCache>
                <c:ptCount val="1"/>
                <c:pt idx="0">
                  <c:v>MINERvA×MINOS             </c:v>
                </c:pt>
              </c:strCache>
            </c:strRef>
          </c:tx>
          <c:spPr>
            <a:ln w="12700">
              <a:solidFill>
                <a:srgbClr val="FF6F00"/>
              </a:solidFill>
            </a:ln>
          </c:spPr>
          <c:marker>
            <c:symbol val="none"/>
          </c:marker>
          <c:xVal>
            <c:numRef>
              <c:f>live!$J$2:$J$2000</c:f>
              <c:numCache>
                <c:formatCode>m/d/yy;@</c:formatCode>
                <c:ptCount val="1999"/>
                <c:pt idx="0">
                  <c:v>41523</c:v>
                </c:pt>
                <c:pt idx="1">
                  <c:v>41524</c:v>
                </c:pt>
                <c:pt idx="2">
                  <c:v>41525</c:v>
                </c:pt>
                <c:pt idx="3">
                  <c:v>41526</c:v>
                </c:pt>
                <c:pt idx="4">
                  <c:v>41527</c:v>
                </c:pt>
                <c:pt idx="5">
                  <c:v>41528</c:v>
                </c:pt>
                <c:pt idx="6">
                  <c:v>41529</c:v>
                </c:pt>
                <c:pt idx="7">
                  <c:v>41530</c:v>
                </c:pt>
                <c:pt idx="8">
                  <c:v>41531</c:v>
                </c:pt>
                <c:pt idx="9">
                  <c:v>41532</c:v>
                </c:pt>
                <c:pt idx="10">
                  <c:v>41533</c:v>
                </c:pt>
                <c:pt idx="11">
                  <c:v>41534</c:v>
                </c:pt>
                <c:pt idx="12">
                  <c:v>41535</c:v>
                </c:pt>
                <c:pt idx="13">
                  <c:v>41536</c:v>
                </c:pt>
                <c:pt idx="14">
                  <c:v>41537</c:v>
                </c:pt>
                <c:pt idx="15">
                  <c:v>41538</c:v>
                </c:pt>
                <c:pt idx="16">
                  <c:v>41539</c:v>
                </c:pt>
                <c:pt idx="17">
                  <c:v>41540</c:v>
                </c:pt>
                <c:pt idx="18">
                  <c:v>41541</c:v>
                </c:pt>
                <c:pt idx="19">
                  <c:v>41542</c:v>
                </c:pt>
                <c:pt idx="20">
                  <c:v>41543</c:v>
                </c:pt>
                <c:pt idx="21">
                  <c:v>41544</c:v>
                </c:pt>
                <c:pt idx="22">
                  <c:v>41545</c:v>
                </c:pt>
                <c:pt idx="23">
                  <c:v>41546</c:v>
                </c:pt>
                <c:pt idx="24">
                  <c:v>41547</c:v>
                </c:pt>
                <c:pt idx="25">
                  <c:v>41548</c:v>
                </c:pt>
                <c:pt idx="26">
                  <c:v>41549</c:v>
                </c:pt>
                <c:pt idx="27">
                  <c:v>41550</c:v>
                </c:pt>
                <c:pt idx="28">
                  <c:v>41551</c:v>
                </c:pt>
                <c:pt idx="29">
                  <c:v>41552</c:v>
                </c:pt>
                <c:pt idx="30">
                  <c:v>41553</c:v>
                </c:pt>
                <c:pt idx="31">
                  <c:v>41554</c:v>
                </c:pt>
                <c:pt idx="32">
                  <c:v>41555</c:v>
                </c:pt>
                <c:pt idx="33">
                  <c:v>41556</c:v>
                </c:pt>
                <c:pt idx="34">
                  <c:v>41557</c:v>
                </c:pt>
                <c:pt idx="35">
                  <c:v>41558</c:v>
                </c:pt>
                <c:pt idx="36">
                  <c:v>41559</c:v>
                </c:pt>
                <c:pt idx="37">
                  <c:v>41560</c:v>
                </c:pt>
                <c:pt idx="38">
                  <c:v>41561</c:v>
                </c:pt>
                <c:pt idx="39">
                  <c:v>41562</c:v>
                </c:pt>
                <c:pt idx="40">
                  <c:v>41563</c:v>
                </c:pt>
                <c:pt idx="41">
                  <c:v>41564</c:v>
                </c:pt>
                <c:pt idx="42">
                  <c:v>41565</c:v>
                </c:pt>
                <c:pt idx="43">
                  <c:v>41566</c:v>
                </c:pt>
                <c:pt idx="44">
                  <c:v>41567</c:v>
                </c:pt>
                <c:pt idx="45">
                  <c:v>41568</c:v>
                </c:pt>
                <c:pt idx="46">
                  <c:v>41569</c:v>
                </c:pt>
                <c:pt idx="47">
                  <c:v>41570</c:v>
                </c:pt>
                <c:pt idx="48">
                  <c:v>41571</c:v>
                </c:pt>
                <c:pt idx="49">
                  <c:v>41572</c:v>
                </c:pt>
                <c:pt idx="50">
                  <c:v>41573</c:v>
                </c:pt>
                <c:pt idx="51">
                  <c:v>41574</c:v>
                </c:pt>
                <c:pt idx="52">
                  <c:v>41575</c:v>
                </c:pt>
                <c:pt idx="53">
                  <c:v>41576</c:v>
                </c:pt>
                <c:pt idx="54">
                  <c:v>41577</c:v>
                </c:pt>
                <c:pt idx="55">
                  <c:v>41578</c:v>
                </c:pt>
                <c:pt idx="56">
                  <c:v>41579</c:v>
                </c:pt>
                <c:pt idx="57">
                  <c:v>41580</c:v>
                </c:pt>
                <c:pt idx="58">
                  <c:v>41581</c:v>
                </c:pt>
                <c:pt idx="59">
                  <c:v>41582</c:v>
                </c:pt>
                <c:pt idx="60">
                  <c:v>41583</c:v>
                </c:pt>
                <c:pt idx="61">
                  <c:v>41584</c:v>
                </c:pt>
                <c:pt idx="62">
                  <c:v>41585</c:v>
                </c:pt>
                <c:pt idx="63">
                  <c:v>41586</c:v>
                </c:pt>
                <c:pt idx="64">
                  <c:v>41587</c:v>
                </c:pt>
                <c:pt idx="65">
                  <c:v>41588</c:v>
                </c:pt>
                <c:pt idx="66">
                  <c:v>41589</c:v>
                </c:pt>
                <c:pt idx="67">
                  <c:v>41590</c:v>
                </c:pt>
                <c:pt idx="68">
                  <c:v>41591</c:v>
                </c:pt>
                <c:pt idx="69">
                  <c:v>41592</c:v>
                </c:pt>
                <c:pt idx="70">
                  <c:v>41593</c:v>
                </c:pt>
                <c:pt idx="71">
                  <c:v>41594</c:v>
                </c:pt>
                <c:pt idx="72">
                  <c:v>41595</c:v>
                </c:pt>
                <c:pt idx="73">
                  <c:v>41596</c:v>
                </c:pt>
                <c:pt idx="74">
                  <c:v>41597</c:v>
                </c:pt>
                <c:pt idx="75">
                  <c:v>41598</c:v>
                </c:pt>
                <c:pt idx="76">
                  <c:v>41599</c:v>
                </c:pt>
                <c:pt idx="77">
                  <c:v>41600</c:v>
                </c:pt>
                <c:pt idx="78">
                  <c:v>41601</c:v>
                </c:pt>
                <c:pt idx="79">
                  <c:v>41602</c:v>
                </c:pt>
                <c:pt idx="80">
                  <c:v>41603</c:v>
                </c:pt>
                <c:pt idx="81">
                  <c:v>41604</c:v>
                </c:pt>
                <c:pt idx="82">
                  <c:v>41605</c:v>
                </c:pt>
                <c:pt idx="83">
                  <c:v>41606</c:v>
                </c:pt>
                <c:pt idx="84">
                  <c:v>41607</c:v>
                </c:pt>
                <c:pt idx="85">
                  <c:v>41608</c:v>
                </c:pt>
                <c:pt idx="86">
                  <c:v>41609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41618</c:v>
                </c:pt>
                <c:pt idx="96">
                  <c:v>41619</c:v>
                </c:pt>
                <c:pt idx="97">
                  <c:v>41620</c:v>
                </c:pt>
                <c:pt idx="98">
                  <c:v>41621</c:v>
                </c:pt>
                <c:pt idx="99">
                  <c:v>41622</c:v>
                </c:pt>
                <c:pt idx="100">
                  <c:v>41623</c:v>
                </c:pt>
                <c:pt idx="101">
                  <c:v>41624</c:v>
                </c:pt>
                <c:pt idx="102">
                  <c:v>41625</c:v>
                </c:pt>
                <c:pt idx="103">
                  <c:v>41626</c:v>
                </c:pt>
                <c:pt idx="104">
                  <c:v>41627</c:v>
                </c:pt>
                <c:pt idx="105">
                  <c:v>41628</c:v>
                </c:pt>
                <c:pt idx="106">
                  <c:v>41629</c:v>
                </c:pt>
                <c:pt idx="107">
                  <c:v>41630</c:v>
                </c:pt>
                <c:pt idx="108">
                  <c:v>41631</c:v>
                </c:pt>
                <c:pt idx="109">
                  <c:v>41632</c:v>
                </c:pt>
                <c:pt idx="110">
                  <c:v>41633</c:v>
                </c:pt>
                <c:pt idx="111">
                  <c:v>41634</c:v>
                </c:pt>
                <c:pt idx="112">
                  <c:v>41635</c:v>
                </c:pt>
                <c:pt idx="113">
                  <c:v>41636</c:v>
                </c:pt>
                <c:pt idx="114">
                  <c:v>41637</c:v>
                </c:pt>
                <c:pt idx="115">
                  <c:v>41638</c:v>
                </c:pt>
                <c:pt idx="116">
                  <c:v>41639</c:v>
                </c:pt>
                <c:pt idx="117">
                  <c:v>41640</c:v>
                </c:pt>
                <c:pt idx="118">
                  <c:v>41641</c:v>
                </c:pt>
                <c:pt idx="119">
                  <c:v>41642</c:v>
                </c:pt>
                <c:pt idx="120">
                  <c:v>41643</c:v>
                </c:pt>
                <c:pt idx="121">
                  <c:v>41644</c:v>
                </c:pt>
                <c:pt idx="122">
                  <c:v>41645</c:v>
                </c:pt>
                <c:pt idx="123">
                  <c:v>41646</c:v>
                </c:pt>
                <c:pt idx="124">
                  <c:v>41647</c:v>
                </c:pt>
                <c:pt idx="125">
                  <c:v>41648</c:v>
                </c:pt>
                <c:pt idx="126">
                  <c:v>41649</c:v>
                </c:pt>
                <c:pt idx="127">
                  <c:v>41650</c:v>
                </c:pt>
                <c:pt idx="128">
                  <c:v>41651</c:v>
                </c:pt>
                <c:pt idx="129">
                  <c:v>41652</c:v>
                </c:pt>
                <c:pt idx="130">
                  <c:v>41653</c:v>
                </c:pt>
                <c:pt idx="131">
                  <c:v>41654</c:v>
                </c:pt>
                <c:pt idx="132">
                  <c:v>41655</c:v>
                </c:pt>
                <c:pt idx="133">
                  <c:v>41656</c:v>
                </c:pt>
                <c:pt idx="134">
                  <c:v>41657</c:v>
                </c:pt>
                <c:pt idx="135">
                  <c:v>41658</c:v>
                </c:pt>
                <c:pt idx="136">
                  <c:v>41659</c:v>
                </c:pt>
                <c:pt idx="137">
                  <c:v>41660</c:v>
                </c:pt>
                <c:pt idx="138">
                  <c:v>41661</c:v>
                </c:pt>
                <c:pt idx="139">
                  <c:v>41662</c:v>
                </c:pt>
                <c:pt idx="140">
                  <c:v>41663</c:v>
                </c:pt>
                <c:pt idx="141">
                  <c:v>41664</c:v>
                </c:pt>
                <c:pt idx="142">
                  <c:v>41665</c:v>
                </c:pt>
                <c:pt idx="143">
                  <c:v>41666</c:v>
                </c:pt>
                <c:pt idx="144">
                  <c:v>41667</c:v>
                </c:pt>
                <c:pt idx="145">
                  <c:v>41668</c:v>
                </c:pt>
                <c:pt idx="146">
                  <c:v>41669</c:v>
                </c:pt>
                <c:pt idx="147">
                  <c:v>41670</c:v>
                </c:pt>
                <c:pt idx="148">
                  <c:v>41671</c:v>
                </c:pt>
                <c:pt idx="149">
                  <c:v>41672</c:v>
                </c:pt>
                <c:pt idx="150">
                  <c:v>41673</c:v>
                </c:pt>
                <c:pt idx="151">
                  <c:v>41674</c:v>
                </c:pt>
                <c:pt idx="152">
                  <c:v>41675</c:v>
                </c:pt>
                <c:pt idx="153">
                  <c:v>41676</c:v>
                </c:pt>
                <c:pt idx="154">
                  <c:v>41677</c:v>
                </c:pt>
                <c:pt idx="155">
                  <c:v>41678</c:v>
                </c:pt>
                <c:pt idx="156">
                  <c:v>41679</c:v>
                </c:pt>
                <c:pt idx="157">
                  <c:v>41680</c:v>
                </c:pt>
                <c:pt idx="158">
                  <c:v>41681</c:v>
                </c:pt>
                <c:pt idx="159">
                  <c:v>41682</c:v>
                </c:pt>
                <c:pt idx="160">
                  <c:v>41683</c:v>
                </c:pt>
                <c:pt idx="161">
                  <c:v>41684</c:v>
                </c:pt>
                <c:pt idx="162">
                  <c:v>41685</c:v>
                </c:pt>
                <c:pt idx="163">
                  <c:v>41686</c:v>
                </c:pt>
                <c:pt idx="164">
                  <c:v>41687</c:v>
                </c:pt>
                <c:pt idx="165">
                  <c:v>41688</c:v>
                </c:pt>
                <c:pt idx="166">
                  <c:v>41689</c:v>
                </c:pt>
                <c:pt idx="167">
                  <c:v>41690</c:v>
                </c:pt>
                <c:pt idx="168">
                  <c:v>41691</c:v>
                </c:pt>
                <c:pt idx="169">
                  <c:v>41692</c:v>
                </c:pt>
                <c:pt idx="170">
                  <c:v>41693</c:v>
                </c:pt>
                <c:pt idx="171">
                  <c:v>41694</c:v>
                </c:pt>
                <c:pt idx="172">
                  <c:v>41695</c:v>
                </c:pt>
                <c:pt idx="173">
                  <c:v>41696</c:v>
                </c:pt>
                <c:pt idx="174">
                  <c:v>41697</c:v>
                </c:pt>
                <c:pt idx="175">
                  <c:v>41698</c:v>
                </c:pt>
                <c:pt idx="176">
                  <c:v>41699</c:v>
                </c:pt>
                <c:pt idx="177">
                  <c:v>41700</c:v>
                </c:pt>
                <c:pt idx="178">
                  <c:v>41701</c:v>
                </c:pt>
                <c:pt idx="179">
                  <c:v>41702</c:v>
                </c:pt>
                <c:pt idx="180">
                  <c:v>41703</c:v>
                </c:pt>
                <c:pt idx="181">
                  <c:v>41704</c:v>
                </c:pt>
                <c:pt idx="182">
                  <c:v>41705</c:v>
                </c:pt>
                <c:pt idx="183">
                  <c:v>41706</c:v>
                </c:pt>
                <c:pt idx="184">
                  <c:v>41707</c:v>
                </c:pt>
                <c:pt idx="185">
                  <c:v>41708</c:v>
                </c:pt>
                <c:pt idx="186">
                  <c:v>41709</c:v>
                </c:pt>
                <c:pt idx="187">
                  <c:v>41710</c:v>
                </c:pt>
                <c:pt idx="188">
                  <c:v>41711</c:v>
                </c:pt>
                <c:pt idx="189">
                  <c:v>41712</c:v>
                </c:pt>
                <c:pt idx="190">
                  <c:v>41713</c:v>
                </c:pt>
                <c:pt idx="191">
                  <c:v>41714</c:v>
                </c:pt>
                <c:pt idx="192">
                  <c:v>41715</c:v>
                </c:pt>
                <c:pt idx="193">
                  <c:v>41716</c:v>
                </c:pt>
                <c:pt idx="194">
                  <c:v>41717</c:v>
                </c:pt>
                <c:pt idx="195">
                  <c:v>41718</c:v>
                </c:pt>
                <c:pt idx="196">
                  <c:v>41719</c:v>
                </c:pt>
                <c:pt idx="197">
                  <c:v>41720</c:v>
                </c:pt>
                <c:pt idx="198">
                  <c:v>41721</c:v>
                </c:pt>
                <c:pt idx="199">
                  <c:v>41722</c:v>
                </c:pt>
                <c:pt idx="200">
                  <c:v>41723</c:v>
                </c:pt>
                <c:pt idx="201">
                  <c:v>41724</c:v>
                </c:pt>
                <c:pt idx="202">
                  <c:v>41725</c:v>
                </c:pt>
                <c:pt idx="203">
                  <c:v>41726</c:v>
                </c:pt>
                <c:pt idx="204">
                  <c:v>41727</c:v>
                </c:pt>
                <c:pt idx="205">
                  <c:v>41728</c:v>
                </c:pt>
                <c:pt idx="206">
                  <c:v>41729</c:v>
                </c:pt>
                <c:pt idx="207">
                  <c:v>41730</c:v>
                </c:pt>
                <c:pt idx="208">
                  <c:v>41731</c:v>
                </c:pt>
                <c:pt idx="209">
                  <c:v>41732</c:v>
                </c:pt>
                <c:pt idx="210">
                  <c:v>41733</c:v>
                </c:pt>
                <c:pt idx="211">
                  <c:v>41734</c:v>
                </c:pt>
                <c:pt idx="212">
                  <c:v>41735</c:v>
                </c:pt>
                <c:pt idx="213">
                  <c:v>41736</c:v>
                </c:pt>
                <c:pt idx="214">
                  <c:v>41737</c:v>
                </c:pt>
                <c:pt idx="215">
                  <c:v>41738</c:v>
                </c:pt>
                <c:pt idx="216">
                  <c:v>41739</c:v>
                </c:pt>
                <c:pt idx="217">
                  <c:v>41740</c:v>
                </c:pt>
                <c:pt idx="218">
                  <c:v>41741</c:v>
                </c:pt>
                <c:pt idx="219">
                  <c:v>41742</c:v>
                </c:pt>
                <c:pt idx="220">
                  <c:v>41743</c:v>
                </c:pt>
                <c:pt idx="221">
                  <c:v>41744</c:v>
                </c:pt>
                <c:pt idx="222">
                  <c:v>41745</c:v>
                </c:pt>
                <c:pt idx="223">
                  <c:v>41746</c:v>
                </c:pt>
                <c:pt idx="224">
                  <c:v>41747</c:v>
                </c:pt>
                <c:pt idx="225">
                  <c:v>41748</c:v>
                </c:pt>
                <c:pt idx="226">
                  <c:v>41749</c:v>
                </c:pt>
                <c:pt idx="227">
                  <c:v>41750</c:v>
                </c:pt>
                <c:pt idx="228">
                  <c:v>41751</c:v>
                </c:pt>
                <c:pt idx="229">
                  <c:v>41752</c:v>
                </c:pt>
                <c:pt idx="230">
                  <c:v>41753</c:v>
                </c:pt>
                <c:pt idx="231">
                  <c:v>41754</c:v>
                </c:pt>
                <c:pt idx="232">
                  <c:v>41755</c:v>
                </c:pt>
                <c:pt idx="233">
                  <c:v>41756</c:v>
                </c:pt>
                <c:pt idx="234">
                  <c:v>41757</c:v>
                </c:pt>
                <c:pt idx="235">
                  <c:v>41758</c:v>
                </c:pt>
                <c:pt idx="236">
                  <c:v>41759</c:v>
                </c:pt>
                <c:pt idx="237">
                  <c:v>41760</c:v>
                </c:pt>
                <c:pt idx="238">
                  <c:v>41761</c:v>
                </c:pt>
                <c:pt idx="239">
                  <c:v>41762</c:v>
                </c:pt>
                <c:pt idx="240">
                  <c:v>41763</c:v>
                </c:pt>
                <c:pt idx="241">
                  <c:v>41764</c:v>
                </c:pt>
                <c:pt idx="242">
                  <c:v>41765</c:v>
                </c:pt>
                <c:pt idx="243">
                  <c:v>41766</c:v>
                </c:pt>
                <c:pt idx="244">
                  <c:v>41767</c:v>
                </c:pt>
                <c:pt idx="245">
                  <c:v>41768</c:v>
                </c:pt>
                <c:pt idx="246">
                  <c:v>41769</c:v>
                </c:pt>
                <c:pt idx="247">
                  <c:v>41770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41776</c:v>
                </c:pt>
                <c:pt idx="254">
                  <c:v>41777</c:v>
                </c:pt>
                <c:pt idx="255">
                  <c:v>41778</c:v>
                </c:pt>
                <c:pt idx="256">
                  <c:v>41779</c:v>
                </c:pt>
                <c:pt idx="257">
                  <c:v>41780</c:v>
                </c:pt>
                <c:pt idx="258">
                  <c:v>41781</c:v>
                </c:pt>
                <c:pt idx="259">
                  <c:v>41782</c:v>
                </c:pt>
                <c:pt idx="260">
                  <c:v>41783</c:v>
                </c:pt>
                <c:pt idx="261">
                  <c:v>41784</c:v>
                </c:pt>
                <c:pt idx="262">
                  <c:v>41785</c:v>
                </c:pt>
                <c:pt idx="263">
                  <c:v>41786</c:v>
                </c:pt>
                <c:pt idx="264">
                  <c:v>41787</c:v>
                </c:pt>
                <c:pt idx="265">
                  <c:v>41788</c:v>
                </c:pt>
                <c:pt idx="266">
                  <c:v>41789</c:v>
                </c:pt>
                <c:pt idx="267">
                  <c:v>41790</c:v>
                </c:pt>
                <c:pt idx="268">
                  <c:v>41791</c:v>
                </c:pt>
                <c:pt idx="269">
                  <c:v>41792</c:v>
                </c:pt>
                <c:pt idx="270">
                  <c:v>41793</c:v>
                </c:pt>
                <c:pt idx="271">
                  <c:v>41794</c:v>
                </c:pt>
                <c:pt idx="272">
                  <c:v>41795</c:v>
                </c:pt>
                <c:pt idx="273">
                  <c:v>41796</c:v>
                </c:pt>
                <c:pt idx="274">
                  <c:v>41797</c:v>
                </c:pt>
                <c:pt idx="275">
                  <c:v>41798</c:v>
                </c:pt>
                <c:pt idx="276">
                  <c:v>41799</c:v>
                </c:pt>
                <c:pt idx="277">
                  <c:v>41800</c:v>
                </c:pt>
                <c:pt idx="278">
                  <c:v>41801</c:v>
                </c:pt>
                <c:pt idx="279">
                  <c:v>41802</c:v>
                </c:pt>
                <c:pt idx="280">
                  <c:v>41803</c:v>
                </c:pt>
                <c:pt idx="281">
                  <c:v>41804</c:v>
                </c:pt>
                <c:pt idx="282">
                  <c:v>41805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41811</c:v>
                </c:pt>
                <c:pt idx="289">
                  <c:v>41812</c:v>
                </c:pt>
                <c:pt idx="290">
                  <c:v>41813</c:v>
                </c:pt>
                <c:pt idx="291">
                  <c:v>41814</c:v>
                </c:pt>
                <c:pt idx="292">
                  <c:v>41815</c:v>
                </c:pt>
                <c:pt idx="293">
                  <c:v>41816</c:v>
                </c:pt>
                <c:pt idx="294">
                  <c:v>41817</c:v>
                </c:pt>
                <c:pt idx="295">
                  <c:v>41818</c:v>
                </c:pt>
                <c:pt idx="296">
                  <c:v>41819</c:v>
                </c:pt>
                <c:pt idx="297">
                  <c:v>41820</c:v>
                </c:pt>
                <c:pt idx="298">
                  <c:v>41821</c:v>
                </c:pt>
                <c:pt idx="299">
                  <c:v>41822</c:v>
                </c:pt>
                <c:pt idx="300">
                  <c:v>41823</c:v>
                </c:pt>
                <c:pt idx="301">
                  <c:v>41824</c:v>
                </c:pt>
                <c:pt idx="302">
                  <c:v>41825</c:v>
                </c:pt>
                <c:pt idx="303">
                  <c:v>41826</c:v>
                </c:pt>
                <c:pt idx="304">
                  <c:v>41827</c:v>
                </c:pt>
                <c:pt idx="305">
                  <c:v>41828</c:v>
                </c:pt>
                <c:pt idx="306">
                  <c:v>41829</c:v>
                </c:pt>
                <c:pt idx="307">
                  <c:v>41830</c:v>
                </c:pt>
                <c:pt idx="308">
                  <c:v>41831</c:v>
                </c:pt>
                <c:pt idx="309">
                  <c:v>41832</c:v>
                </c:pt>
                <c:pt idx="310">
                  <c:v>41833</c:v>
                </c:pt>
                <c:pt idx="311">
                  <c:v>41834</c:v>
                </c:pt>
                <c:pt idx="312">
                  <c:v>41835</c:v>
                </c:pt>
                <c:pt idx="313">
                  <c:v>41836</c:v>
                </c:pt>
                <c:pt idx="314">
                  <c:v>41837</c:v>
                </c:pt>
                <c:pt idx="315">
                  <c:v>41838</c:v>
                </c:pt>
                <c:pt idx="316">
                  <c:v>41839</c:v>
                </c:pt>
                <c:pt idx="317">
                  <c:v>41840</c:v>
                </c:pt>
                <c:pt idx="318">
                  <c:v>41841</c:v>
                </c:pt>
                <c:pt idx="319">
                  <c:v>41842</c:v>
                </c:pt>
                <c:pt idx="320">
                  <c:v>41843</c:v>
                </c:pt>
                <c:pt idx="321">
                  <c:v>41844</c:v>
                </c:pt>
                <c:pt idx="322">
                  <c:v>41845</c:v>
                </c:pt>
                <c:pt idx="323">
                  <c:v>41846</c:v>
                </c:pt>
                <c:pt idx="324">
                  <c:v>41847</c:v>
                </c:pt>
                <c:pt idx="325">
                  <c:v>41848</c:v>
                </c:pt>
                <c:pt idx="326">
                  <c:v>41849</c:v>
                </c:pt>
                <c:pt idx="327">
                  <c:v>41850</c:v>
                </c:pt>
                <c:pt idx="328">
                  <c:v>41851</c:v>
                </c:pt>
                <c:pt idx="329">
                  <c:v>41852</c:v>
                </c:pt>
                <c:pt idx="330">
                  <c:v>41853</c:v>
                </c:pt>
                <c:pt idx="331">
                  <c:v>41854</c:v>
                </c:pt>
                <c:pt idx="332">
                  <c:v>41855</c:v>
                </c:pt>
                <c:pt idx="333">
                  <c:v>41856</c:v>
                </c:pt>
                <c:pt idx="334">
                  <c:v>41857</c:v>
                </c:pt>
                <c:pt idx="335">
                  <c:v>41858</c:v>
                </c:pt>
                <c:pt idx="336">
                  <c:v>41859</c:v>
                </c:pt>
                <c:pt idx="337">
                  <c:v>41860</c:v>
                </c:pt>
                <c:pt idx="338">
                  <c:v>41861</c:v>
                </c:pt>
                <c:pt idx="339">
                  <c:v>41862</c:v>
                </c:pt>
                <c:pt idx="340">
                  <c:v>41863</c:v>
                </c:pt>
                <c:pt idx="341">
                  <c:v>41864</c:v>
                </c:pt>
                <c:pt idx="342">
                  <c:v>41865</c:v>
                </c:pt>
                <c:pt idx="343">
                  <c:v>41866</c:v>
                </c:pt>
                <c:pt idx="344">
                  <c:v>41867</c:v>
                </c:pt>
                <c:pt idx="345">
                  <c:v>41868</c:v>
                </c:pt>
                <c:pt idx="346">
                  <c:v>41869</c:v>
                </c:pt>
                <c:pt idx="347">
                  <c:v>41870</c:v>
                </c:pt>
                <c:pt idx="348">
                  <c:v>41871</c:v>
                </c:pt>
                <c:pt idx="349">
                  <c:v>41872</c:v>
                </c:pt>
                <c:pt idx="350">
                  <c:v>41873</c:v>
                </c:pt>
                <c:pt idx="351">
                  <c:v>41874</c:v>
                </c:pt>
                <c:pt idx="352">
                  <c:v>41875</c:v>
                </c:pt>
                <c:pt idx="353">
                  <c:v>41876</c:v>
                </c:pt>
                <c:pt idx="354">
                  <c:v>41877</c:v>
                </c:pt>
                <c:pt idx="355">
                  <c:v>41878</c:v>
                </c:pt>
                <c:pt idx="356">
                  <c:v>41879</c:v>
                </c:pt>
                <c:pt idx="357">
                  <c:v>41880</c:v>
                </c:pt>
                <c:pt idx="358">
                  <c:v>41881</c:v>
                </c:pt>
                <c:pt idx="359">
                  <c:v>41882</c:v>
                </c:pt>
                <c:pt idx="360">
                  <c:v>41883</c:v>
                </c:pt>
                <c:pt idx="361">
                  <c:v>41884</c:v>
                </c:pt>
                <c:pt idx="362">
                  <c:v>41885</c:v>
                </c:pt>
                <c:pt idx="363">
                  <c:v>41886</c:v>
                </c:pt>
                <c:pt idx="364">
                  <c:v>41887</c:v>
                </c:pt>
                <c:pt idx="365">
                  <c:v>41936</c:v>
                </c:pt>
                <c:pt idx="366">
                  <c:v>41937</c:v>
                </c:pt>
                <c:pt idx="367">
                  <c:v>41938</c:v>
                </c:pt>
                <c:pt idx="368">
                  <c:v>41939</c:v>
                </c:pt>
                <c:pt idx="369">
                  <c:v>41940</c:v>
                </c:pt>
                <c:pt idx="370">
                  <c:v>41941</c:v>
                </c:pt>
                <c:pt idx="371">
                  <c:v>41942</c:v>
                </c:pt>
                <c:pt idx="372">
                  <c:v>41943</c:v>
                </c:pt>
                <c:pt idx="373">
                  <c:v>41944</c:v>
                </c:pt>
                <c:pt idx="374">
                  <c:v>41945</c:v>
                </c:pt>
                <c:pt idx="375">
                  <c:v>41946</c:v>
                </c:pt>
                <c:pt idx="376">
                  <c:v>41947</c:v>
                </c:pt>
                <c:pt idx="377">
                  <c:v>41948</c:v>
                </c:pt>
                <c:pt idx="378">
                  <c:v>41949</c:v>
                </c:pt>
                <c:pt idx="379">
                  <c:v>41950</c:v>
                </c:pt>
                <c:pt idx="380">
                  <c:v>41951</c:v>
                </c:pt>
                <c:pt idx="381">
                  <c:v>41952</c:v>
                </c:pt>
                <c:pt idx="382">
                  <c:v>41953</c:v>
                </c:pt>
                <c:pt idx="383">
                  <c:v>41954</c:v>
                </c:pt>
                <c:pt idx="384">
                  <c:v>41955</c:v>
                </c:pt>
                <c:pt idx="385">
                  <c:v>41956</c:v>
                </c:pt>
                <c:pt idx="386">
                  <c:v>41957</c:v>
                </c:pt>
                <c:pt idx="387">
                  <c:v>41958</c:v>
                </c:pt>
                <c:pt idx="388">
                  <c:v>41959</c:v>
                </c:pt>
                <c:pt idx="389">
                  <c:v>41960</c:v>
                </c:pt>
                <c:pt idx="390">
                  <c:v>41961</c:v>
                </c:pt>
                <c:pt idx="391">
                  <c:v>41962</c:v>
                </c:pt>
                <c:pt idx="392">
                  <c:v>41963</c:v>
                </c:pt>
                <c:pt idx="393">
                  <c:v>41964</c:v>
                </c:pt>
                <c:pt idx="394">
                  <c:v>41965</c:v>
                </c:pt>
                <c:pt idx="395">
                  <c:v>41966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41970</c:v>
                </c:pt>
                <c:pt idx="400">
                  <c:v>41971</c:v>
                </c:pt>
                <c:pt idx="401">
                  <c:v>41972</c:v>
                </c:pt>
                <c:pt idx="402">
                  <c:v>41973</c:v>
                </c:pt>
                <c:pt idx="403">
                  <c:v>41974</c:v>
                </c:pt>
                <c:pt idx="404">
                  <c:v>41975</c:v>
                </c:pt>
                <c:pt idx="405">
                  <c:v>41976</c:v>
                </c:pt>
                <c:pt idx="406">
                  <c:v>41977</c:v>
                </c:pt>
                <c:pt idx="407">
                  <c:v>41978</c:v>
                </c:pt>
                <c:pt idx="408">
                  <c:v>41979</c:v>
                </c:pt>
                <c:pt idx="409">
                  <c:v>41980</c:v>
                </c:pt>
                <c:pt idx="410">
                  <c:v>41981</c:v>
                </c:pt>
                <c:pt idx="411">
                  <c:v>41982</c:v>
                </c:pt>
                <c:pt idx="412">
                  <c:v>41983</c:v>
                </c:pt>
                <c:pt idx="413">
                  <c:v>41984</c:v>
                </c:pt>
                <c:pt idx="414">
                  <c:v>41985</c:v>
                </c:pt>
                <c:pt idx="415">
                  <c:v>41986</c:v>
                </c:pt>
                <c:pt idx="416">
                  <c:v>41987</c:v>
                </c:pt>
                <c:pt idx="417">
                  <c:v>41988</c:v>
                </c:pt>
                <c:pt idx="418">
                  <c:v>41989</c:v>
                </c:pt>
                <c:pt idx="419">
                  <c:v>41990</c:v>
                </c:pt>
                <c:pt idx="420">
                  <c:v>41991</c:v>
                </c:pt>
                <c:pt idx="421">
                  <c:v>41992</c:v>
                </c:pt>
                <c:pt idx="422">
                  <c:v>41993</c:v>
                </c:pt>
                <c:pt idx="423">
                  <c:v>41994</c:v>
                </c:pt>
                <c:pt idx="424">
                  <c:v>41995</c:v>
                </c:pt>
                <c:pt idx="425">
                  <c:v>41996</c:v>
                </c:pt>
                <c:pt idx="426">
                  <c:v>41997</c:v>
                </c:pt>
                <c:pt idx="427">
                  <c:v>41998</c:v>
                </c:pt>
                <c:pt idx="428">
                  <c:v>41999</c:v>
                </c:pt>
                <c:pt idx="429">
                  <c:v>42000</c:v>
                </c:pt>
                <c:pt idx="430">
                  <c:v>42001</c:v>
                </c:pt>
                <c:pt idx="431">
                  <c:v>42002</c:v>
                </c:pt>
                <c:pt idx="432">
                  <c:v>42003</c:v>
                </c:pt>
                <c:pt idx="433">
                  <c:v>42004</c:v>
                </c:pt>
                <c:pt idx="434">
                  <c:v>42005</c:v>
                </c:pt>
                <c:pt idx="435">
                  <c:v>42006</c:v>
                </c:pt>
                <c:pt idx="436">
                  <c:v>42007</c:v>
                </c:pt>
                <c:pt idx="437">
                  <c:v>42008</c:v>
                </c:pt>
                <c:pt idx="438">
                  <c:v>42009</c:v>
                </c:pt>
                <c:pt idx="439">
                  <c:v>42010</c:v>
                </c:pt>
                <c:pt idx="440">
                  <c:v>42011</c:v>
                </c:pt>
                <c:pt idx="441">
                  <c:v>42012</c:v>
                </c:pt>
                <c:pt idx="442">
                  <c:v>42013</c:v>
                </c:pt>
                <c:pt idx="443">
                  <c:v>42014</c:v>
                </c:pt>
                <c:pt idx="444">
                  <c:v>42015</c:v>
                </c:pt>
                <c:pt idx="445">
                  <c:v>42016</c:v>
                </c:pt>
                <c:pt idx="446">
                  <c:v>42017</c:v>
                </c:pt>
                <c:pt idx="447">
                  <c:v>42018</c:v>
                </c:pt>
                <c:pt idx="448">
                  <c:v>42019</c:v>
                </c:pt>
                <c:pt idx="449">
                  <c:v>42020</c:v>
                </c:pt>
                <c:pt idx="450">
                  <c:v>42021</c:v>
                </c:pt>
                <c:pt idx="451">
                  <c:v>42022</c:v>
                </c:pt>
                <c:pt idx="452">
                  <c:v>42023</c:v>
                </c:pt>
                <c:pt idx="453">
                  <c:v>42024</c:v>
                </c:pt>
                <c:pt idx="454">
                  <c:v>42025</c:v>
                </c:pt>
                <c:pt idx="455">
                  <c:v>42026</c:v>
                </c:pt>
                <c:pt idx="456">
                  <c:v>42027</c:v>
                </c:pt>
                <c:pt idx="457">
                  <c:v>42028</c:v>
                </c:pt>
                <c:pt idx="458">
                  <c:v>42029</c:v>
                </c:pt>
                <c:pt idx="459">
                  <c:v>42030</c:v>
                </c:pt>
                <c:pt idx="460">
                  <c:v>42031</c:v>
                </c:pt>
                <c:pt idx="461">
                  <c:v>42032</c:v>
                </c:pt>
                <c:pt idx="462">
                  <c:v>42033</c:v>
                </c:pt>
                <c:pt idx="463">
                  <c:v>42034</c:v>
                </c:pt>
                <c:pt idx="464">
                  <c:v>42035</c:v>
                </c:pt>
                <c:pt idx="465">
                  <c:v>42036</c:v>
                </c:pt>
                <c:pt idx="466">
                  <c:v>42037</c:v>
                </c:pt>
                <c:pt idx="467">
                  <c:v>42038</c:v>
                </c:pt>
                <c:pt idx="468">
                  <c:v>42039</c:v>
                </c:pt>
                <c:pt idx="469">
                  <c:v>42040</c:v>
                </c:pt>
                <c:pt idx="470">
                  <c:v>42041</c:v>
                </c:pt>
                <c:pt idx="471">
                  <c:v>42042</c:v>
                </c:pt>
                <c:pt idx="472">
                  <c:v>42043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42049</c:v>
                </c:pt>
                <c:pt idx="479">
                  <c:v>42050</c:v>
                </c:pt>
                <c:pt idx="480">
                  <c:v>42051</c:v>
                </c:pt>
                <c:pt idx="481">
                  <c:v>42052</c:v>
                </c:pt>
                <c:pt idx="482">
                  <c:v>42053</c:v>
                </c:pt>
                <c:pt idx="483">
                  <c:v>42054</c:v>
                </c:pt>
                <c:pt idx="484">
                  <c:v>42055</c:v>
                </c:pt>
                <c:pt idx="485">
                  <c:v>42056</c:v>
                </c:pt>
                <c:pt idx="486">
                  <c:v>42057</c:v>
                </c:pt>
                <c:pt idx="487">
                  <c:v>42058</c:v>
                </c:pt>
                <c:pt idx="488">
                  <c:v>42059</c:v>
                </c:pt>
                <c:pt idx="489">
                  <c:v>42060</c:v>
                </c:pt>
                <c:pt idx="490">
                  <c:v>42061</c:v>
                </c:pt>
                <c:pt idx="491">
                  <c:v>42062</c:v>
                </c:pt>
                <c:pt idx="492">
                  <c:v>42063</c:v>
                </c:pt>
                <c:pt idx="493">
                  <c:v>42064</c:v>
                </c:pt>
                <c:pt idx="494">
                  <c:v>42065</c:v>
                </c:pt>
                <c:pt idx="495">
                  <c:v>42066</c:v>
                </c:pt>
                <c:pt idx="496">
                  <c:v>42067</c:v>
                </c:pt>
                <c:pt idx="497">
                  <c:v>42068</c:v>
                </c:pt>
                <c:pt idx="498">
                  <c:v>42069</c:v>
                </c:pt>
                <c:pt idx="499">
                  <c:v>42070</c:v>
                </c:pt>
                <c:pt idx="500">
                  <c:v>42071</c:v>
                </c:pt>
                <c:pt idx="501">
                  <c:v>42072</c:v>
                </c:pt>
                <c:pt idx="502">
                  <c:v>42073</c:v>
                </c:pt>
                <c:pt idx="503">
                  <c:v>42074</c:v>
                </c:pt>
                <c:pt idx="504">
                  <c:v>42075</c:v>
                </c:pt>
                <c:pt idx="505">
                  <c:v>42076</c:v>
                </c:pt>
                <c:pt idx="506">
                  <c:v>42077</c:v>
                </c:pt>
                <c:pt idx="507">
                  <c:v>42078</c:v>
                </c:pt>
                <c:pt idx="508">
                  <c:v>42079</c:v>
                </c:pt>
                <c:pt idx="509">
                  <c:v>42080</c:v>
                </c:pt>
                <c:pt idx="510">
                  <c:v>42081</c:v>
                </c:pt>
                <c:pt idx="511">
                  <c:v>42082</c:v>
                </c:pt>
                <c:pt idx="512">
                  <c:v>42083</c:v>
                </c:pt>
                <c:pt idx="513">
                  <c:v>42084</c:v>
                </c:pt>
                <c:pt idx="514">
                  <c:v>42085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42090</c:v>
                </c:pt>
                <c:pt idx="520">
                  <c:v>42091</c:v>
                </c:pt>
                <c:pt idx="521">
                  <c:v>42092</c:v>
                </c:pt>
                <c:pt idx="522">
                  <c:v>42093</c:v>
                </c:pt>
                <c:pt idx="523">
                  <c:v>42094</c:v>
                </c:pt>
                <c:pt idx="524">
                  <c:v>42095</c:v>
                </c:pt>
                <c:pt idx="525">
                  <c:v>42096</c:v>
                </c:pt>
                <c:pt idx="526">
                  <c:v>42097</c:v>
                </c:pt>
                <c:pt idx="527">
                  <c:v>42098</c:v>
                </c:pt>
                <c:pt idx="528">
                  <c:v>42099</c:v>
                </c:pt>
                <c:pt idx="529">
                  <c:v>42100</c:v>
                </c:pt>
                <c:pt idx="530">
                  <c:v>42101</c:v>
                </c:pt>
                <c:pt idx="531">
                  <c:v>42102</c:v>
                </c:pt>
                <c:pt idx="532">
                  <c:v>42103</c:v>
                </c:pt>
                <c:pt idx="533">
                  <c:v>42104</c:v>
                </c:pt>
                <c:pt idx="534">
                  <c:v>42105</c:v>
                </c:pt>
                <c:pt idx="535">
                  <c:v>42106</c:v>
                </c:pt>
                <c:pt idx="536">
                  <c:v>42107</c:v>
                </c:pt>
                <c:pt idx="537">
                  <c:v>42108</c:v>
                </c:pt>
                <c:pt idx="538">
                  <c:v>42109</c:v>
                </c:pt>
                <c:pt idx="539">
                  <c:v>42110</c:v>
                </c:pt>
                <c:pt idx="540">
                  <c:v>42111</c:v>
                </c:pt>
                <c:pt idx="541">
                  <c:v>42112</c:v>
                </c:pt>
                <c:pt idx="542">
                  <c:v>42113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42119</c:v>
                </c:pt>
                <c:pt idx="549">
                  <c:v>42120</c:v>
                </c:pt>
                <c:pt idx="550">
                  <c:v>42121</c:v>
                </c:pt>
                <c:pt idx="551">
                  <c:v>42122</c:v>
                </c:pt>
                <c:pt idx="552">
                  <c:v>42123</c:v>
                </c:pt>
                <c:pt idx="553">
                  <c:v>42124</c:v>
                </c:pt>
                <c:pt idx="554">
                  <c:v>42125</c:v>
                </c:pt>
                <c:pt idx="555">
                  <c:v>42126</c:v>
                </c:pt>
                <c:pt idx="556">
                  <c:v>42127</c:v>
                </c:pt>
                <c:pt idx="557">
                  <c:v>42128</c:v>
                </c:pt>
                <c:pt idx="558">
                  <c:v>42129</c:v>
                </c:pt>
                <c:pt idx="559">
                  <c:v>42130</c:v>
                </c:pt>
                <c:pt idx="560">
                  <c:v>42131</c:v>
                </c:pt>
                <c:pt idx="561">
                  <c:v>42132</c:v>
                </c:pt>
                <c:pt idx="562">
                  <c:v>42133</c:v>
                </c:pt>
                <c:pt idx="563">
                  <c:v>42134</c:v>
                </c:pt>
                <c:pt idx="564">
                  <c:v>42135</c:v>
                </c:pt>
                <c:pt idx="565">
                  <c:v>42136</c:v>
                </c:pt>
                <c:pt idx="566">
                  <c:v>42137</c:v>
                </c:pt>
                <c:pt idx="567">
                  <c:v>42138</c:v>
                </c:pt>
                <c:pt idx="568">
                  <c:v>42139</c:v>
                </c:pt>
                <c:pt idx="569">
                  <c:v>42140</c:v>
                </c:pt>
                <c:pt idx="570">
                  <c:v>42141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42147</c:v>
                </c:pt>
                <c:pt idx="577">
                  <c:v>42148</c:v>
                </c:pt>
                <c:pt idx="578">
                  <c:v>42149</c:v>
                </c:pt>
                <c:pt idx="579">
                  <c:v>42150</c:v>
                </c:pt>
                <c:pt idx="580">
                  <c:v>42151</c:v>
                </c:pt>
                <c:pt idx="581">
                  <c:v>42152</c:v>
                </c:pt>
                <c:pt idx="582">
                  <c:v>42153</c:v>
                </c:pt>
                <c:pt idx="583">
                  <c:v>42154</c:v>
                </c:pt>
                <c:pt idx="584">
                  <c:v>42155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42161</c:v>
                </c:pt>
                <c:pt idx="591">
                  <c:v>42162</c:v>
                </c:pt>
                <c:pt idx="592">
                  <c:v>42163</c:v>
                </c:pt>
                <c:pt idx="593">
                  <c:v>42164</c:v>
                </c:pt>
                <c:pt idx="594">
                  <c:v>42165</c:v>
                </c:pt>
                <c:pt idx="595">
                  <c:v>42166</c:v>
                </c:pt>
                <c:pt idx="596">
                  <c:v>42167</c:v>
                </c:pt>
                <c:pt idx="597">
                  <c:v>42168</c:v>
                </c:pt>
                <c:pt idx="598">
                  <c:v>42169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42175</c:v>
                </c:pt>
                <c:pt idx="605">
                  <c:v>42176</c:v>
                </c:pt>
                <c:pt idx="606">
                  <c:v>42177</c:v>
                </c:pt>
                <c:pt idx="607">
                  <c:v>42178</c:v>
                </c:pt>
                <c:pt idx="608">
                  <c:v>42179</c:v>
                </c:pt>
                <c:pt idx="609">
                  <c:v>42180</c:v>
                </c:pt>
                <c:pt idx="610">
                  <c:v>42181</c:v>
                </c:pt>
                <c:pt idx="611">
                  <c:v>42182</c:v>
                </c:pt>
                <c:pt idx="612">
                  <c:v>42183</c:v>
                </c:pt>
                <c:pt idx="613">
                  <c:v>42184</c:v>
                </c:pt>
                <c:pt idx="614">
                  <c:v>42185</c:v>
                </c:pt>
                <c:pt idx="615">
                  <c:v>42186</c:v>
                </c:pt>
                <c:pt idx="616">
                  <c:v>42187</c:v>
                </c:pt>
                <c:pt idx="617">
                  <c:v>42188</c:v>
                </c:pt>
                <c:pt idx="618">
                  <c:v>42300</c:v>
                </c:pt>
                <c:pt idx="619">
                  <c:v>42301</c:v>
                </c:pt>
                <c:pt idx="620">
                  <c:v>42302</c:v>
                </c:pt>
                <c:pt idx="621">
                  <c:v>42303</c:v>
                </c:pt>
                <c:pt idx="622">
                  <c:v>42304</c:v>
                </c:pt>
                <c:pt idx="623">
                  <c:v>42305</c:v>
                </c:pt>
                <c:pt idx="624">
                  <c:v>42306</c:v>
                </c:pt>
                <c:pt idx="625">
                  <c:v>42307</c:v>
                </c:pt>
                <c:pt idx="626">
                  <c:v>42308</c:v>
                </c:pt>
                <c:pt idx="627">
                  <c:v>42309</c:v>
                </c:pt>
                <c:pt idx="628">
                  <c:v>42310</c:v>
                </c:pt>
                <c:pt idx="629">
                  <c:v>42311</c:v>
                </c:pt>
                <c:pt idx="630">
                  <c:v>42312</c:v>
                </c:pt>
                <c:pt idx="631">
                  <c:v>42313</c:v>
                </c:pt>
                <c:pt idx="632">
                  <c:v>42314</c:v>
                </c:pt>
                <c:pt idx="633">
                  <c:v>42315</c:v>
                </c:pt>
                <c:pt idx="634">
                  <c:v>42316</c:v>
                </c:pt>
                <c:pt idx="635">
                  <c:v>42317</c:v>
                </c:pt>
                <c:pt idx="636">
                  <c:v>42318</c:v>
                </c:pt>
                <c:pt idx="637">
                  <c:v>42319</c:v>
                </c:pt>
                <c:pt idx="638">
                  <c:v>42320</c:v>
                </c:pt>
                <c:pt idx="639">
                  <c:v>42321</c:v>
                </c:pt>
                <c:pt idx="640">
                  <c:v>42322</c:v>
                </c:pt>
                <c:pt idx="641">
                  <c:v>42323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42329</c:v>
                </c:pt>
                <c:pt idx="648">
                  <c:v>42330</c:v>
                </c:pt>
                <c:pt idx="649">
                  <c:v>42331</c:v>
                </c:pt>
                <c:pt idx="650">
                  <c:v>42332</c:v>
                </c:pt>
                <c:pt idx="651">
                  <c:v>42333</c:v>
                </c:pt>
                <c:pt idx="652">
                  <c:v>42334</c:v>
                </c:pt>
                <c:pt idx="653">
                  <c:v>42335</c:v>
                </c:pt>
                <c:pt idx="654">
                  <c:v>42336</c:v>
                </c:pt>
                <c:pt idx="655">
                  <c:v>42337</c:v>
                </c:pt>
                <c:pt idx="656">
                  <c:v>42338</c:v>
                </c:pt>
                <c:pt idx="657">
                  <c:v>42339</c:v>
                </c:pt>
                <c:pt idx="658">
                  <c:v>42340</c:v>
                </c:pt>
                <c:pt idx="659">
                  <c:v>42341</c:v>
                </c:pt>
                <c:pt idx="660">
                  <c:v>42342</c:v>
                </c:pt>
                <c:pt idx="661">
                  <c:v>42343</c:v>
                </c:pt>
                <c:pt idx="662">
                  <c:v>42344</c:v>
                </c:pt>
                <c:pt idx="663">
                  <c:v>42345</c:v>
                </c:pt>
                <c:pt idx="664">
                  <c:v>42346</c:v>
                </c:pt>
                <c:pt idx="665">
                  <c:v>42347</c:v>
                </c:pt>
                <c:pt idx="666">
                  <c:v>42348</c:v>
                </c:pt>
                <c:pt idx="667">
                  <c:v>42349</c:v>
                </c:pt>
                <c:pt idx="668">
                  <c:v>42350</c:v>
                </c:pt>
                <c:pt idx="669">
                  <c:v>42351</c:v>
                </c:pt>
                <c:pt idx="670">
                  <c:v>42352</c:v>
                </c:pt>
                <c:pt idx="671">
                  <c:v>42353</c:v>
                </c:pt>
                <c:pt idx="672">
                  <c:v>42354</c:v>
                </c:pt>
                <c:pt idx="673">
                  <c:v>42355</c:v>
                </c:pt>
                <c:pt idx="674">
                  <c:v>42356</c:v>
                </c:pt>
                <c:pt idx="675">
                  <c:v>42357</c:v>
                </c:pt>
                <c:pt idx="676">
                  <c:v>42358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42364</c:v>
                </c:pt>
                <c:pt idx="683">
                  <c:v>42365</c:v>
                </c:pt>
                <c:pt idx="684">
                  <c:v>42366</c:v>
                </c:pt>
                <c:pt idx="685">
                  <c:v>42367</c:v>
                </c:pt>
                <c:pt idx="686">
                  <c:v>42368</c:v>
                </c:pt>
                <c:pt idx="687">
                  <c:v>42369</c:v>
                </c:pt>
                <c:pt idx="688">
                  <c:v>42370</c:v>
                </c:pt>
                <c:pt idx="689">
                  <c:v>42371</c:v>
                </c:pt>
                <c:pt idx="690">
                  <c:v>42372</c:v>
                </c:pt>
                <c:pt idx="691">
                  <c:v>42373</c:v>
                </c:pt>
                <c:pt idx="692">
                  <c:v>42374</c:v>
                </c:pt>
                <c:pt idx="693">
                  <c:v>42375</c:v>
                </c:pt>
                <c:pt idx="694">
                  <c:v>42376</c:v>
                </c:pt>
                <c:pt idx="695">
                  <c:v>42377</c:v>
                </c:pt>
                <c:pt idx="696">
                  <c:v>42378</c:v>
                </c:pt>
                <c:pt idx="697">
                  <c:v>42379</c:v>
                </c:pt>
                <c:pt idx="698">
                  <c:v>42380</c:v>
                </c:pt>
                <c:pt idx="699">
                  <c:v>42381</c:v>
                </c:pt>
                <c:pt idx="700">
                  <c:v>42382</c:v>
                </c:pt>
                <c:pt idx="701">
                  <c:v>42383</c:v>
                </c:pt>
                <c:pt idx="702">
                  <c:v>42384</c:v>
                </c:pt>
                <c:pt idx="703">
                  <c:v>42385</c:v>
                </c:pt>
                <c:pt idx="704">
                  <c:v>42386</c:v>
                </c:pt>
                <c:pt idx="705">
                  <c:v>42387</c:v>
                </c:pt>
                <c:pt idx="706">
                  <c:v>42388</c:v>
                </c:pt>
                <c:pt idx="707">
                  <c:v>42389</c:v>
                </c:pt>
                <c:pt idx="708">
                  <c:v>42390</c:v>
                </c:pt>
                <c:pt idx="709">
                  <c:v>42391</c:v>
                </c:pt>
                <c:pt idx="710">
                  <c:v>42392</c:v>
                </c:pt>
                <c:pt idx="711">
                  <c:v>42393</c:v>
                </c:pt>
                <c:pt idx="712">
                  <c:v>42394</c:v>
                </c:pt>
                <c:pt idx="713">
                  <c:v>42395</c:v>
                </c:pt>
                <c:pt idx="714">
                  <c:v>42396</c:v>
                </c:pt>
                <c:pt idx="715">
                  <c:v>42397</c:v>
                </c:pt>
                <c:pt idx="716">
                  <c:v>42398</c:v>
                </c:pt>
                <c:pt idx="717">
                  <c:v>42399</c:v>
                </c:pt>
                <c:pt idx="718">
                  <c:v>42400</c:v>
                </c:pt>
                <c:pt idx="719">
                  <c:v>42401</c:v>
                </c:pt>
                <c:pt idx="720">
                  <c:v>42402</c:v>
                </c:pt>
                <c:pt idx="721">
                  <c:v>42403</c:v>
                </c:pt>
                <c:pt idx="722">
                  <c:v>42404</c:v>
                </c:pt>
                <c:pt idx="723">
                  <c:v>42405</c:v>
                </c:pt>
                <c:pt idx="724">
                  <c:v>42406</c:v>
                </c:pt>
                <c:pt idx="725">
                  <c:v>42407</c:v>
                </c:pt>
                <c:pt idx="726">
                  <c:v>42408</c:v>
                </c:pt>
                <c:pt idx="727">
                  <c:v>42409</c:v>
                </c:pt>
                <c:pt idx="728">
                  <c:v>42410</c:v>
                </c:pt>
                <c:pt idx="729">
                  <c:v>42411</c:v>
                </c:pt>
                <c:pt idx="730">
                  <c:v>42412</c:v>
                </c:pt>
                <c:pt idx="731">
                  <c:v>42413</c:v>
                </c:pt>
                <c:pt idx="732">
                  <c:v>42414</c:v>
                </c:pt>
                <c:pt idx="733">
                  <c:v>42415</c:v>
                </c:pt>
                <c:pt idx="734">
                  <c:v>42416</c:v>
                </c:pt>
                <c:pt idx="735">
                  <c:v>42417</c:v>
                </c:pt>
                <c:pt idx="736">
                  <c:v>42418</c:v>
                </c:pt>
                <c:pt idx="737">
                  <c:v>42419</c:v>
                </c:pt>
                <c:pt idx="738">
                  <c:v>42420</c:v>
                </c:pt>
                <c:pt idx="739">
                  <c:v>42421</c:v>
                </c:pt>
                <c:pt idx="740">
                  <c:v>42422</c:v>
                </c:pt>
                <c:pt idx="741">
                  <c:v>42423</c:v>
                </c:pt>
                <c:pt idx="742">
                  <c:v>42424</c:v>
                </c:pt>
                <c:pt idx="743">
                  <c:v>42425</c:v>
                </c:pt>
                <c:pt idx="744">
                  <c:v>42426</c:v>
                </c:pt>
                <c:pt idx="745">
                  <c:v>42427</c:v>
                </c:pt>
                <c:pt idx="746">
                  <c:v>42428</c:v>
                </c:pt>
                <c:pt idx="747">
                  <c:v>42429</c:v>
                </c:pt>
                <c:pt idx="748">
                  <c:v>42430</c:v>
                </c:pt>
                <c:pt idx="749">
                  <c:v>42431</c:v>
                </c:pt>
                <c:pt idx="750">
                  <c:v>42432</c:v>
                </c:pt>
                <c:pt idx="751">
                  <c:v>42433</c:v>
                </c:pt>
                <c:pt idx="752">
                  <c:v>42434</c:v>
                </c:pt>
                <c:pt idx="753">
                  <c:v>42435</c:v>
                </c:pt>
                <c:pt idx="754">
                  <c:v>42436</c:v>
                </c:pt>
                <c:pt idx="755">
                  <c:v>42437</c:v>
                </c:pt>
                <c:pt idx="756">
                  <c:v>42438</c:v>
                </c:pt>
                <c:pt idx="757">
                  <c:v>42439</c:v>
                </c:pt>
                <c:pt idx="758">
                  <c:v>42440</c:v>
                </c:pt>
                <c:pt idx="759">
                  <c:v>42441</c:v>
                </c:pt>
                <c:pt idx="760">
                  <c:v>42442</c:v>
                </c:pt>
                <c:pt idx="761">
                  <c:v>42443</c:v>
                </c:pt>
                <c:pt idx="762">
                  <c:v>42444</c:v>
                </c:pt>
                <c:pt idx="763">
                  <c:v>42445</c:v>
                </c:pt>
                <c:pt idx="764">
                  <c:v>42446</c:v>
                </c:pt>
                <c:pt idx="765">
                  <c:v>42447</c:v>
                </c:pt>
                <c:pt idx="766">
                  <c:v>42448</c:v>
                </c:pt>
                <c:pt idx="767">
                  <c:v>42449</c:v>
                </c:pt>
                <c:pt idx="768">
                  <c:v>42450</c:v>
                </c:pt>
                <c:pt idx="769">
                  <c:v>42451</c:v>
                </c:pt>
                <c:pt idx="770">
                  <c:v>42452</c:v>
                </c:pt>
                <c:pt idx="771">
                  <c:v>42453</c:v>
                </c:pt>
                <c:pt idx="772">
                  <c:v>42454</c:v>
                </c:pt>
                <c:pt idx="773">
                  <c:v>42455</c:v>
                </c:pt>
                <c:pt idx="774">
                  <c:v>42456</c:v>
                </c:pt>
                <c:pt idx="775">
                  <c:v>42457</c:v>
                </c:pt>
                <c:pt idx="776">
                  <c:v>42458</c:v>
                </c:pt>
                <c:pt idx="777">
                  <c:v>42459</c:v>
                </c:pt>
                <c:pt idx="778">
                  <c:v>42460</c:v>
                </c:pt>
                <c:pt idx="779">
                  <c:v>42461</c:v>
                </c:pt>
                <c:pt idx="780">
                  <c:v>42462</c:v>
                </c:pt>
                <c:pt idx="781">
                  <c:v>42463</c:v>
                </c:pt>
                <c:pt idx="782">
                  <c:v>42464</c:v>
                </c:pt>
                <c:pt idx="783">
                  <c:v>42465</c:v>
                </c:pt>
                <c:pt idx="784">
                  <c:v>42466</c:v>
                </c:pt>
                <c:pt idx="785">
                  <c:v>42467</c:v>
                </c:pt>
                <c:pt idx="786">
                  <c:v>42468</c:v>
                </c:pt>
                <c:pt idx="787">
                  <c:v>42469</c:v>
                </c:pt>
                <c:pt idx="788">
                  <c:v>42470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42476</c:v>
                </c:pt>
                <c:pt idx="795">
                  <c:v>42477</c:v>
                </c:pt>
                <c:pt idx="796">
                  <c:v>42478</c:v>
                </c:pt>
                <c:pt idx="797">
                  <c:v>42479</c:v>
                </c:pt>
                <c:pt idx="798">
                  <c:v>42480</c:v>
                </c:pt>
                <c:pt idx="799">
                  <c:v>42481</c:v>
                </c:pt>
                <c:pt idx="800">
                  <c:v>42482</c:v>
                </c:pt>
                <c:pt idx="801">
                  <c:v>42483</c:v>
                </c:pt>
                <c:pt idx="802">
                  <c:v>42484</c:v>
                </c:pt>
                <c:pt idx="803">
                  <c:v>42485</c:v>
                </c:pt>
                <c:pt idx="804">
                  <c:v>42486</c:v>
                </c:pt>
                <c:pt idx="805">
                  <c:v>42487</c:v>
                </c:pt>
                <c:pt idx="806">
                  <c:v>42488</c:v>
                </c:pt>
                <c:pt idx="807">
                  <c:v>42489</c:v>
                </c:pt>
                <c:pt idx="808">
                  <c:v>42490</c:v>
                </c:pt>
                <c:pt idx="809">
                  <c:v>42491</c:v>
                </c:pt>
                <c:pt idx="810">
                  <c:v>42492</c:v>
                </c:pt>
                <c:pt idx="811">
                  <c:v>42493</c:v>
                </c:pt>
                <c:pt idx="812">
                  <c:v>42494</c:v>
                </c:pt>
                <c:pt idx="813">
                  <c:v>42495</c:v>
                </c:pt>
                <c:pt idx="814">
                  <c:v>42496</c:v>
                </c:pt>
                <c:pt idx="815">
                  <c:v>42497</c:v>
                </c:pt>
                <c:pt idx="816">
                  <c:v>42498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42504</c:v>
                </c:pt>
                <c:pt idx="823">
                  <c:v>42505</c:v>
                </c:pt>
                <c:pt idx="824">
                  <c:v>42506</c:v>
                </c:pt>
                <c:pt idx="825">
                  <c:v>42507</c:v>
                </c:pt>
                <c:pt idx="826">
                  <c:v>42508</c:v>
                </c:pt>
                <c:pt idx="827">
                  <c:v>42509</c:v>
                </c:pt>
                <c:pt idx="828">
                  <c:v>42510</c:v>
                </c:pt>
                <c:pt idx="829">
                  <c:v>42511</c:v>
                </c:pt>
                <c:pt idx="830">
                  <c:v>42512</c:v>
                </c:pt>
                <c:pt idx="831">
                  <c:v>42513</c:v>
                </c:pt>
                <c:pt idx="832">
                  <c:v>42514</c:v>
                </c:pt>
                <c:pt idx="833">
                  <c:v>42515</c:v>
                </c:pt>
                <c:pt idx="834">
                  <c:v>42516</c:v>
                </c:pt>
                <c:pt idx="835">
                  <c:v>42517</c:v>
                </c:pt>
                <c:pt idx="836">
                  <c:v>42518</c:v>
                </c:pt>
                <c:pt idx="837">
                  <c:v>42519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42525</c:v>
                </c:pt>
                <c:pt idx="844">
                  <c:v>42526</c:v>
                </c:pt>
                <c:pt idx="845">
                  <c:v>42527</c:v>
                </c:pt>
                <c:pt idx="846">
                  <c:v>42528</c:v>
                </c:pt>
                <c:pt idx="847">
                  <c:v>42529</c:v>
                </c:pt>
                <c:pt idx="848">
                  <c:v>42530</c:v>
                </c:pt>
                <c:pt idx="849">
                  <c:v>42531</c:v>
                </c:pt>
                <c:pt idx="850">
                  <c:v>42532</c:v>
                </c:pt>
                <c:pt idx="851">
                  <c:v>42533</c:v>
                </c:pt>
                <c:pt idx="852">
                  <c:v>42534</c:v>
                </c:pt>
                <c:pt idx="853">
                  <c:v>42535</c:v>
                </c:pt>
                <c:pt idx="854">
                  <c:v>42536</c:v>
                </c:pt>
                <c:pt idx="855">
                  <c:v>42537</c:v>
                </c:pt>
                <c:pt idx="856">
                  <c:v>42538</c:v>
                </c:pt>
                <c:pt idx="857">
                  <c:v>42539</c:v>
                </c:pt>
                <c:pt idx="858">
                  <c:v>42540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42546</c:v>
                </c:pt>
                <c:pt idx="865">
                  <c:v>42547</c:v>
                </c:pt>
                <c:pt idx="866">
                  <c:v>42548</c:v>
                </c:pt>
                <c:pt idx="867">
                  <c:v>42549</c:v>
                </c:pt>
                <c:pt idx="868">
                  <c:v>42550</c:v>
                </c:pt>
                <c:pt idx="869">
                  <c:v>42551</c:v>
                </c:pt>
                <c:pt idx="870">
                  <c:v>42552</c:v>
                </c:pt>
                <c:pt idx="871">
                  <c:v>42553</c:v>
                </c:pt>
                <c:pt idx="872">
                  <c:v>42554</c:v>
                </c:pt>
                <c:pt idx="873">
                  <c:v>42555</c:v>
                </c:pt>
                <c:pt idx="874">
                  <c:v>42556</c:v>
                </c:pt>
                <c:pt idx="875">
                  <c:v>42557</c:v>
                </c:pt>
                <c:pt idx="876">
                  <c:v>42558</c:v>
                </c:pt>
                <c:pt idx="877">
                  <c:v>42559</c:v>
                </c:pt>
                <c:pt idx="878">
                  <c:v>42560</c:v>
                </c:pt>
                <c:pt idx="879">
                  <c:v>42561</c:v>
                </c:pt>
                <c:pt idx="880">
                  <c:v>42562</c:v>
                </c:pt>
                <c:pt idx="881">
                  <c:v>42563</c:v>
                </c:pt>
                <c:pt idx="882">
                  <c:v>42564</c:v>
                </c:pt>
                <c:pt idx="883">
                  <c:v>42565</c:v>
                </c:pt>
                <c:pt idx="884">
                  <c:v>42566</c:v>
                </c:pt>
                <c:pt idx="885">
                  <c:v>42567</c:v>
                </c:pt>
                <c:pt idx="886">
                  <c:v>42568</c:v>
                </c:pt>
                <c:pt idx="887">
                  <c:v>42569</c:v>
                </c:pt>
                <c:pt idx="888">
                  <c:v>42570</c:v>
                </c:pt>
                <c:pt idx="889">
                  <c:v>42571</c:v>
                </c:pt>
                <c:pt idx="890">
                  <c:v>42572</c:v>
                </c:pt>
                <c:pt idx="891">
                  <c:v>42573</c:v>
                </c:pt>
                <c:pt idx="892">
                  <c:v>42574</c:v>
                </c:pt>
                <c:pt idx="893">
                  <c:v>42575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42691</c:v>
                </c:pt>
                <c:pt idx="900">
                  <c:v>42692</c:v>
                </c:pt>
                <c:pt idx="901">
                  <c:v>42693</c:v>
                </c:pt>
                <c:pt idx="902">
                  <c:v>42694</c:v>
                </c:pt>
                <c:pt idx="903">
                  <c:v>42695</c:v>
                </c:pt>
                <c:pt idx="904">
                  <c:v>42696</c:v>
                </c:pt>
                <c:pt idx="905">
                  <c:v>42697</c:v>
                </c:pt>
                <c:pt idx="906">
                  <c:v>42698</c:v>
                </c:pt>
                <c:pt idx="907">
                  <c:v>42699</c:v>
                </c:pt>
                <c:pt idx="908">
                  <c:v>42700</c:v>
                </c:pt>
                <c:pt idx="909">
                  <c:v>42701</c:v>
                </c:pt>
                <c:pt idx="910">
                  <c:v>42702</c:v>
                </c:pt>
                <c:pt idx="911">
                  <c:v>42703</c:v>
                </c:pt>
                <c:pt idx="912">
                  <c:v>42704</c:v>
                </c:pt>
                <c:pt idx="913">
                  <c:v>42705</c:v>
                </c:pt>
                <c:pt idx="914">
                  <c:v>42706</c:v>
                </c:pt>
                <c:pt idx="915">
                  <c:v>42707</c:v>
                </c:pt>
                <c:pt idx="916">
                  <c:v>42708</c:v>
                </c:pt>
                <c:pt idx="917">
                  <c:v>42709</c:v>
                </c:pt>
                <c:pt idx="918">
                  <c:v>42710</c:v>
                </c:pt>
                <c:pt idx="919">
                  <c:v>42711</c:v>
                </c:pt>
                <c:pt idx="920">
                  <c:v>42712</c:v>
                </c:pt>
                <c:pt idx="921">
                  <c:v>42713</c:v>
                </c:pt>
                <c:pt idx="922">
                  <c:v>42714</c:v>
                </c:pt>
                <c:pt idx="923">
                  <c:v>42715</c:v>
                </c:pt>
                <c:pt idx="924">
                  <c:v>42716</c:v>
                </c:pt>
                <c:pt idx="925">
                  <c:v>42717</c:v>
                </c:pt>
                <c:pt idx="926">
                  <c:v>42718</c:v>
                </c:pt>
                <c:pt idx="927">
                  <c:v>42719</c:v>
                </c:pt>
                <c:pt idx="928">
                  <c:v>42720</c:v>
                </c:pt>
                <c:pt idx="929">
                  <c:v>42721</c:v>
                </c:pt>
                <c:pt idx="930">
                  <c:v>42722</c:v>
                </c:pt>
                <c:pt idx="931">
                  <c:v>42723</c:v>
                </c:pt>
                <c:pt idx="932">
                  <c:v>42724</c:v>
                </c:pt>
                <c:pt idx="933">
                  <c:v>42725</c:v>
                </c:pt>
                <c:pt idx="934">
                  <c:v>42726</c:v>
                </c:pt>
                <c:pt idx="935">
                  <c:v>42727</c:v>
                </c:pt>
                <c:pt idx="936">
                  <c:v>42728</c:v>
                </c:pt>
                <c:pt idx="937">
                  <c:v>42729</c:v>
                </c:pt>
                <c:pt idx="938">
                  <c:v>42730</c:v>
                </c:pt>
                <c:pt idx="939">
                  <c:v>42731</c:v>
                </c:pt>
                <c:pt idx="940">
                  <c:v>42732</c:v>
                </c:pt>
                <c:pt idx="941">
                  <c:v>42733</c:v>
                </c:pt>
                <c:pt idx="942">
                  <c:v>42734</c:v>
                </c:pt>
                <c:pt idx="943">
                  <c:v>42735</c:v>
                </c:pt>
                <c:pt idx="944">
                  <c:v>42736</c:v>
                </c:pt>
                <c:pt idx="945">
                  <c:v>42737</c:v>
                </c:pt>
                <c:pt idx="946">
                  <c:v>42738</c:v>
                </c:pt>
                <c:pt idx="947">
                  <c:v>42739</c:v>
                </c:pt>
                <c:pt idx="948">
                  <c:v>42740</c:v>
                </c:pt>
                <c:pt idx="949">
                  <c:v>42741</c:v>
                </c:pt>
                <c:pt idx="950">
                  <c:v>42742</c:v>
                </c:pt>
                <c:pt idx="951">
                  <c:v>42743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42749</c:v>
                </c:pt>
                <c:pt idx="958">
                  <c:v>42750</c:v>
                </c:pt>
                <c:pt idx="959">
                  <c:v>42751</c:v>
                </c:pt>
                <c:pt idx="960">
                  <c:v>42752</c:v>
                </c:pt>
                <c:pt idx="961">
                  <c:v>42753</c:v>
                </c:pt>
                <c:pt idx="962">
                  <c:v>42754</c:v>
                </c:pt>
                <c:pt idx="963">
                  <c:v>42755</c:v>
                </c:pt>
                <c:pt idx="964">
                  <c:v>42756</c:v>
                </c:pt>
                <c:pt idx="965">
                  <c:v>42757</c:v>
                </c:pt>
                <c:pt idx="966">
                  <c:v>42758</c:v>
                </c:pt>
                <c:pt idx="967">
                  <c:v>42759</c:v>
                </c:pt>
                <c:pt idx="968">
                  <c:v>42760</c:v>
                </c:pt>
                <c:pt idx="969">
                  <c:v>42761</c:v>
                </c:pt>
                <c:pt idx="970">
                  <c:v>42762</c:v>
                </c:pt>
                <c:pt idx="971">
                  <c:v>42763</c:v>
                </c:pt>
                <c:pt idx="972">
                  <c:v>42764</c:v>
                </c:pt>
                <c:pt idx="973">
                  <c:v>42765</c:v>
                </c:pt>
                <c:pt idx="974">
                  <c:v>42766</c:v>
                </c:pt>
                <c:pt idx="975">
                  <c:v>42767</c:v>
                </c:pt>
                <c:pt idx="976">
                  <c:v>42768</c:v>
                </c:pt>
                <c:pt idx="977">
                  <c:v>42769</c:v>
                </c:pt>
                <c:pt idx="978">
                  <c:v>42770</c:v>
                </c:pt>
                <c:pt idx="979">
                  <c:v>42771</c:v>
                </c:pt>
                <c:pt idx="980">
                  <c:v>42772</c:v>
                </c:pt>
                <c:pt idx="981">
                  <c:v>42773</c:v>
                </c:pt>
                <c:pt idx="982">
                  <c:v>42774</c:v>
                </c:pt>
                <c:pt idx="983">
                  <c:v>42775</c:v>
                </c:pt>
                <c:pt idx="984">
                  <c:v>42776</c:v>
                </c:pt>
                <c:pt idx="985">
                  <c:v>42777</c:v>
                </c:pt>
                <c:pt idx="986">
                  <c:v>42778</c:v>
                </c:pt>
                <c:pt idx="987">
                  <c:v>42779</c:v>
                </c:pt>
                <c:pt idx="988">
                  <c:v>42780</c:v>
                </c:pt>
                <c:pt idx="989">
                  <c:v>42781</c:v>
                </c:pt>
                <c:pt idx="990">
                  <c:v>42782</c:v>
                </c:pt>
                <c:pt idx="991">
                  <c:v>42783</c:v>
                </c:pt>
                <c:pt idx="992">
                  <c:v>42784</c:v>
                </c:pt>
                <c:pt idx="993">
                  <c:v>42785</c:v>
                </c:pt>
                <c:pt idx="994">
                  <c:v>42786</c:v>
                </c:pt>
                <c:pt idx="995">
                  <c:v>42787</c:v>
                </c:pt>
                <c:pt idx="996">
                  <c:v>42788</c:v>
                </c:pt>
                <c:pt idx="997">
                  <c:v>42789</c:v>
                </c:pt>
                <c:pt idx="998">
                  <c:v>42790</c:v>
                </c:pt>
                <c:pt idx="999">
                  <c:v>42791</c:v>
                </c:pt>
                <c:pt idx="1000">
                  <c:v>42792</c:v>
                </c:pt>
                <c:pt idx="1001">
                  <c:v>42793</c:v>
                </c:pt>
                <c:pt idx="1002">
                  <c:v>42794</c:v>
                </c:pt>
                <c:pt idx="1003">
                  <c:v>42795</c:v>
                </c:pt>
                <c:pt idx="1004">
                  <c:v>42796</c:v>
                </c:pt>
                <c:pt idx="1005">
                  <c:v>42797</c:v>
                </c:pt>
                <c:pt idx="1006">
                  <c:v>42798</c:v>
                </c:pt>
                <c:pt idx="1007">
                  <c:v>42799</c:v>
                </c:pt>
                <c:pt idx="1008">
                  <c:v>42800</c:v>
                </c:pt>
                <c:pt idx="1009">
                  <c:v>42801</c:v>
                </c:pt>
                <c:pt idx="1010">
                  <c:v>42802</c:v>
                </c:pt>
                <c:pt idx="1011">
                  <c:v>42803</c:v>
                </c:pt>
                <c:pt idx="1012">
                  <c:v>42804</c:v>
                </c:pt>
                <c:pt idx="1013">
                  <c:v>42805</c:v>
                </c:pt>
                <c:pt idx="1014">
                  <c:v>42806</c:v>
                </c:pt>
                <c:pt idx="1015">
                  <c:v>42807</c:v>
                </c:pt>
                <c:pt idx="1016">
                  <c:v>42808</c:v>
                </c:pt>
                <c:pt idx="1017">
                  <c:v>42809</c:v>
                </c:pt>
                <c:pt idx="1018">
                  <c:v>42810</c:v>
                </c:pt>
                <c:pt idx="1019">
                  <c:v>42811</c:v>
                </c:pt>
                <c:pt idx="1020">
                  <c:v>42812</c:v>
                </c:pt>
                <c:pt idx="1021">
                  <c:v>42813</c:v>
                </c:pt>
                <c:pt idx="1022">
                  <c:v>42814</c:v>
                </c:pt>
                <c:pt idx="1023">
                  <c:v>42815</c:v>
                </c:pt>
                <c:pt idx="1024">
                  <c:v>42816</c:v>
                </c:pt>
                <c:pt idx="1025">
                  <c:v>42817</c:v>
                </c:pt>
                <c:pt idx="1026">
                  <c:v>42818</c:v>
                </c:pt>
                <c:pt idx="1027">
                  <c:v>42819</c:v>
                </c:pt>
                <c:pt idx="1028">
                  <c:v>42820</c:v>
                </c:pt>
                <c:pt idx="1029">
                  <c:v>42821</c:v>
                </c:pt>
                <c:pt idx="1030">
                  <c:v>42822</c:v>
                </c:pt>
                <c:pt idx="1031">
                  <c:v>42823</c:v>
                </c:pt>
                <c:pt idx="1032">
                  <c:v>42824</c:v>
                </c:pt>
                <c:pt idx="1033">
                  <c:v>42825</c:v>
                </c:pt>
                <c:pt idx="1034">
                  <c:v>42826</c:v>
                </c:pt>
                <c:pt idx="1035">
                  <c:v>42827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42833</c:v>
                </c:pt>
                <c:pt idx="1042">
                  <c:v>42834</c:v>
                </c:pt>
                <c:pt idx="1043">
                  <c:v>42835</c:v>
                </c:pt>
                <c:pt idx="1044">
                  <c:v>42836</c:v>
                </c:pt>
                <c:pt idx="1045">
                  <c:v>42837</c:v>
                </c:pt>
                <c:pt idx="1046">
                  <c:v>42838</c:v>
                </c:pt>
                <c:pt idx="1047">
                  <c:v>42839</c:v>
                </c:pt>
                <c:pt idx="1048">
                  <c:v>42840</c:v>
                </c:pt>
                <c:pt idx="1049">
                  <c:v>42841</c:v>
                </c:pt>
                <c:pt idx="1050">
                  <c:v>42842</c:v>
                </c:pt>
                <c:pt idx="1051">
                  <c:v>42843</c:v>
                </c:pt>
                <c:pt idx="1052">
                  <c:v>42844</c:v>
                </c:pt>
                <c:pt idx="1053">
                  <c:v>42845</c:v>
                </c:pt>
                <c:pt idx="1054">
                  <c:v>42846</c:v>
                </c:pt>
                <c:pt idx="1055">
                  <c:v>42847</c:v>
                </c:pt>
                <c:pt idx="1056">
                  <c:v>42848</c:v>
                </c:pt>
                <c:pt idx="1057">
                  <c:v>42849</c:v>
                </c:pt>
                <c:pt idx="1058">
                  <c:v>42850</c:v>
                </c:pt>
                <c:pt idx="1059">
                  <c:v>42851</c:v>
                </c:pt>
                <c:pt idx="1060">
                  <c:v>42852</c:v>
                </c:pt>
                <c:pt idx="1061">
                  <c:v>42853</c:v>
                </c:pt>
                <c:pt idx="1062">
                  <c:v>42854</c:v>
                </c:pt>
                <c:pt idx="1063">
                  <c:v>42855</c:v>
                </c:pt>
                <c:pt idx="1064">
                  <c:v>42856</c:v>
                </c:pt>
                <c:pt idx="1065">
                  <c:v>42857</c:v>
                </c:pt>
                <c:pt idx="1066">
                  <c:v>42858</c:v>
                </c:pt>
                <c:pt idx="1067">
                  <c:v>42859</c:v>
                </c:pt>
                <c:pt idx="1068">
                  <c:v>42860</c:v>
                </c:pt>
                <c:pt idx="1069">
                  <c:v>42861</c:v>
                </c:pt>
                <c:pt idx="1070">
                  <c:v>42862</c:v>
                </c:pt>
                <c:pt idx="1071">
                  <c:v>42863</c:v>
                </c:pt>
                <c:pt idx="1072">
                  <c:v>42864</c:v>
                </c:pt>
                <c:pt idx="1073">
                  <c:v>42865</c:v>
                </c:pt>
                <c:pt idx="1074">
                  <c:v>42866</c:v>
                </c:pt>
                <c:pt idx="1075">
                  <c:v>42867</c:v>
                </c:pt>
                <c:pt idx="1076">
                  <c:v>42868</c:v>
                </c:pt>
                <c:pt idx="1077">
                  <c:v>42869</c:v>
                </c:pt>
                <c:pt idx="1078">
                  <c:v>42870</c:v>
                </c:pt>
                <c:pt idx="1079">
                  <c:v>42871</c:v>
                </c:pt>
                <c:pt idx="1080">
                  <c:v>42872</c:v>
                </c:pt>
                <c:pt idx="1081">
                  <c:v>42873</c:v>
                </c:pt>
                <c:pt idx="1082">
                  <c:v>42874</c:v>
                </c:pt>
                <c:pt idx="1083">
                  <c:v>42875</c:v>
                </c:pt>
                <c:pt idx="1084">
                  <c:v>42876</c:v>
                </c:pt>
                <c:pt idx="1085">
                  <c:v>42877</c:v>
                </c:pt>
                <c:pt idx="1086">
                  <c:v>42878</c:v>
                </c:pt>
                <c:pt idx="1087">
                  <c:v>42879</c:v>
                </c:pt>
                <c:pt idx="1088">
                  <c:v>42880</c:v>
                </c:pt>
                <c:pt idx="1089">
                  <c:v>42881</c:v>
                </c:pt>
                <c:pt idx="1090">
                  <c:v>42882</c:v>
                </c:pt>
                <c:pt idx="1091">
                  <c:v>42883</c:v>
                </c:pt>
                <c:pt idx="1092">
                  <c:v>42884</c:v>
                </c:pt>
                <c:pt idx="1093">
                  <c:v>42885</c:v>
                </c:pt>
                <c:pt idx="1094">
                  <c:v>42886</c:v>
                </c:pt>
                <c:pt idx="1095">
                  <c:v>42887</c:v>
                </c:pt>
                <c:pt idx="1096">
                  <c:v>42888</c:v>
                </c:pt>
                <c:pt idx="1097">
                  <c:v>42889</c:v>
                </c:pt>
                <c:pt idx="1098">
                  <c:v>42890</c:v>
                </c:pt>
                <c:pt idx="1099">
                  <c:v>42891</c:v>
                </c:pt>
                <c:pt idx="1100">
                  <c:v>42892</c:v>
                </c:pt>
                <c:pt idx="1101">
                  <c:v>42893</c:v>
                </c:pt>
                <c:pt idx="1102">
                  <c:v>42894</c:v>
                </c:pt>
                <c:pt idx="1103">
                  <c:v>42895</c:v>
                </c:pt>
                <c:pt idx="1104">
                  <c:v>42896</c:v>
                </c:pt>
                <c:pt idx="1105">
                  <c:v>42897</c:v>
                </c:pt>
                <c:pt idx="1106">
                  <c:v>42898</c:v>
                </c:pt>
                <c:pt idx="1107">
                  <c:v>42899</c:v>
                </c:pt>
                <c:pt idx="1108">
                  <c:v>42900</c:v>
                </c:pt>
                <c:pt idx="1109">
                  <c:v>42901</c:v>
                </c:pt>
                <c:pt idx="1110">
                  <c:v>42902</c:v>
                </c:pt>
                <c:pt idx="1111">
                  <c:v>42903</c:v>
                </c:pt>
                <c:pt idx="1112">
                  <c:v>42904</c:v>
                </c:pt>
                <c:pt idx="1113">
                  <c:v>42905</c:v>
                </c:pt>
                <c:pt idx="1114">
                  <c:v>42906</c:v>
                </c:pt>
                <c:pt idx="1115">
                  <c:v>42907</c:v>
                </c:pt>
                <c:pt idx="1116">
                  <c:v>42908</c:v>
                </c:pt>
                <c:pt idx="1117">
                  <c:v>42909</c:v>
                </c:pt>
                <c:pt idx="1118">
                  <c:v>42910</c:v>
                </c:pt>
                <c:pt idx="1119">
                  <c:v>42911</c:v>
                </c:pt>
                <c:pt idx="1120">
                  <c:v>42912</c:v>
                </c:pt>
                <c:pt idx="1121">
                  <c:v>42913</c:v>
                </c:pt>
                <c:pt idx="1122">
                  <c:v>42914</c:v>
                </c:pt>
                <c:pt idx="1123">
                  <c:v>42915</c:v>
                </c:pt>
                <c:pt idx="1124">
                  <c:v>42916</c:v>
                </c:pt>
                <c:pt idx="1125">
                  <c:v>42917</c:v>
                </c:pt>
                <c:pt idx="1126">
                  <c:v>42918</c:v>
                </c:pt>
                <c:pt idx="1127">
                  <c:v>42919</c:v>
                </c:pt>
                <c:pt idx="1128">
                  <c:v>42920</c:v>
                </c:pt>
                <c:pt idx="1129">
                  <c:v>42921</c:v>
                </c:pt>
                <c:pt idx="1130">
                  <c:v>42922</c:v>
                </c:pt>
                <c:pt idx="1131">
                  <c:v>42923</c:v>
                </c:pt>
                <c:pt idx="1132">
                  <c:v>43055</c:v>
                </c:pt>
                <c:pt idx="1133">
                  <c:v>43056</c:v>
                </c:pt>
                <c:pt idx="1134">
                  <c:v>43057</c:v>
                </c:pt>
                <c:pt idx="1135">
                  <c:v>43058</c:v>
                </c:pt>
                <c:pt idx="1136">
                  <c:v>43059</c:v>
                </c:pt>
                <c:pt idx="1137">
                  <c:v>43060</c:v>
                </c:pt>
                <c:pt idx="1138">
                  <c:v>43061</c:v>
                </c:pt>
                <c:pt idx="1139">
                  <c:v>43062</c:v>
                </c:pt>
                <c:pt idx="1140">
                  <c:v>43063</c:v>
                </c:pt>
                <c:pt idx="1141">
                  <c:v>43064</c:v>
                </c:pt>
                <c:pt idx="1142">
                  <c:v>43065</c:v>
                </c:pt>
                <c:pt idx="1143">
                  <c:v>43066</c:v>
                </c:pt>
                <c:pt idx="1144">
                  <c:v>43067</c:v>
                </c:pt>
                <c:pt idx="1145">
                  <c:v>43068</c:v>
                </c:pt>
                <c:pt idx="1146">
                  <c:v>43069</c:v>
                </c:pt>
                <c:pt idx="1147">
                  <c:v>43070</c:v>
                </c:pt>
                <c:pt idx="1148">
                  <c:v>43071</c:v>
                </c:pt>
                <c:pt idx="1149">
                  <c:v>43072</c:v>
                </c:pt>
                <c:pt idx="1150">
                  <c:v>43073</c:v>
                </c:pt>
                <c:pt idx="1151">
                  <c:v>43074</c:v>
                </c:pt>
                <c:pt idx="1152">
                  <c:v>43075</c:v>
                </c:pt>
                <c:pt idx="1153">
                  <c:v>43076</c:v>
                </c:pt>
                <c:pt idx="1154">
                  <c:v>43077</c:v>
                </c:pt>
                <c:pt idx="1155">
                  <c:v>43078</c:v>
                </c:pt>
                <c:pt idx="1156">
                  <c:v>43079</c:v>
                </c:pt>
                <c:pt idx="1157">
                  <c:v>43080</c:v>
                </c:pt>
                <c:pt idx="1158">
                  <c:v>43081</c:v>
                </c:pt>
                <c:pt idx="1159">
                  <c:v>43082</c:v>
                </c:pt>
                <c:pt idx="1160">
                  <c:v>43083</c:v>
                </c:pt>
                <c:pt idx="1161">
                  <c:v>43084</c:v>
                </c:pt>
                <c:pt idx="1162">
                  <c:v>43085</c:v>
                </c:pt>
                <c:pt idx="1163">
                  <c:v>43086</c:v>
                </c:pt>
                <c:pt idx="1164">
                  <c:v>43087</c:v>
                </c:pt>
                <c:pt idx="1165">
                  <c:v>43088</c:v>
                </c:pt>
                <c:pt idx="1166">
                  <c:v>43089</c:v>
                </c:pt>
                <c:pt idx="1167">
                  <c:v>43090</c:v>
                </c:pt>
                <c:pt idx="1168">
                  <c:v>43091</c:v>
                </c:pt>
                <c:pt idx="1169">
                  <c:v>43092</c:v>
                </c:pt>
                <c:pt idx="1170">
                  <c:v>43093</c:v>
                </c:pt>
                <c:pt idx="1171">
                  <c:v>43094</c:v>
                </c:pt>
                <c:pt idx="1172">
                  <c:v>43095</c:v>
                </c:pt>
                <c:pt idx="1173">
                  <c:v>43096</c:v>
                </c:pt>
                <c:pt idx="1174">
                  <c:v>43097</c:v>
                </c:pt>
                <c:pt idx="1175">
                  <c:v>43098</c:v>
                </c:pt>
                <c:pt idx="1176">
                  <c:v>43099</c:v>
                </c:pt>
                <c:pt idx="1177">
                  <c:v>43100</c:v>
                </c:pt>
                <c:pt idx="1178">
                  <c:v>43101</c:v>
                </c:pt>
                <c:pt idx="1179">
                  <c:v>43102</c:v>
                </c:pt>
                <c:pt idx="1180">
                  <c:v>43103</c:v>
                </c:pt>
                <c:pt idx="1181">
                  <c:v>43104</c:v>
                </c:pt>
                <c:pt idx="1182">
                  <c:v>43105</c:v>
                </c:pt>
                <c:pt idx="1183">
                  <c:v>43106</c:v>
                </c:pt>
                <c:pt idx="1184">
                  <c:v>43107</c:v>
                </c:pt>
                <c:pt idx="1185">
                  <c:v>43108</c:v>
                </c:pt>
                <c:pt idx="1186">
                  <c:v>43109</c:v>
                </c:pt>
                <c:pt idx="1187">
                  <c:v>43110</c:v>
                </c:pt>
                <c:pt idx="1188">
                  <c:v>43111</c:v>
                </c:pt>
                <c:pt idx="1189">
                  <c:v>43112</c:v>
                </c:pt>
                <c:pt idx="1190">
                  <c:v>43113</c:v>
                </c:pt>
                <c:pt idx="1191">
                  <c:v>43114</c:v>
                </c:pt>
                <c:pt idx="1192">
                  <c:v>43115</c:v>
                </c:pt>
                <c:pt idx="1193">
                  <c:v>43116</c:v>
                </c:pt>
                <c:pt idx="1194">
                  <c:v>43117</c:v>
                </c:pt>
                <c:pt idx="1195">
                  <c:v>43118</c:v>
                </c:pt>
                <c:pt idx="1196">
                  <c:v>43119</c:v>
                </c:pt>
                <c:pt idx="1197">
                  <c:v>43120</c:v>
                </c:pt>
                <c:pt idx="1198">
                  <c:v>43121</c:v>
                </c:pt>
                <c:pt idx="1199">
                  <c:v>43122</c:v>
                </c:pt>
                <c:pt idx="1200">
                  <c:v>43123</c:v>
                </c:pt>
                <c:pt idx="1201">
                  <c:v>43124</c:v>
                </c:pt>
                <c:pt idx="1202">
                  <c:v>43125</c:v>
                </c:pt>
                <c:pt idx="1203">
                  <c:v>43126</c:v>
                </c:pt>
                <c:pt idx="1204">
                  <c:v>43127</c:v>
                </c:pt>
                <c:pt idx="1205">
                  <c:v>43128</c:v>
                </c:pt>
                <c:pt idx="1206">
                  <c:v>43129</c:v>
                </c:pt>
                <c:pt idx="1207">
                  <c:v>43130</c:v>
                </c:pt>
                <c:pt idx="1208">
                  <c:v>43131</c:v>
                </c:pt>
                <c:pt idx="1209">
                  <c:v>43132</c:v>
                </c:pt>
                <c:pt idx="1210">
                  <c:v>43133</c:v>
                </c:pt>
                <c:pt idx="1211">
                  <c:v>43134</c:v>
                </c:pt>
                <c:pt idx="1212">
                  <c:v>43135</c:v>
                </c:pt>
                <c:pt idx="1213">
                  <c:v>43136</c:v>
                </c:pt>
                <c:pt idx="1214">
                  <c:v>43137</c:v>
                </c:pt>
                <c:pt idx="1215">
                  <c:v>43138</c:v>
                </c:pt>
                <c:pt idx="1216">
                  <c:v>43139</c:v>
                </c:pt>
                <c:pt idx="1217">
                  <c:v>43140</c:v>
                </c:pt>
                <c:pt idx="1218">
                  <c:v>43141</c:v>
                </c:pt>
                <c:pt idx="1219">
                  <c:v>43142</c:v>
                </c:pt>
                <c:pt idx="1220">
                  <c:v>43143</c:v>
                </c:pt>
                <c:pt idx="1221">
                  <c:v>43144</c:v>
                </c:pt>
                <c:pt idx="1222">
                  <c:v>43145</c:v>
                </c:pt>
                <c:pt idx="1223">
                  <c:v>43146</c:v>
                </c:pt>
                <c:pt idx="1224">
                  <c:v>43147</c:v>
                </c:pt>
                <c:pt idx="1225">
                  <c:v>43148</c:v>
                </c:pt>
                <c:pt idx="1226">
                  <c:v>43149</c:v>
                </c:pt>
                <c:pt idx="1227">
                  <c:v>43150</c:v>
                </c:pt>
                <c:pt idx="1228">
                  <c:v>43151</c:v>
                </c:pt>
                <c:pt idx="1229">
                  <c:v>43152</c:v>
                </c:pt>
                <c:pt idx="1230">
                  <c:v>43153</c:v>
                </c:pt>
                <c:pt idx="1231">
                  <c:v>43154</c:v>
                </c:pt>
                <c:pt idx="1232">
                  <c:v>43155</c:v>
                </c:pt>
                <c:pt idx="1233">
                  <c:v>43156</c:v>
                </c:pt>
                <c:pt idx="1234">
                  <c:v>43157</c:v>
                </c:pt>
                <c:pt idx="1235">
                  <c:v>43158</c:v>
                </c:pt>
                <c:pt idx="1236">
                  <c:v>43159</c:v>
                </c:pt>
                <c:pt idx="1237">
                  <c:v>43160</c:v>
                </c:pt>
                <c:pt idx="1238">
                  <c:v>43161</c:v>
                </c:pt>
                <c:pt idx="1239">
                  <c:v>43162</c:v>
                </c:pt>
                <c:pt idx="1240">
                  <c:v>43163</c:v>
                </c:pt>
                <c:pt idx="1241">
                  <c:v>43164</c:v>
                </c:pt>
                <c:pt idx="1242">
                  <c:v>43165</c:v>
                </c:pt>
                <c:pt idx="1243">
                  <c:v>43166</c:v>
                </c:pt>
                <c:pt idx="1244">
                  <c:v>43167</c:v>
                </c:pt>
                <c:pt idx="1245">
                  <c:v>43168</c:v>
                </c:pt>
                <c:pt idx="1246">
                  <c:v>43169</c:v>
                </c:pt>
                <c:pt idx="1247">
                  <c:v>43170</c:v>
                </c:pt>
                <c:pt idx="1248">
                  <c:v>43171</c:v>
                </c:pt>
                <c:pt idx="1249">
                  <c:v>43172</c:v>
                </c:pt>
                <c:pt idx="1250">
                  <c:v>43173</c:v>
                </c:pt>
                <c:pt idx="1251">
                  <c:v>43174</c:v>
                </c:pt>
                <c:pt idx="1252">
                  <c:v>43175</c:v>
                </c:pt>
                <c:pt idx="1253">
                  <c:v>43176</c:v>
                </c:pt>
                <c:pt idx="1254">
                  <c:v>43177</c:v>
                </c:pt>
                <c:pt idx="1255">
                  <c:v>43178</c:v>
                </c:pt>
                <c:pt idx="1256">
                  <c:v>43179</c:v>
                </c:pt>
                <c:pt idx="1257">
                  <c:v>43180</c:v>
                </c:pt>
                <c:pt idx="1258">
                  <c:v>43181</c:v>
                </c:pt>
                <c:pt idx="1259">
                  <c:v>43182</c:v>
                </c:pt>
                <c:pt idx="1260">
                  <c:v>43183</c:v>
                </c:pt>
                <c:pt idx="1261">
                  <c:v>43184</c:v>
                </c:pt>
                <c:pt idx="1262">
                  <c:v>43185</c:v>
                </c:pt>
                <c:pt idx="1263">
                  <c:v>43186</c:v>
                </c:pt>
                <c:pt idx="1264">
                  <c:v>43187</c:v>
                </c:pt>
                <c:pt idx="1265">
                  <c:v>43188</c:v>
                </c:pt>
                <c:pt idx="1266">
                  <c:v>43189</c:v>
                </c:pt>
                <c:pt idx="1267">
                  <c:v>43190</c:v>
                </c:pt>
                <c:pt idx="1268">
                  <c:v>43191</c:v>
                </c:pt>
                <c:pt idx="1269">
                  <c:v>43192</c:v>
                </c:pt>
                <c:pt idx="1270">
                  <c:v>43193</c:v>
                </c:pt>
                <c:pt idx="1271">
                  <c:v>43194</c:v>
                </c:pt>
                <c:pt idx="1272">
                  <c:v>43195</c:v>
                </c:pt>
                <c:pt idx="1273">
                  <c:v>43196</c:v>
                </c:pt>
                <c:pt idx="1274">
                  <c:v>43197</c:v>
                </c:pt>
                <c:pt idx="1275">
                  <c:v>43198</c:v>
                </c:pt>
                <c:pt idx="1276">
                  <c:v>43199</c:v>
                </c:pt>
                <c:pt idx="1277">
                  <c:v>43200</c:v>
                </c:pt>
                <c:pt idx="1278">
                  <c:v>43201</c:v>
                </c:pt>
                <c:pt idx="1279">
                  <c:v>43202</c:v>
                </c:pt>
                <c:pt idx="1280">
                  <c:v>43203</c:v>
                </c:pt>
                <c:pt idx="1281">
                  <c:v>43204</c:v>
                </c:pt>
                <c:pt idx="1282">
                  <c:v>43205</c:v>
                </c:pt>
                <c:pt idx="1283">
                  <c:v>43206</c:v>
                </c:pt>
                <c:pt idx="1284">
                  <c:v>43207</c:v>
                </c:pt>
                <c:pt idx="1285">
                  <c:v>43208</c:v>
                </c:pt>
                <c:pt idx="1286">
                  <c:v>43209</c:v>
                </c:pt>
                <c:pt idx="1287">
                  <c:v>43210</c:v>
                </c:pt>
                <c:pt idx="1288">
                  <c:v>43211</c:v>
                </c:pt>
                <c:pt idx="1289">
                  <c:v>43212</c:v>
                </c:pt>
                <c:pt idx="1290">
                  <c:v>43213</c:v>
                </c:pt>
                <c:pt idx="1291">
                  <c:v>43214</c:v>
                </c:pt>
                <c:pt idx="1292">
                  <c:v>43215</c:v>
                </c:pt>
                <c:pt idx="1293">
                  <c:v>43216</c:v>
                </c:pt>
                <c:pt idx="1294">
                  <c:v>43217</c:v>
                </c:pt>
                <c:pt idx="1295">
                  <c:v>43218</c:v>
                </c:pt>
                <c:pt idx="1296">
                  <c:v>43219</c:v>
                </c:pt>
                <c:pt idx="1297">
                  <c:v>43220</c:v>
                </c:pt>
                <c:pt idx="1298">
                  <c:v>43221</c:v>
                </c:pt>
                <c:pt idx="1299">
                  <c:v>43222</c:v>
                </c:pt>
                <c:pt idx="1300">
                  <c:v>43223</c:v>
                </c:pt>
                <c:pt idx="1301">
                  <c:v>43224</c:v>
                </c:pt>
                <c:pt idx="1302">
                  <c:v>43225</c:v>
                </c:pt>
                <c:pt idx="1303">
                  <c:v>43226</c:v>
                </c:pt>
                <c:pt idx="1304">
                  <c:v>43227</c:v>
                </c:pt>
                <c:pt idx="1305">
                  <c:v>43228</c:v>
                </c:pt>
                <c:pt idx="1306">
                  <c:v>43229</c:v>
                </c:pt>
                <c:pt idx="1307">
                  <c:v>43230</c:v>
                </c:pt>
                <c:pt idx="1308">
                  <c:v>43231</c:v>
                </c:pt>
                <c:pt idx="1309">
                  <c:v>43232</c:v>
                </c:pt>
                <c:pt idx="1310">
                  <c:v>43233</c:v>
                </c:pt>
                <c:pt idx="1311">
                  <c:v>43234</c:v>
                </c:pt>
                <c:pt idx="1312">
                  <c:v>43235</c:v>
                </c:pt>
                <c:pt idx="1313">
                  <c:v>43236</c:v>
                </c:pt>
                <c:pt idx="1314">
                  <c:v>43237</c:v>
                </c:pt>
                <c:pt idx="1315">
                  <c:v>43238</c:v>
                </c:pt>
                <c:pt idx="1316">
                  <c:v>43239</c:v>
                </c:pt>
                <c:pt idx="1317">
                  <c:v>43240</c:v>
                </c:pt>
                <c:pt idx="1318">
                  <c:v>43241</c:v>
                </c:pt>
                <c:pt idx="1319">
                  <c:v>43242</c:v>
                </c:pt>
                <c:pt idx="1320">
                  <c:v>43243</c:v>
                </c:pt>
                <c:pt idx="1321">
                  <c:v>43244</c:v>
                </c:pt>
                <c:pt idx="1322">
                  <c:v>43245</c:v>
                </c:pt>
                <c:pt idx="1323">
                  <c:v>43246</c:v>
                </c:pt>
                <c:pt idx="1324">
                  <c:v>43247</c:v>
                </c:pt>
                <c:pt idx="1325">
                  <c:v>43248</c:v>
                </c:pt>
                <c:pt idx="1326">
                  <c:v>43249</c:v>
                </c:pt>
                <c:pt idx="1327">
                  <c:v>43250</c:v>
                </c:pt>
                <c:pt idx="1328">
                  <c:v>43251</c:v>
                </c:pt>
                <c:pt idx="1329">
                  <c:v>43252</c:v>
                </c:pt>
                <c:pt idx="1330">
                  <c:v>43253</c:v>
                </c:pt>
                <c:pt idx="1331">
                  <c:v>43254</c:v>
                </c:pt>
                <c:pt idx="1332">
                  <c:v>43255</c:v>
                </c:pt>
                <c:pt idx="1333">
                  <c:v>43256</c:v>
                </c:pt>
                <c:pt idx="1334">
                  <c:v>43257</c:v>
                </c:pt>
                <c:pt idx="1335">
                  <c:v>43258</c:v>
                </c:pt>
                <c:pt idx="1336">
                  <c:v>43259</c:v>
                </c:pt>
                <c:pt idx="1337">
                  <c:v>43260</c:v>
                </c:pt>
                <c:pt idx="1338">
                  <c:v>43261</c:v>
                </c:pt>
                <c:pt idx="1339">
                  <c:v>43262</c:v>
                </c:pt>
                <c:pt idx="1340">
                  <c:v>43263</c:v>
                </c:pt>
                <c:pt idx="1341">
                  <c:v>43264</c:v>
                </c:pt>
                <c:pt idx="1342">
                  <c:v>43265</c:v>
                </c:pt>
                <c:pt idx="1343">
                  <c:v>43266</c:v>
                </c:pt>
                <c:pt idx="1344">
                  <c:v>43267</c:v>
                </c:pt>
                <c:pt idx="1345">
                  <c:v>43268</c:v>
                </c:pt>
                <c:pt idx="1346">
                  <c:v>43269</c:v>
                </c:pt>
                <c:pt idx="1347">
                  <c:v>43270</c:v>
                </c:pt>
                <c:pt idx="1348">
                  <c:v>43271</c:v>
                </c:pt>
                <c:pt idx="1349">
                  <c:v>43272</c:v>
                </c:pt>
                <c:pt idx="1350">
                  <c:v>43273</c:v>
                </c:pt>
                <c:pt idx="1351">
                  <c:v>43274</c:v>
                </c:pt>
                <c:pt idx="1352">
                  <c:v>43275</c:v>
                </c:pt>
                <c:pt idx="1353">
                  <c:v>43276</c:v>
                </c:pt>
                <c:pt idx="1354">
                  <c:v>43277</c:v>
                </c:pt>
                <c:pt idx="1355">
                  <c:v>43278</c:v>
                </c:pt>
                <c:pt idx="1356">
                  <c:v>43279</c:v>
                </c:pt>
                <c:pt idx="1357">
                  <c:v>43280</c:v>
                </c:pt>
                <c:pt idx="1358">
                  <c:v>43281</c:v>
                </c:pt>
                <c:pt idx="1359">
                  <c:v>43282</c:v>
                </c:pt>
                <c:pt idx="1360">
                  <c:v>43283</c:v>
                </c:pt>
                <c:pt idx="1361">
                  <c:v>43284</c:v>
                </c:pt>
                <c:pt idx="1362">
                  <c:v>43285</c:v>
                </c:pt>
                <c:pt idx="1363">
                  <c:v>43286</c:v>
                </c:pt>
                <c:pt idx="1364">
                  <c:v>43287</c:v>
                </c:pt>
                <c:pt idx="1365">
                  <c:v>43393</c:v>
                </c:pt>
                <c:pt idx="1366">
                  <c:v>43394</c:v>
                </c:pt>
                <c:pt idx="1367">
                  <c:v>43395</c:v>
                </c:pt>
                <c:pt idx="1368">
                  <c:v>43396</c:v>
                </c:pt>
                <c:pt idx="1369">
                  <c:v>43397</c:v>
                </c:pt>
                <c:pt idx="1370">
                  <c:v>43398</c:v>
                </c:pt>
                <c:pt idx="1371">
                  <c:v>43399</c:v>
                </c:pt>
                <c:pt idx="1372">
                  <c:v>43400</c:v>
                </c:pt>
                <c:pt idx="1373">
                  <c:v>43401</c:v>
                </c:pt>
                <c:pt idx="1374">
                  <c:v>43402</c:v>
                </c:pt>
                <c:pt idx="1375">
                  <c:v>43403</c:v>
                </c:pt>
                <c:pt idx="1376">
                  <c:v>43404</c:v>
                </c:pt>
                <c:pt idx="1377">
                  <c:v>43405</c:v>
                </c:pt>
                <c:pt idx="1378">
                  <c:v>43406</c:v>
                </c:pt>
                <c:pt idx="1379">
                  <c:v>43407</c:v>
                </c:pt>
                <c:pt idx="1380">
                  <c:v>43408</c:v>
                </c:pt>
                <c:pt idx="1381">
                  <c:v>43409</c:v>
                </c:pt>
                <c:pt idx="1382">
                  <c:v>43410</c:v>
                </c:pt>
                <c:pt idx="1383">
                  <c:v>43411</c:v>
                </c:pt>
                <c:pt idx="1384">
                  <c:v>43412</c:v>
                </c:pt>
                <c:pt idx="1385">
                  <c:v>43413</c:v>
                </c:pt>
                <c:pt idx="1386">
                  <c:v>43414</c:v>
                </c:pt>
                <c:pt idx="1387">
                  <c:v>43415</c:v>
                </c:pt>
                <c:pt idx="1388">
                  <c:v>43416</c:v>
                </c:pt>
                <c:pt idx="1389">
                  <c:v>43417</c:v>
                </c:pt>
                <c:pt idx="1390">
                  <c:v>43418</c:v>
                </c:pt>
                <c:pt idx="1391">
                  <c:v>43419</c:v>
                </c:pt>
                <c:pt idx="1392">
                  <c:v>43420</c:v>
                </c:pt>
                <c:pt idx="1393">
                  <c:v>43421</c:v>
                </c:pt>
                <c:pt idx="1394">
                  <c:v>43422</c:v>
                </c:pt>
                <c:pt idx="1395">
                  <c:v>43423</c:v>
                </c:pt>
                <c:pt idx="1396">
                  <c:v>43424</c:v>
                </c:pt>
                <c:pt idx="1397">
                  <c:v>43425</c:v>
                </c:pt>
                <c:pt idx="1398">
                  <c:v>43426</c:v>
                </c:pt>
                <c:pt idx="1399">
                  <c:v>43427</c:v>
                </c:pt>
                <c:pt idx="1400">
                  <c:v>43428</c:v>
                </c:pt>
                <c:pt idx="1401">
                  <c:v>43429</c:v>
                </c:pt>
                <c:pt idx="1402">
                  <c:v>43430</c:v>
                </c:pt>
                <c:pt idx="1403">
                  <c:v>43431</c:v>
                </c:pt>
                <c:pt idx="1404">
                  <c:v>43432</c:v>
                </c:pt>
                <c:pt idx="1405">
                  <c:v>43433</c:v>
                </c:pt>
                <c:pt idx="1406">
                  <c:v>43434</c:v>
                </c:pt>
                <c:pt idx="1407">
                  <c:v>43435</c:v>
                </c:pt>
                <c:pt idx="1408">
                  <c:v>43436</c:v>
                </c:pt>
                <c:pt idx="1409">
                  <c:v>43437</c:v>
                </c:pt>
                <c:pt idx="1410">
                  <c:v>43438</c:v>
                </c:pt>
                <c:pt idx="1411">
                  <c:v>43439</c:v>
                </c:pt>
                <c:pt idx="1412">
                  <c:v>43440</c:v>
                </c:pt>
                <c:pt idx="1413">
                  <c:v>43441</c:v>
                </c:pt>
                <c:pt idx="1414">
                  <c:v>43442</c:v>
                </c:pt>
                <c:pt idx="1415">
                  <c:v>43443</c:v>
                </c:pt>
                <c:pt idx="1416">
                  <c:v>43444</c:v>
                </c:pt>
                <c:pt idx="1417">
                  <c:v>43445</c:v>
                </c:pt>
                <c:pt idx="1418">
                  <c:v>43446</c:v>
                </c:pt>
                <c:pt idx="1419">
                  <c:v>43447</c:v>
                </c:pt>
                <c:pt idx="1420">
                  <c:v>43448</c:v>
                </c:pt>
                <c:pt idx="1421">
                  <c:v>43449</c:v>
                </c:pt>
                <c:pt idx="1422">
                  <c:v>43450</c:v>
                </c:pt>
                <c:pt idx="1423">
                  <c:v>43451</c:v>
                </c:pt>
                <c:pt idx="1424">
                  <c:v>43452</c:v>
                </c:pt>
                <c:pt idx="1425">
                  <c:v>43453</c:v>
                </c:pt>
                <c:pt idx="1426">
                  <c:v>43454</c:v>
                </c:pt>
                <c:pt idx="1427">
                  <c:v>43455</c:v>
                </c:pt>
                <c:pt idx="1428">
                  <c:v>43456</c:v>
                </c:pt>
                <c:pt idx="1429">
                  <c:v>43457</c:v>
                </c:pt>
                <c:pt idx="1430">
                  <c:v>43458</c:v>
                </c:pt>
                <c:pt idx="1431">
                  <c:v>43459</c:v>
                </c:pt>
                <c:pt idx="1432">
                  <c:v>43460</c:v>
                </c:pt>
                <c:pt idx="1433">
                  <c:v>43461</c:v>
                </c:pt>
                <c:pt idx="1434">
                  <c:v>43462</c:v>
                </c:pt>
                <c:pt idx="1435">
                  <c:v>43463</c:v>
                </c:pt>
                <c:pt idx="1436">
                  <c:v>43464</c:v>
                </c:pt>
                <c:pt idx="1437">
                  <c:v>43465</c:v>
                </c:pt>
                <c:pt idx="1438">
                  <c:v>43466</c:v>
                </c:pt>
                <c:pt idx="1439">
                  <c:v>43467</c:v>
                </c:pt>
                <c:pt idx="1440">
                  <c:v>43468</c:v>
                </c:pt>
                <c:pt idx="1441">
                  <c:v>43469</c:v>
                </c:pt>
                <c:pt idx="1442">
                  <c:v>43470</c:v>
                </c:pt>
                <c:pt idx="1443">
                  <c:v>43471</c:v>
                </c:pt>
                <c:pt idx="1444">
                  <c:v>43472</c:v>
                </c:pt>
                <c:pt idx="1445">
                  <c:v>43473</c:v>
                </c:pt>
                <c:pt idx="1446">
                  <c:v>43474</c:v>
                </c:pt>
                <c:pt idx="1447">
                  <c:v>43475</c:v>
                </c:pt>
                <c:pt idx="1448">
                  <c:v>43476</c:v>
                </c:pt>
                <c:pt idx="1449">
                  <c:v>43477</c:v>
                </c:pt>
                <c:pt idx="1450">
                  <c:v>43478</c:v>
                </c:pt>
                <c:pt idx="1451">
                  <c:v>43479</c:v>
                </c:pt>
                <c:pt idx="1452">
                  <c:v>43480</c:v>
                </c:pt>
                <c:pt idx="1453">
                  <c:v>43481</c:v>
                </c:pt>
                <c:pt idx="1454">
                  <c:v>43482</c:v>
                </c:pt>
                <c:pt idx="1455">
                  <c:v>43483</c:v>
                </c:pt>
                <c:pt idx="1456">
                  <c:v>43484</c:v>
                </c:pt>
                <c:pt idx="1457">
                  <c:v>43485</c:v>
                </c:pt>
                <c:pt idx="1458">
                  <c:v>43486</c:v>
                </c:pt>
                <c:pt idx="1459">
                  <c:v>43487</c:v>
                </c:pt>
                <c:pt idx="1460">
                  <c:v>43488</c:v>
                </c:pt>
                <c:pt idx="1461">
                  <c:v>43489</c:v>
                </c:pt>
                <c:pt idx="1462">
                  <c:v>43490</c:v>
                </c:pt>
                <c:pt idx="1463">
                  <c:v>43491</c:v>
                </c:pt>
                <c:pt idx="1464">
                  <c:v>43492</c:v>
                </c:pt>
                <c:pt idx="1465">
                  <c:v>43493</c:v>
                </c:pt>
                <c:pt idx="1466">
                  <c:v>43494</c:v>
                </c:pt>
                <c:pt idx="1467">
                  <c:v>43495</c:v>
                </c:pt>
                <c:pt idx="1468">
                  <c:v>43496</c:v>
                </c:pt>
                <c:pt idx="1469">
                  <c:v>43497</c:v>
                </c:pt>
                <c:pt idx="1470">
                  <c:v>43498</c:v>
                </c:pt>
                <c:pt idx="1471">
                  <c:v>43499</c:v>
                </c:pt>
                <c:pt idx="1472">
                  <c:v>43500</c:v>
                </c:pt>
                <c:pt idx="1473">
                  <c:v>43501</c:v>
                </c:pt>
                <c:pt idx="1474">
                  <c:v>43502</c:v>
                </c:pt>
                <c:pt idx="1475">
                  <c:v>43503</c:v>
                </c:pt>
                <c:pt idx="1476">
                  <c:v>43504</c:v>
                </c:pt>
                <c:pt idx="1477">
                  <c:v>43505</c:v>
                </c:pt>
                <c:pt idx="1478">
                  <c:v>43506</c:v>
                </c:pt>
                <c:pt idx="1479">
                  <c:v>43507</c:v>
                </c:pt>
                <c:pt idx="1480">
                  <c:v>43508</c:v>
                </c:pt>
                <c:pt idx="1481">
                  <c:v>43509</c:v>
                </c:pt>
                <c:pt idx="1482">
                  <c:v>43510</c:v>
                </c:pt>
                <c:pt idx="1483">
                  <c:v>43511</c:v>
                </c:pt>
                <c:pt idx="1484">
                  <c:v>43512</c:v>
                </c:pt>
                <c:pt idx="1485">
                  <c:v>43513</c:v>
                </c:pt>
                <c:pt idx="1486">
                  <c:v>43514</c:v>
                </c:pt>
                <c:pt idx="1487">
                  <c:v>43515</c:v>
                </c:pt>
                <c:pt idx="1488">
                  <c:v>43516</c:v>
                </c:pt>
                <c:pt idx="1489">
                  <c:v>43517</c:v>
                </c:pt>
                <c:pt idx="1490">
                  <c:v>43518</c:v>
                </c:pt>
                <c:pt idx="1491">
                  <c:v>43519</c:v>
                </c:pt>
                <c:pt idx="1492">
                  <c:v>43520</c:v>
                </c:pt>
                <c:pt idx="1493">
                  <c:v>43521</c:v>
                </c:pt>
                <c:pt idx="1494">
                  <c:v>43522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xVal>
          <c:yVal>
            <c:numRef>
              <c:f>live!$H$2:$H$2000</c:f>
              <c:numCache>
                <c:formatCode>@</c:formatCode>
                <c:ptCount val="1999"/>
                <c:pt idx="0">
                  <c:v>92.66</c:v>
                </c:pt>
                <c:pt idx="1">
                  <c:v>96.74</c:v>
                </c:pt>
                <c:pt idx="2">
                  <c:v>90.16</c:v>
                </c:pt>
                <c:pt idx="3">
                  <c:v>79.06</c:v>
                </c:pt>
                <c:pt idx="4">
                  <c:v>30.64</c:v>
                </c:pt>
                <c:pt idx="5">
                  <c:v>97.21</c:v>
                </c:pt>
                <c:pt idx="6">
                  <c:v>98.24</c:v>
                </c:pt>
                <c:pt idx="7">
                  <c:v>96.71</c:v>
                </c:pt>
                <c:pt idx="8">
                  <c:v>98.15</c:v>
                </c:pt>
                <c:pt idx="9">
                  <c:v>97.68</c:v>
                </c:pt>
                <c:pt idx="10">
                  <c:v>98.48</c:v>
                </c:pt>
                <c:pt idx="11">
                  <c:v>97.28</c:v>
                </c:pt>
                <c:pt idx="12">
                  <c:v>95.2</c:v>
                </c:pt>
                <c:pt idx="13">
                  <c:v>98.03</c:v>
                </c:pt>
                <c:pt idx="14">
                  <c:v>91.84</c:v>
                </c:pt>
                <c:pt idx="15">
                  <c:v>86.25</c:v>
                </c:pt>
                <c:pt idx="16">
                  <c:v>76.98</c:v>
                </c:pt>
                <c:pt idx="17">
                  <c:v>97.79</c:v>
                </c:pt>
                <c:pt idx="18">
                  <c:v>97.97</c:v>
                </c:pt>
                <c:pt idx="19">
                  <c:v>97.95</c:v>
                </c:pt>
                <c:pt idx="20">
                  <c:v>98.5</c:v>
                </c:pt>
                <c:pt idx="21">
                  <c:v>87.34</c:v>
                </c:pt>
                <c:pt idx="22">
                  <c:v>98.16</c:v>
                </c:pt>
                <c:pt idx="23">
                  <c:v>97.38</c:v>
                </c:pt>
                <c:pt idx="24">
                  <c:v>98.91</c:v>
                </c:pt>
                <c:pt idx="25">
                  <c:v>97.38</c:v>
                </c:pt>
                <c:pt idx="26">
                  <c:v>98.33</c:v>
                </c:pt>
                <c:pt idx="27">
                  <c:v>99.08</c:v>
                </c:pt>
                <c:pt idx="28">
                  <c:v>98.74</c:v>
                </c:pt>
                <c:pt idx="29">
                  <c:v>98.15</c:v>
                </c:pt>
                <c:pt idx="30">
                  <c:v>98.69</c:v>
                </c:pt>
                <c:pt idx="31">
                  <c:v>95.43</c:v>
                </c:pt>
                <c:pt idx="32">
                  <c:v>98.55</c:v>
                </c:pt>
                <c:pt idx="33">
                  <c:v>0</c:v>
                </c:pt>
                <c:pt idx="34">
                  <c:v>0</c:v>
                </c:pt>
                <c:pt idx="35">
                  <c:v>98.74</c:v>
                </c:pt>
                <c:pt idx="36">
                  <c:v>98.93</c:v>
                </c:pt>
                <c:pt idx="37">
                  <c:v>97.39</c:v>
                </c:pt>
                <c:pt idx="38">
                  <c:v>98.89</c:v>
                </c:pt>
                <c:pt idx="39">
                  <c:v>98.86</c:v>
                </c:pt>
                <c:pt idx="40">
                  <c:v>98.78</c:v>
                </c:pt>
                <c:pt idx="41">
                  <c:v>98.33</c:v>
                </c:pt>
                <c:pt idx="42">
                  <c:v>90.74</c:v>
                </c:pt>
                <c:pt idx="43">
                  <c:v>97.69</c:v>
                </c:pt>
                <c:pt idx="44">
                  <c:v>49.59</c:v>
                </c:pt>
                <c:pt idx="45">
                  <c:v>0</c:v>
                </c:pt>
                <c:pt idx="46">
                  <c:v>52.16</c:v>
                </c:pt>
                <c:pt idx="47">
                  <c:v>98.79</c:v>
                </c:pt>
                <c:pt idx="48">
                  <c:v>98.46</c:v>
                </c:pt>
                <c:pt idx="49">
                  <c:v>98.15</c:v>
                </c:pt>
                <c:pt idx="50">
                  <c:v>98.72</c:v>
                </c:pt>
                <c:pt idx="51">
                  <c:v>98.38</c:v>
                </c:pt>
                <c:pt idx="52">
                  <c:v>98.68</c:v>
                </c:pt>
                <c:pt idx="53">
                  <c:v>99.02</c:v>
                </c:pt>
                <c:pt idx="54">
                  <c:v>98.67</c:v>
                </c:pt>
                <c:pt idx="55">
                  <c:v>98.71</c:v>
                </c:pt>
                <c:pt idx="56">
                  <c:v>94.16</c:v>
                </c:pt>
                <c:pt idx="57">
                  <c:v>98.78</c:v>
                </c:pt>
                <c:pt idx="58">
                  <c:v>94.53</c:v>
                </c:pt>
                <c:pt idx="59">
                  <c:v>98.48</c:v>
                </c:pt>
                <c:pt idx="60">
                  <c:v>98</c:v>
                </c:pt>
                <c:pt idx="61">
                  <c:v>99.18</c:v>
                </c:pt>
                <c:pt idx="62">
                  <c:v>98.68</c:v>
                </c:pt>
                <c:pt idx="63">
                  <c:v>98.93</c:v>
                </c:pt>
                <c:pt idx="64">
                  <c:v>95.99</c:v>
                </c:pt>
                <c:pt idx="65">
                  <c:v>94.72</c:v>
                </c:pt>
                <c:pt idx="66">
                  <c:v>94.4</c:v>
                </c:pt>
                <c:pt idx="67">
                  <c:v>92.65</c:v>
                </c:pt>
                <c:pt idx="68">
                  <c:v>76.33</c:v>
                </c:pt>
                <c:pt idx="69">
                  <c:v>68.98</c:v>
                </c:pt>
                <c:pt idx="70">
                  <c:v>96.59</c:v>
                </c:pt>
                <c:pt idx="71">
                  <c:v>98.52</c:v>
                </c:pt>
                <c:pt idx="72">
                  <c:v>98.75</c:v>
                </c:pt>
                <c:pt idx="73">
                  <c:v>60.26</c:v>
                </c:pt>
                <c:pt idx="74">
                  <c:v>97.98</c:v>
                </c:pt>
                <c:pt idx="75">
                  <c:v>95.49</c:v>
                </c:pt>
                <c:pt idx="76">
                  <c:v>83.25</c:v>
                </c:pt>
                <c:pt idx="77">
                  <c:v>96.36</c:v>
                </c:pt>
                <c:pt idx="78">
                  <c:v>97.26</c:v>
                </c:pt>
                <c:pt idx="79">
                  <c:v>98.23</c:v>
                </c:pt>
                <c:pt idx="80">
                  <c:v>95.98</c:v>
                </c:pt>
                <c:pt idx="81">
                  <c:v>97.94</c:v>
                </c:pt>
                <c:pt idx="82">
                  <c:v>98.02</c:v>
                </c:pt>
                <c:pt idx="83">
                  <c:v>97.8</c:v>
                </c:pt>
                <c:pt idx="84">
                  <c:v>97.87</c:v>
                </c:pt>
                <c:pt idx="85">
                  <c:v>98.86</c:v>
                </c:pt>
                <c:pt idx="86">
                  <c:v>99</c:v>
                </c:pt>
                <c:pt idx="87">
                  <c:v>97.87</c:v>
                </c:pt>
                <c:pt idx="88">
                  <c:v>98.26</c:v>
                </c:pt>
                <c:pt idx="89">
                  <c:v>99.11</c:v>
                </c:pt>
                <c:pt idx="90">
                  <c:v>0</c:v>
                </c:pt>
                <c:pt idx="91">
                  <c:v>0</c:v>
                </c:pt>
                <c:pt idx="92">
                  <c:v>98.63</c:v>
                </c:pt>
                <c:pt idx="93">
                  <c:v>99.09</c:v>
                </c:pt>
                <c:pt idx="94">
                  <c:v>98.62</c:v>
                </c:pt>
                <c:pt idx="95">
                  <c:v>98.71</c:v>
                </c:pt>
                <c:pt idx="96">
                  <c:v>98.54</c:v>
                </c:pt>
                <c:pt idx="97">
                  <c:v>98.7</c:v>
                </c:pt>
                <c:pt idx="98">
                  <c:v>99.06</c:v>
                </c:pt>
                <c:pt idx="99">
                  <c:v>98.59</c:v>
                </c:pt>
                <c:pt idx="100">
                  <c:v>98.7</c:v>
                </c:pt>
                <c:pt idx="101">
                  <c:v>98.26</c:v>
                </c:pt>
                <c:pt idx="102">
                  <c:v>98.7</c:v>
                </c:pt>
                <c:pt idx="103">
                  <c:v>98.56</c:v>
                </c:pt>
                <c:pt idx="104">
                  <c:v>96.16</c:v>
                </c:pt>
                <c:pt idx="105">
                  <c:v>98.71</c:v>
                </c:pt>
                <c:pt idx="106">
                  <c:v>97.14</c:v>
                </c:pt>
                <c:pt idx="107">
                  <c:v>98.73</c:v>
                </c:pt>
                <c:pt idx="108">
                  <c:v>98.72</c:v>
                </c:pt>
                <c:pt idx="109">
                  <c:v>98.72</c:v>
                </c:pt>
                <c:pt idx="110">
                  <c:v>98.81</c:v>
                </c:pt>
                <c:pt idx="111">
                  <c:v>98.67</c:v>
                </c:pt>
                <c:pt idx="112">
                  <c:v>98.89</c:v>
                </c:pt>
                <c:pt idx="113">
                  <c:v>98.69</c:v>
                </c:pt>
                <c:pt idx="114">
                  <c:v>98.8</c:v>
                </c:pt>
                <c:pt idx="115">
                  <c:v>98.82</c:v>
                </c:pt>
                <c:pt idx="116">
                  <c:v>88.45</c:v>
                </c:pt>
                <c:pt idx="117">
                  <c:v>13.07</c:v>
                </c:pt>
                <c:pt idx="118">
                  <c:v>98.69</c:v>
                </c:pt>
                <c:pt idx="119">
                  <c:v>99.02</c:v>
                </c:pt>
                <c:pt idx="120">
                  <c:v>98.72</c:v>
                </c:pt>
                <c:pt idx="121">
                  <c:v>98.61</c:v>
                </c:pt>
                <c:pt idx="122">
                  <c:v>72.77</c:v>
                </c:pt>
                <c:pt idx="123">
                  <c:v>97.53</c:v>
                </c:pt>
                <c:pt idx="124">
                  <c:v>98.69</c:v>
                </c:pt>
                <c:pt idx="125">
                  <c:v>93</c:v>
                </c:pt>
                <c:pt idx="126">
                  <c:v>97.5</c:v>
                </c:pt>
                <c:pt idx="127">
                  <c:v>98.62</c:v>
                </c:pt>
                <c:pt idx="128">
                  <c:v>98.69</c:v>
                </c:pt>
                <c:pt idx="129">
                  <c:v>98.94</c:v>
                </c:pt>
                <c:pt idx="130">
                  <c:v>79.81</c:v>
                </c:pt>
                <c:pt idx="131">
                  <c:v>98.68</c:v>
                </c:pt>
                <c:pt idx="132">
                  <c:v>98.6</c:v>
                </c:pt>
                <c:pt idx="133">
                  <c:v>99.13</c:v>
                </c:pt>
                <c:pt idx="134">
                  <c:v>98.36</c:v>
                </c:pt>
                <c:pt idx="135">
                  <c:v>98.58</c:v>
                </c:pt>
                <c:pt idx="136">
                  <c:v>98.5</c:v>
                </c:pt>
                <c:pt idx="137">
                  <c:v>98.65</c:v>
                </c:pt>
                <c:pt idx="138">
                  <c:v>98.04</c:v>
                </c:pt>
                <c:pt idx="139">
                  <c:v>90.07</c:v>
                </c:pt>
                <c:pt idx="140">
                  <c:v>99.04</c:v>
                </c:pt>
                <c:pt idx="141">
                  <c:v>98.7</c:v>
                </c:pt>
                <c:pt idx="142">
                  <c:v>98.55</c:v>
                </c:pt>
                <c:pt idx="143">
                  <c:v>98.8</c:v>
                </c:pt>
                <c:pt idx="144">
                  <c:v>98.9</c:v>
                </c:pt>
                <c:pt idx="145">
                  <c:v>98.42</c:v>
                </c:pt>
                <c:pt idx="146">
                  <c:v>98.79</c:v>
                </c:pt>
                <c:pt idx="147">
                  <c:v>98.74</c:v>
                </c:pt>
                <c:pt idx="148">
                  <c:v>98.78</c:v>
                </c:pt>
                <c:pt idx="149">
                  <c:v>98.74</c:v>
                </c:pt>
                <c:pt idx="150">
                  <c:v>98.68</c:v>
                </c:pt>
                <c:pt idx="151">
                  <c:v>97.94</c:v>
                </c:pt>
                <c:pt idx="152">
                  <c:v>99.03</c:v>
                </c:pt>
                <c:pt idx="153">
                  <c:v>90.63</c:v>
                </c:pt>
                <c:pt idx="154">
                  <c:v>98.84</c:v>
                </c:pt>
                <c:pt idx="155">
                  <c:v>98.76</c:v>
                </c:pt>
                <c:pt idx="156">
                  <c:v>97.98</c:v>
                </c:pt>
                <c:pt idx="157">
                  <c:v>98.74</c:v>
                </c:pt>
                <c:pt idx="158">
                  <c:v>98.99</c:v>
                </c:pt>
                <c:pt idx="159">
                  <c:v>98.42</c:v>
                </c:pt>
                <c:pt idx="160">
                  <c:v>99.07</c:v>
                </c:pt>
                <c:pt idx="161">
                  <c:v>99.22</c:v>
                </c:pt>
                <c:pt idx="162">
                  <c:v>98.85</c:v>
                </c:pt>
                <c:pt idx="163">
                  <c:v>98.78</c:v>
                </c:pt>
                <c:pt idx="164">
                  <c:v>98.82</c:v>
                </c:pt>
                <c:pt idx="165">
                  <c:v>99.36</c:v>
                </c:pt>
                <c:pt idx="166">
                  <c:v>0</c:v>
                </c:pt>
                <c:pt idx="167">
                  <c:v>98.85</c:v>
                </c:pt>
                <c:pt idx="168">
                  <c:v>98.53</c:v>
                </c:pt>
                <c:pt idx="169">
                  <c:v>98.96</c:v>
                </c:pt>
                <c:pt idx="170">
                  <c:v>98.84</c:v>
                </c:pt>
                <c:pt idx="171">
                  <c:v>90.14</c:v>
                </c:pt>
                <c:pt idx="172">
                  <c:v>98.85</c:v>
                </c:pt>
                <c:pt idx="173">
                  <c:v>98.88</c:v>
                </c:pt>
                <c:pt idx="174">
                  <c:v>98.92</c:v>
                </c:pt>
                <c:pt idx="175">
                  <c:v>98.81</c:v>
                </c:pt>
                <c:pt idx="176">
                  <c:v>99.06</c:v>
                </c:pt>
                <c:pt idx="177">
                  <c:v>98.69</c:v>
                </c:pt>
                <c:pt idx="178">
                  <c:v>98.91</c:v>
                </c:pt>
                <c:pt idx="179">
                  <c:v>98.92</c:v>
                </c:pt>
                <c:pt idx="180">
                  <c:v>98.89</c:v>
                </c:pt>
                <c:pt idx="181">
                  <c:v>98.97</c:v>
                </c:pt>
                <c:pt idx="182">
                  <c:v>98.88</c:v>
                </c:pt>
                <c:pt idx="183">
                  <c:v>98.87</c:v>
                </c:pt>
                <c:pt idx="184">
                  <c:v>60.04</c:v>
                </c:pt>
                <c:pt idx="185">
                  <c:v>5.81</c:v>
                </c:pt>
                <c:pt idx="186">
                  <c:v>4.3099999999999996</c:v>
                </c:pt>
                <c:pt idx="187">
                  <c:v>9.68</c:v>
                </c:pt>
                <c:pt idx="188">
                  <c:v>41.45</c:v>
                </c:pt>
                <c:pt idx="189">
                  <c:v>97.79</c:v>
                </c:pt>
                <c:pt idx="190">
                  <c:v>98.24</c:v>
                </c:pt>
                <c:pt idx="191">
                  <c:v>96.47</c:v>
                </c:pt>
                <c:pt idx="192">
                  <c:v>94.75</c:v>
                </c:pt>
                <c:pt idx="193">
                  <c:v>97.67</c:v>
                </c:pt>
                <c:pt idx="194">
                  <c:v>98.96</c:v>
                </c:pt>
                <c:pt idx="195">
                  <c:v>98.55</c:v>
                </c:pt>
                <c:pt idx="196">
                  <c:v>99.01</c:v>
                </c:pt>
                <c:pt idx="197">
                  <c:v>99.01</c:v>
                </c:pt>
                <c:pt idx="198">
                  <c:v>98.88</c:v>
                </c:pt>
                <c:pt idx="199">
                  <c:v>98.86</c:v>
                </c:pt>
                <c:pt idx="200">
                  <c:v>98.88</c:v>
                </c:pt>
                <c:pt idx="201">
                  <c:v>99.26</c:v>
                </c:pt>
                <c:pt idx="202">
                  <c:v>0</c:v>
                </c:pt>
                <c:pt idx="203">
                  <c:v>99.19</c:v>
                </c:pt>
                <c:pt idx="204">
                  <c:v>97.45</c:v>
                </c:pt>
                <c:pt idx="205">
                  <c:v>98.7</c:v>
                </c:pt>
                <c:pt idx="206">
                  <c:v>98.87</c:v>
                </c:pt>
                <c:pt idx="207">
                  <c:v>98.91</c:v>
                </c:pt>
                <c:pt idx="208">
                  <c:v>98.86</c:v>
                </c:pt>
                <c:pt idx="209">
                  <c:v>98.42</c:v>
                </c:pt>
                <c:pt idx="210">
                  <c:v>49.18</c:v>
                </c:pt>
                <c:pt idx="211">
                  <c:v>98.82</c:v>
                </c:pt>
                <c:pt idx="212">
                  <c:v>98.83</c:v>
                </c:pt>
                <c:pt idx="213">
                  <c:v>98.94</c:v>
                </c:pt>
                <c:pt idx="214">
                  <c:v>99.22</c:v>
                </c:pt>
                <c:pt idx="215">
                  <c:v>98.82</c:v>
                </c:pt>
                <c:pt idx="216">
                  <c:v>98.85</c:v>
                </c:pt>
                <c:pt idx="217">
                  <c:v>98.89</c:v>
                </c:pt>
                <c:pt idx="218">
                  <c:v>98.88</c:v>
                </c:pt>
                <c:pt idx="219">
                  <c:v>98.82</c:v>
                </c:pt>
                <c:pt idx="220">
                  <c:v>98.83</c:v>
                </c:pt>
                <c:pt idx="221">
                  <c:v>98.84</c:v>
                </c:pt>
                <c:pt idx="222">
                  <c:v>98.77</c:v>
                </c:pt>
                <c:pt idx="223">
                  <c:v>98.74</c:v>
                </c:pt>
                <c:pt idx="224">
                  <c:v>98.76</c:v>
                </c:pt>
                <c:pt idx="225">
                  <c:v>98.74</c:v>
                </c:pt>
                <c:pt idx="226">
                  <c:v>98.73</c:v>
                </c:pt>
                <c:pt idx="227">
                  <c:v>98.73</c:v>
                </c:pt>
                <c:pt idx="228">
                  <c:v>98.68</c:v>
                </c:pt>
                <c:pt idx="229">
                  <c:v>99.08</c:v>
                </c:pt>
                <c:pt idx="230">
                  <c:v>96.78</c:v>
                </c:pt>
                <c:pt idx="231">
                  <c:v>97.38</c:v>
                </c:pt>
                <c:pt idx="232">
                  <c:v>98.73</c:v>
                </c:pt>
                <c:pt idx="233">
                  <c:v>98.98</c:v>
                </c:pt>
                <c:pt idx="234">
                  <c:v>98.77</c:v>
                </c:pt>
                <c:pt idx="235">
                  <c:v>98.75</c:v>
                </c:pt>
                <c:pt idx="236">
                  <c:v>98.69</c:v>
                </c:pt>
                <c:pt idx="237">
                  <c:v>97.92</c:v>
                </c:pt>
                <c:pt idx="238">
                  <c:v>98.71</c:v>
                </c:pt>
                <c:pt idx="239">
                  <c:v>98.7</c:v>
                </c:pt>
                <c:pt idx="240">
                  <c:v>98.73</c:v>
                </c:pt>
                <c:pt idx="241">
                  <c:v>98.77</c:v>
                </c:pt>
                <c:pt idx="242">
                  <c:v>99.14</c:v>
                </c:pt>
                <c:pt idx="243">
                  <c:v>96.39</c:v>
                </c:pt>
                <c:pt idx="244">
                  <c:v>98.81</c:v>
                </c:pt>
                <c:pt idx="245">
                  <c:v>98.76</c:v>
                </c:pt>
                <c:pt idx="246">
                  <c:v>98.71</c:v>
                </c:pt>
                <c:pt idx="247">
                  <c:v>98.73</c:v>
                </c:pt>
                <c:pt idx="248">
                  <c:v>98.89</c:v>
                </c:pt>
                <c:pt idx="249">
                  <c:v>98.51</c:v>
                </c:pt>
                <c:pt idx="250">
                  <c:v>0</c:v>
                </c:pt>
                <c:pt idx="251">
                  <c:v>98.57</c:v>
                </c:pt>
                <c:pt idx="252">
                  <c:v>98.79</c:v>
                </c:pt>
                <c:pt idx="253">
                  <c:v>98.32</c:v>
                </c:pt>
                <c:pt idx="254">
                  <c:v>98.74</c:v>
                </c:pt>
                <c:pt idx="255">
                  <c:v>98.72</c:v>
                </c:pt>
                <c:pt idx="256">
                  <c:v>98.77</c:v>
                </c:pt>
                <c:pt idx="257">
                  <c:v>98.79</c:v>
                </c:pt>
                <c:pt idx="258">
                  <c:v>98.79</c:v>
                </c:pt>
                <c:pt idx="259">
                  <c:v>98.34</c:v>
                </c:pt>
                <c:pt idx="260">
                  <c:v>98.76</c:v>
                </c:pt>
                <c:pt idx="261">
                  <c:v>98.35</c:v>
                </c:pt>
                <c:pt idx="262">
                  <c:v>98.19</c:v>
                </c:pt>
                <c:pt idx="263">
                  <c:v>98.71</c:v>
                </c:pt>
                <c:pt idx="264">
                  <c:v>98.77</c:v>
                </c:pt>
                <c:pt idx="265">
                  <c:v>98.23</c:v>
                </c:pt>
                <c:pt idx="266">
                  <c:v>97.3</c:v>
                </c:pt>
                <c:pt idx="267">
                  <c:v>98.7</c:v>
                </c:pt>
                <c:pt idx="268">
                  <c:v>98.03</c:v>
                </c:pt>
                <c:pt idx="269">
                  <c:v>98.82</c:v>
                </c:pt>
                <c:pt idx="270">
                  <c:v>98.72</c:v>
                </c:pt>
                <c:pt idx="271">
                  <c:v>97.5</c:v>
                </c:pt>
                <c:pt idx="272">
                  <c:v>98.75</c:v>
                </c:pt>
                <c:pt idx="273">
                  <c:v>98.71</c:v>
                </c:pt>
                <c:pt idx="274">
                  <c:v>98.68</c:v>
                </c:pt>
                <c:pt idx="275">
                  <c:v>98.78</c:v>
                </c:pt>
                <c:pt idx="276">
                  <c:v>98.32</c:v>
                </c:pt>
                <c:pt idx="277">
                  <c:v>99.05</c:v>
                </c:pt>
                <c:pt idx="278">
                  <c:v>98.68</c:v>
                </c:pt>
                <c:pt idx="279">
                  <c:v>98.67</c:v>
                </c:pt>
                <c:pt idx="280">
                  <c:v>98.62</c:v>
                </c:pt>
                <c:pt idx="281">
                  <c:v>98.47</c:v>
                </c:pt>
                <c:pt idx="282">
                  <c:v>98.79</c:v>
                </c:pt>
                <c:pt idx="283">
                  <c:v>98.67</c:v>
                </c:pt>
                <c:pt idx="284">
                  <c:v>98.67</c:v>
                </c:pt>
                <c:pt idx="285">
                  <c:v>98.61</c:v>
                </c:pt>
                <c:pt idx="286">
                  <c:v>96.76</c:v>
                </c:pt>
                <c:pt idx="287">
                  <c:v>98.71</c:v>
                </c:pt>
                <c:pt idx="288">
                  <c:v>98.7</c:v>
                </c:pt>
                <c:pt idx="289">
                  <c:v>98.66</c:v>
                </c:pt>
                <c:pt idx="290">
                  <c:v>98.75</c:v>
                </c:pt>
                <c:pt idx="291">
                  <c:v>99.02</c:v>
                </c:pt>
                <c:pt idx="292">
                  <c:v>96.16</c:v>
                </c:pt>
                <c:pt idx="293">
                  <c:v>95.48</c:v>
                </c:pt>
                <c:pt idx="294">
                  <c:v>98.88</c:v>
                </c:pt>
                <c:pt idx="295">
                  <c:v>98.72</c:v>
                </c:pt>
                <c:pt idx="296">
                  <c:v>98.62</c:v>
                </c:pt>
                <c:pt idx="297">
                  <c:v>98.15</c:v>
                </c:pt>
                <c:pt idx="298">
                  <c:v>98.67</c:v>
                </c:pt>
                <c:pt idx="299">
                  <c:v>98.6</c:v>
                </c:pt>
                <c:pt idx="300">
                  <c:v>85.26</c:v>
                </c:pt>
                <c:pt idx="301">
                  <c:v>98.71</c:v>
                </c:pt>
                <c:pt idx="302">
                  <c:v>98.65</c:v>
                </c:pt>
                <c:pt idx="303">
                  <c:v>98.76</c:v>
                </c:pt>
                <c:pt idx="304">
                  <c:v>97.99</c:v>
                </c:pt>
                <c:pt idx="305">
                  <c:v>98.46</c:v>
                </c:pt>
                <c:pt idx="306">
                  <c:v>98.25</c:v>
                </c:pt>
                <c:pt idx="307">
                  <c:v>98.53</c:v>
                </c:pt>
                <c:pt idx="308">
                  <c:v>98.5</c:v>
                </c:pt>
                <c:pt idx="309">
                  <c:v>98.79</c:v>
                </c:pt>
                <c:pt idx="310">
                  <c:v>98.49</c:v>
                </c:pt>
                <c:pt idx="311">
                  <c:v>98.5</c:v>
                </c:pt>
                <c:pt idx="312">
                  <c:v>98.54</c:v>
                </c:pt>
                <c:pt idx="313">
                  <c:v>97.95</c:v>
                </c:pt>
                <c:pt idx="314">
                  <c:v>95.13</c:v>
                </c:pt>
                <c:pt idx="315">
                  <c:v>98.54</c:v>
                </c:pt>
                <c:pt idx="316">
                  <c:v>98.6</c:v>
                </c:pt>
                <c:pt idx="317">
                  <c:v>98.48</c:v>
                </c:pt>
                <c:pt idx="318">
                  <c:v>98.68</c:v>
                </c:pt>
                <c:pt idx="319">
                  <c:v>99.19</c:v>
                </c:pt>
                <c:pt idx="320">
                  <c:v>0</c:v>
                </c:pt>
                <c:pt idx="321">
                  <c:v>96.49</c:v>
                </c:pt>
                <c:pt idx="322">
                  <c:v>98.91</c:v>
                </c:pt>
                <c:pt idx="323">
                  <c:v>98.97</c:v>
                </c:pt>
                <c:pt idx="324">
                  <c:v>95.76</c:v>
                </c:pt>
                <c:pt idx="325">
                  <c:v>98.75</c:v>
                </c:pt>
                <c:pt idx="326">
                  <c:v>0</c:v>
                </c:pt>
                <c:pt idx="327">
                  <c:v>0</c:v>
                </c:pt>
                <c:pt idx="328">
                  <c:v>81.77</c:v>
                </c:pt>
                <c:pt idx="329">
                  <c:v>98.73</c:v>
                </c:pt>
                <c:pt idx="330">
                  <c:v>98.54</c:v>
                </c:pt>
                <c:pt idx="331">
                  <c:v>98.61</c:v>
                </c:pt>
                <c:pt idx="332">
                  <c:v>98.51</c:v>
                </c:pt>
                <c:pt idx="333">
                  <c:v>98.43</c:v>
                </c:pt>
                <c:pt idx="334">
                  <c:v>98.69</c:v>
                </c:pt>
                <c:pt idx="335">
                  <c:v>98.83</c:v>
                </c:pt>
                <c:pt idx="336">
                  <c:v>98.57</c:v>
                </c:pt>
                <c:pt idx="337">
                  <c:v>98.48</c:v>
                </c:pt>
                <c:pt idx="338">
                  <c:v>98.73</c:v>
                </c:pt>
                <c:pt idx="339">
                  <c:v>98.45</c:v>
                </c:pt>
                <c:pt idx="340">
                  <c:v>98.45</c:v>
                </c:pt>
                <c:pt idx="341">
                  <c:v>98.76</c:v>
                </c:pt>
                <c:pt idx="342">
                  <c:v>98.82</c:v>
                </c:pt>
                <c:pt idx="343">
                  <c:v>98.46</c:v>
                </c:pt>
                <c:pt idx="344">
                  <c:v>98.63</c:v>
                </c:pt>
                <c:pt idx="345">
                  <c:v>98.4</c:v>
                </c:pt>
                <c:pt idx="346">
                  <c:v>98.56</c:v>
                </c:pt>
                <c:pt idx="347">
                  <c:v>98.46</c:v>
                </c:pt>
                <c:pt idx="348">
                  <c:v>98.12</c:v>
                </c:pt>
                <c:pt idx="349">
                  <c:v>98.27</c:v>
                </c:pt>
                <c:pt idx="350">
                  <c:v>98.8</c:v>
                </c:pt>
                <c:pt idx="351">
                  <c:v>97.86</c:v>
                </c:pt>
                <c:pt idx="352">
                  <c:v>98.46</c:v>
                </c:pt>
                <c:pt idx="353">
                  <c:v>98.31</c:v>
                </c:pt>
                <c:pt idx="354">
                  <c:v>98.53</c:v>
                </c:pt>
                <c:pt idx="355">
                  <c:v>98.54</c:v>
                </c:pt>
                <c:pt idx="356">
                  <c:v>98.74</c:v>
                </c:pt>
                <c:pt idx="357">
                  <c:v>98.46</c:v>
                </c:pt>
                <c:pt idx="358">
                  <c:v>98.68</c:v>
                </c:pt>
                <c:pt idx="359">
                  <c:v>98.74</c:v>
                </c:pt>
                <c:pt idx="360">
                  <c:v>98.66</c:v>
                </c:pt>
                <c:pt idx="361">
                  <c:v>98.72</c:v>
                </c:pt>
                <c:pt idx="362">
                  <c:v>98.88</c:v>
                </c:pt>
                <c:pt idx="363">
                  <c:v>98.08</c:v>
                </c:pt>
                <c:pt idx="364">
                  <c:v>98.93</c:v>
                </c:pt>
                <c:pt idx="365">
                  <c:v>93.83</c:v>
                </c:pt>
                <c:pt idx="366">
                  <c:v>91.89</c:v>
                </c:pt>
                <c:pt idx="367">
                  <c:v>98.49</c:v>
                </c:pt>
                <c:pt idx="368">
                  <c:v>98.04</c:v>
                </c:pt>
                <c:pt idx="369">
                  <c:v>98.04</c:v>
                </c:pt>
                <c:pt idx="370">
                  <c:v>98.48</c:v>
                </c:pt>
                <c:pt idx="371">
                  <c:v>98.48</c:v>
                </c:pt>
                <c:pt idx="372">
                  <c:v>98.37</c:v>
                </c:pt>
                <c:pt idx="373">
                  <c:v>97.84</c:v>
                </c:pt>
                <c:pt idx="374">
                  <c:v>94.6</c:v>
                </c:pt>
                <c:pt idx="375">
                  <c:v>98.27</c:v>
                </c:pt>
                <c:pt idx="376">
                  <c:v>98.29</c:v>
                </c:pt>
                <c:pt idx="377">
                  <c:v>80.31</c:v>
                </c:pt>
                <c:pt idx="378">
                  <c:v>98.57</c:v>
                </c:pt>
                <c:pt idx="379">
                  <c:v>98.26</c:v>
                </c:pt>
                <c:pt idx="380">
                  <c:v>97.84</c:v>
                </c:pt>
                <c:pt idx="381">
                  <c:v>97.36</c:v>
                </c:pt>
                <c:pt idx="382">
                  <c:v>98.54</c:v>
                </c:pt>
                <c:pt idx="383">
                  <c:v>98.24</c:v>
                </c:pt>
                <c:pt idx="384">
                  <c:v>98.71</c:v>
                </c:pt>
                <c:pt idx="385">
                  <c:v>97.51</c:v>
                </c:pt>
                <c:pt idx="386">
                  <c:v>99.39</c:v>
                </c:pt>
                <c:pt idx="387">
                  <c:v>99.8</c:v>
                </c:pt>
                <c:pt idx="388">
                  <c:v>99.39</c:v>
                </c:pt>
                <c:pt idx="389" formatCode="0.00">
                  <c:v>100</c:v>
                </c:pt>
                <c:pt idx="390">
                  <c:v>0</c:v>
                </c:pt>
                <c:pt idx="391">
                  <c:v>99.42</c:v>
                </c:pt>
                <c:pt idx="392">
                  <c:v>98.73</c:v>
                </c:pt>
                <c:pt idx="393">
                  <c:v>93.59</c:v>
                </c:pt>
                <c:pt idx="394">
                  <c:v>85.11</c:v>
                </c:pt>
                <c:pt idx="395">
                  <c:v>98.34</c:v>
                </c:pt>
                <c:pt idx="396">
                  <c:v>98.29</c:v>
                </c:pt>
                <c:pt idx="397">
                  <c:v>98.03</c:v>
                </c:pt>
                <c:pt idx="398">
                  <c:v>95.26</c:v>
                </c:pt>
                <c:pt idx="399">
                  <c:v>98.36</c:v>
                </c:pt>
                <c:pt idx="400">
                  <c:v>95.23</c:v>
                </c:pt>
                <c:pt idx="401">
                  <c:v>47.46</c:v>
                </c:pt>
                <c:pt idx="402">
                  <c:v>90.31</c:v>
                </c:pt>
                <c:pt idx="403">
                  <c:v>96.59</c:v>
                </c:pt>
                <c:pt idx="404">
                  <c:v>93.13</c:v>
                </c:pt>
                <c:pt idx="405">
                  <c:v>98.35</c:v>
                </c:pt>
                <c:pt idx="406">
                  <c:v>98.46</c:v>
                </c:pt>
                <c:pt idx="407">
                  <c:v>98.09</c:v>
                </c:pt>
                <c:pt idx="408">
                  <c:v>97.85</c:v>
                </c:pt>
                <c:pt idx="409">
                  <c:v>97.16</c:v>
                </c:pt>
                <c:pt idx="410">
                  <c:v>98.54</c:v>
                </c:pt>
                <c:pt idx="411">
                  <c:v>98.53</c:v>
                </c:pt>
                <c:pt idx="412">
                  <c:v>98.22</c:v>
                </c:pt>
                <c:pt idx="413">
                  <c:v>98.46</c:v>
                </c:pt>
                <c:pt idx="414">
                  <c:v>98.24</c:v>
                </c:pt>
                <c:pt idx="415">
                  <c:v>98.14</c:v>
                </c:pt>
                <c:pt idx="416">
                  <c:v>97.45</c:v>
                </c:pt>
                <c:pt idx="417">
                  <c:v>96.87</c:v>
                </c:pt>
                <c:pt idx="418">
                  <c:v>94.84</c:v>
                </c:pt>
                <c:pt idx="419">
                  <c:v>91.43</c:v>
                </c:pt>
                <c:pt idx="420">
                  <c:v>96.63</c:v>
                </c:pt>
                <c:pt idx="421">
                  <c:v>97.19</c:v>
                </c:pt>
                <c:pt idx="422">
                  <c:v>98.48</c:v>
                </c:pt>
                <c:pt idx="423">
                  <c:v>97.39</c:v>
                </c:pt>
                <c:pt idx="424">
                  <c:v>98.43</c:v>
                </c:pt>
                <c:pt idx="425">
                  <c:v>98.54</c:v>
                </c:pt>
                <c:pt idx="426">
                  <c:v>98.53</c:v>
                </c:pt>
                <c:pt idx="427">
                  <c:v>98.5</c:v>
                </c:pt>
                <c:pt idx="428">
                  <c:v>96.19</c:v>
                </c:pt>
                <c:pt idx="429">
                  <c:v>96.33</c:v>
                </c:pt>
                <c:pt idx="430">
                  <c:v>98.38</c:v>
                </c:pt>
                <c:pt idx="431">
                  <c:v>98.25</c:v>
                </c:pt>
                <c:pt idx="432">
                  <c:v>95.71</c:v>
                </c:pt>
                <c:pt idx="433">
                  <c:v>97.78</c:v>
                </c:pt>
                <c:pt idx="434">
                  <c:v>97.06</c:v>
                </c:pt>
                <c:pt idx="435">
                  <c:v>98.42</c:v>
                </c:pt>
                <c:pt idx="436">
                  <c:v>98.45</c:v>
                </c:pt>
                <c:pt idx="437">
                  <c:v>97.05</c:v>
                </c:pt>
                <c:pt idx="438">
                  <c:v>97.35</c:v>
                </c:pt>
                <c:pt idx="439">
                  <c:v>98.37</c:v>
                </c:pt>
                <c:pt idx="440">
                  <c:v>98.19</c:v>
                </c:pt>
                <c:pt idx="441">
                  <c:v>98.55</c:v>
                </c:pt>
                <c:pt idx="442">
                  <c:v>98.45</c:v>
                </c:pt>
                <c:pt idx="443">
                  <c:v>95.82</c:v>
                </c:pt>
                <c:pt idx="444">
                  <c:v>98.47</c:v>
                </c:pt>
                <c:pt idx="445">
                  <c:v>98.45</c:v>
                </c:pt>
                <c:pt idx="446">
                  <c:v>97.23</c:v>
                </c:pt>
                <c:pt idx="447">
                  <c:v>98.66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82.39</c:v>
                </c:pt>
                <c:pt idx="458">
                  <c:v>98.18</c:v>
                </c:pt>
                <c:pt idx="459">
                  <c:v>97.89</c:v>
                </c:pt>
                <c:pt idx="460">
                  <c:v>91.82</c:v>
                </c:pt>
                <c:pt idx="461">
                  <c:v>90.42</c:v>
                </c:pt>
                <c:pt idx="462">
                  <c:v>95.86</c:v>
                </c:pt>
                <c:pt idx="463">
                  <c:v>96.9</c:v>
                </c:pt>
                <c:pt idx="464">
                  <c:v>94.99</c:v>
                </c:pt>
                <c:pt idx="465">
                  <c:v>98.59</c:v>
                </c:pt>
                <c:pt idx="466">
                  <c:v>96.88</c:v>
                </c:pt>
                <c:pt idx="467">
                  <c:v>97.74</c:v>
                </c:pt>
                <c:pt idx="468">
                  <c:v>96.82</c:v>
                </c:pt>
                <c:pt idx="469">
                  <c:v>98.91</c:v>
                </c:pt>
                <c:pt idx="470">
                  <c:v>98.34</c:v>
                </c:pt>
                <c:pt idx="471">
                  <c:v>66.69</c:v>
                </c:pt>
                <c:pt idx="472">
                  <c:v>92.5</c:v>
                </c:pt>
                <c:pt idx="473">
                  <c:v>97.3</c:v>
                </c:pt>
                <c:pt idx="474">
                  <c:v>97.89</c:v>
                </c:pt>
                <c:pt idx="475">
                  <c:v>92.94</c:v>
                </c:pt>
                <c:pt idx="476">
                  <c:v>97.78</c:v>
                </c:pt>
                <c:pt idx="477">
                  <c:v>97.82</c:v>
                </c:pt>
                <c:pt idx="478">
                  <c:v>97.25</c:v>
                </c:pt>
                <c:pt idx="479">
                  <c:v>98.22</c:v>
                </c:pt>
                <c:pt idx="480">
                  <c:v>98.61</c:v>
                </c:pt>
                <c:pt idx="481">
                  <c:v>96.73</c:v>
                </c:pt>
                <c:pt idx="482">
                  <c:v>98.65</c:v>
                </c:pt>
                <c:pt idx="483">
                  <c:v>98.71</c:v>
                </c:pt>
                <c:pt idx="484">
                  <c:v>95.21</c:v>
                </c:pt>
                <c:pt idx="485">
                  <c:v>97.43</c:v>
                </c:pt>
                <c:pt idx="486">
                  <c:v>98.51</c:v>
                </c:pt>
                <c:pt idx="487">
                  <c:v>96.84</c:v>
                </c:pt>
                <c:pt idx="488">
                  <c:v>98.57</c:v>
                </c:pt>
                <c:pt idx="489">
                  <c:v>98.74</c:v>
                </c:pt>
                <c:pt idx="490">
                  <c:v>98.36</c:v>
                </c:pt>
                <c:pt idx="491">
                  <c:v>98.43</c:v>
                </c:pt>
                <c:pt idx="492">
                  <c:v>98.02</c:v>
                </c:pt>
                <c:pt idx="493">
                  <c:v>98.61</c:v>
                </c:pt>
                <c:pt idx="494">
                  <c:v>97.83</c:v>
                </c:pt>
                <c:pt idx="495">
                  <c:v>98.88</c:v>
                </c:pt>
                <c:pt idx="496">
                  <c:v>95.97</c:v>
                </c:pt>
                <c:pt idx="497">
                  <c:v>95.34</c:v>
                </c:pt>
                <c:pt idx="498">
                  <c:v>98.57</c:v>
                </c:pt>
                <c:pt idx="499">
                  <c:v>93.94</c:v>
                </c:pt>
                <c:pt idx="500">
                  <c:v>96.07</c:v>
                </c:pt>
                <c:pt idx="501">
                  <c:v>97.25</c:v>
                </c:pt>
                <c:pt idx="502">
                  <c:v>97.02</c:v>
                </c:pt>
                <c:pt idx="503">
                  <c:v>97.79</c:v>
                </c:pt>
                <c:pt idx="504">
                  <c:v>95.04</c:v>
                </c:pt>
                <c:pt idx="505">
                  <c:v>95.54</c:v>
                </c:pt>
                <c:pt idx="506">
                  <c:v>96.53</c:v>
                </c:pt>
                <c:pt idx="507">
                  <c:v>96.86</c:v>
                </c:pt>
                <c:pt idx="508">
                  <c:v>94.97</c:v>
                </c:pt>
                <c:pt idx="509">
                  <c:v>98.59</c:v>
                </c:pt>
                <c:pt idx="510">
                  <c:v>98.8</c:v>
                </c:pt>
                <c:pt idx="511">
                  <c:v>71.099999999999994</c:v>
                </c:pt>
                <c:pt idx="512">
                  <c:v>96.76</c:v>
                </c:pt>
                <c:pt idx="513">
                  <c:v>98.41</c:v>
                </c:pt>
                <c:pt idx="514">
                  <c:v>97</c:v>
                </c:pt>
                <c:pt idx="515">
                  <c:v>97.21</c:v>
                </c:pt>
                <c:pt idx="516">
                  <c:v>97.84</c:v>
                </c:pt>
                <c:pt idx="517">
                  <c:v>98.44</c:v>
                </c:pt>
                <c:pt idx="518">
                  <c:v>98.37</c:v>
                </c:pt>
                <c:pt idx="519">
                  <c:v>98.42</c:v>
                </c:pt>
                <c:pt idx="520">
                  <c:v>97.09</c:v>
                </c:pt>
                <c:pt idx="521">
                  <c:v>97.29</c:v>
                </c:pt>
                <c:pt idx="522">
                  <c:v>76.67</c:v>
                </c:pt>
                <c:pt idx="523">
                  <c:v>92.85</c:v>
                </c:pt>
                <c:pt idx="524">
                  <c:v>97.25</c:v>
                </c:pt>
                <c:pt idx="525">
                  <c:v>97.37</c:v>
                </c:pt>
                <c:pt idx="526">
                  <c:v>98.05</c:v>
                </c:pt>
                <c:pt idx="527">
                  <c:v>93.04</c:v>
                </c:pt>
                <c:pt idx="528">
                  <c:v>98.49</c:v>
                </c:pt>
                <c:pt idx="529">
                  <c:v>98.37</c:v>
                </c:pt>
                <c:pt idx="530">
                  <c:v>97.03</c:v>
                </c:pt>
                <c:pt idx="531">
                  <c:v>98.24</c:v>
                </c:pt>
                <c:pt idx="532">
                  <c:v>95.68</c:v>
                </c:pt>
                <c:pt idx="533">
                  <c:v>98.78</c:v>
                </c:pt>
                <c:pt idx="534">
                  <c:v>98.1</c:v>
                </c:pt>
                <c:pt idx="535">
                  <c:v>47.41</c:v>
                </c:pt>
                <c:pt idx="536">
                  <c:v>53.29</c:v>
                </c:pt>
                <c:pt idx="537">
                  <c:v>96.58</c:v>
                </c:pt>
                <c:pt idx="538">
                  <c:v>98.53</c:v>
                </c:pt>
                <c:pt idx="539">
                  <c:v>97.55</c:v>
                </c:pt>
                <c:pt idx="540">
                  <c:v>98.85</c:v>
                </c:pt>
                <c:pt idx="541">
                  <c:v>98.53</c:v>
                </c:pt>
                <c:pt idx="542">
                  <c:v>98.6</c:v>
                </c:pt>
                <c:pt idx="543">
                  <c:v>98.56</c:v>
                </c:pt>
                <c:pt idx="544">
                  <c:v>98.69</c:v>
                </c:pt>
                <c:pt idx="545">
                  <c:v>98.81</c:v>
                </c:pt>
                <c:pt idx="546">
                  <c:v>94.72</c:v>
                </c:pt>
                <c:pt idx="547">
                  <c:v>95.17</c:v>
                </c:pt>
                <c:pt idx="548">
                  <c:v>94.98</c:v>
                </c:pt>
                <c:pt idx="549">
                  <c:v>95.82</c:v>
                </c:pt>
                <c:pt idx="550">
                  <c:v>97.75</c:v>
                </c:pt>
                <c:pt idx="551">
                  <c:v>98.7</c:v>
                </c:pt>
                <c:pt idx="552">
                  <c:v>97.56</c:v>
                </c:pt>
                <c:pt idx="553">
                  <c:v>95.15</c:v>
                </c:pt>
                <c:pt idx="554">
                  <c:v>98.66</c:v>
                </c:pt>
                <c:pt idx="555">
                  <c:v>98.33</c:v>
                </c:pt>
                <c:pt idx="556">
                  <c:v>98.46</c:v>
                </c:pt>
                <c:pt idx="557">
                  <c:v>98.49</c:v>
                </c:pt>
                <c:pt idx="558">
                  <c:v>98.59</c:v>
                </c:pt>
                <c:pt idx="559">
                  <c:v>98.54</c:v>
                </c:pt>
                <c:pt idx="560">
                  <c:v>98.88</c:v>
                </c:pt>
                <c:pt idx="561">
                  <c:v>97.07</c:v>
                </c:pt>
                <c:pt idx="562">
                  <c:v>98.53</c:v>
                </c:pt>
                <c:pt idx="563">
                  <c:v>98.59</c:v>
                </c:pt>
                <c:pt idx="564">
                  <c:v>98.52</c:v>
                </c:pt>
                <c:pt idx="565">
                  <c:v>98.78</c:v>
                </c:pt>
                <c:pt idx="566">
                  <c:v>0</c:v>
                </c:pt>
                <c:pt idx="567">
                  <c:v>90.89</c:v>
                </c:pt>
                <c:pt idx="568">
                  <c:v>98.56</c:v>
                </c:pt>
                <c:pt idx="569">
                  <c:v>98.52</c:v>
                </c:pt>
                <c:pt idx="570">
                  <c:v>98.01</c:v>
                </c:pt>
                <c:pt idx="571">
                  <c:v>98.51</c:v>
                </c:pt>
                <c:pt idx="572">
                  <c:v>98.24</c:v>
                </c:pt>
                <c:pt idx="573">
                  <c:v>70.72</c:v>
                </c:pt>
                <c:pt idx="574">
                  <c:v>98.94</c:v>
                </c:pt>
                <c:pt idx="575">
                  <c:v>97.82</c:v>
                </c:pt>
                <c:pt idx="576">
                  <c:v>98.54</c:v>
                </c:pt>
                <c:pt idx="577">
                  <c:v>96.46</c:v>
                </c:pt>
                <c:pt idx="578">
                  <c:v>98.63</c:v>
                </c:pt>
                <c:pt idx="579">
                  <c:v>95.87</c:v>
                </c:pt>
                <c:pt idx="580">
                  <c:v>98.59</c:v>
                </c:pt>
                <c:pt idx="581">
                  <c:v>97.82</c:v>
                </c:pt>
                <c:pt idx="582">
                  <c:v>97.8</c:v>
                </c:pt>
                <c:pt idx="583">
                  <c:v>98.21</c:v>
                </c:pt>
                <c:pt idx="584">
                  <c:v>97.88</c:v>
                </c:pt>
                <c:pt idx="585">
                  <c:v>98.55</c:v>
                </c:pt>
                <c:pt idx="586">
                  <c:v>98.58</c:v>
                </c:pt>
                <c:pt idx="587">
                  <c:v>98.07</c:v>
                </c:pt>
                <c:pt idx="588">
                  <c:v>98.57</c:v>
                </c:pt>
                <c:pt idx="589">
                  <c:v>98.58</c:v>
                </c:pt>
                <c:pt idx="590">
                  <c:v>98.6</c:v>
                </c:pt>
                <c:pt idx="591">
                  <c:v>98.6</c:v>
                </c:pt>
                <c:pt idx="592">
                  <c:v>96.77</c:v>
                </c:pt>
                <c:pt idx="593">
                  <c:v>96.52</c:v>
                </c:pt>
                <c:pt idx="594">
                  <c:v>98.17</c:v>
                </c:pt>
                <c:pt idx="595">
                  <c:v>97.53</c:v>
                </c:pt>
                <c:pt idx="596">
                  <c:v>96.48</c:v>
                </c:pt>
                <c:pt idx="597">
                  <c:v>98.57</c:v>
                </c:pt>
                <c:pt idx="598">
                  <c:v>97.26</c:v>
                </c:pt>
                <c:pt idx="599">
                  <c:v>98.26</c:v>
                </c:pt>
                <c:pt idx="600">
                  <c:v>97.76</c:v>
                </c:pt>
                <c:pt idx="601">
                  <c:v>98.99</c:v>
                </c:pt>
                <c:pt idx="602">
                  <c:v>0</c:v>
                </c:pt>
                <c:pt idx="603">
                  <c:v>98.54</c:v>
                </c:pt>
                <c:pt idx="604">
                  <c:v>98.5</c:v>
                </c:pt>
                <c:pt idx="605">
                  <c:v>98.02</c:v>
                </c:pt>
                <c:pt idx="606">
                  <c:v>98.6</c:v>
                </c:pt>
                <c:pt idx="607">
                  <c:v>97.66</c:v>
                </c:pt>
                <c:pt idx="608">
                  <c:v>97.92</c:v>
                </c:pt>
                <c:pt idx="609">
                  <c:v>98.39</c:v>
                </c:pt>
                <c:pt idx="610">
                  <c:v>98.67</c:v>
                </c:pt>
                <c:pt idx="611">
                  <c:v>98.55</c:v>
                </c:pt>
                <c:pt idx="612">
                  <c:v>98.43</c:v>
                </c:pt>
                <c:pt idx="613">
                  <c:v>98.66</c:v>
                </c:pt>
                <c:pt idx="614">
                  <c:v>60.57</c:v>
                </c:pt>
                <c:pt idx="615">
                  <c:v>98.47</c:v>
                </c:pt>
                <c:pt idx="616">
                  <c:v>93.86</c:v>
                </c:pt>
                <c:pt idx="617">
                  <c:v>96.7</c:v>
                </c:pt>
                <c:pt idx="618">
                  <c:v>90.15</c:v>
                </c:pt>
                <c:pt idx="619">
                  <c:v>98.32</c:v>
                </c:pt>
                <c:pt idx="620">
                  <c:v>95.57</c:v>
                </c:pt>
                <c:pt idx="621">
                  <c:v>92.14</c:v>
                </c:pt>
                <c:pt idx="622">
                  <c:v>90.26</c:v>
                </c:pt>
                <c:pt idx="623">
                  <c:v>97.13</c:v>
                </c:pt>
                <c:pt idx="624">
                  <c:v>94.88</c:v>
                </c:pt>
                <c:pt idx="625">
                  <c:v>98.37</c:v>
                </c:pt>
                <c:pt idx="626">
                  <c:v>98.34</c:v>
                </c:pt>
                <c:pt idx="627">
                  <c:v>94.2</c:v>
                </c:pt>
                <c:pt idx="628">
                  <c:v>98.05</c:v>
                </c:pt>
                <c:pt idx="629">
                  <c:v>98.03</c:v>
                </c:pt>
                <c:pt idx="630">
                  <c:v>98.18</c:v>
                </c:pt>
                <c:pt idx="631">
                  <c:v>96.6</c:v>
                </c:pt>
                <c:pt idx="632">
                  <c:v>98</c:v>
                </c:pt>
                <c:pt idx="633">
                  <c:v>97.4</c:v>
                </c:pt>
                <c:pt idx="634">
                  <c:v>98.3</c:v>
                </c:pt>
                <c:pt idx="635">
                  <c:v>98.06</c:v>
                </c:pt>
                <c:pt idx="636">
                  <c:v>91.5</c:v>
                </c:pt>
                <c:pt idx="637">
                  <c:v>98.6</c:v>
                </c:pt>
                <c:pt idx="638">
                  <c:v>98.47</c:v>
                </c:pt>
                <c:pt idx="639">
                  <c:v>95.5</c:v>
                </c:pt>
                <c:pt idx="640">
                  <c:v>98.3</c:v>
                </c:pt>
                <c:pt idx="641">
                  <c:v>98.44</c:v>
                </c:pt>
                <c:pt idx="642">
                  <c:v>73.02</c:v>
                </c:pt>
                <c:pt idx="643">
                  <c:v>53.08</c:v>
                </c:pt>
                <c:pt idx="644">
                  <c:v>86.74</c:v>
                </c:pt>
                <c:pt idx="645">
                  <c:v>96.53</c:v>
                </c:pt>
                <c:pt idx="646">
                  <c:v>97.9</c:v>
                </c:pt>
                <c:pt idx="647">
                  <c:v>97.7</c:v>
                </c:pt>
                <c:pt idx="648">
                  <c:v>92.8</c:v>
                </c:pt>
                <c:pt idx="649">
                  <c:v>97.44</c:v>
                </c:pt>
                <c:pt idx="650">
                  <c:v>96.34</c:v>
                </c:pt>
                <c:pt idx="651">
                  <c:v>97.5</c:v>
                </c:pt>
                <c:pt idx="652">
                  <c:v>97.9</c:v>
                </c:pt>
                <c:pt idx="653">
                  <c:v>97.9</c:v>
                </c:pt>
                <c:pt idx="654">
                  <c:v>96.7</c:v>
                </c:pt>
                <c:pt idx="655">
                  <c:v>97.8</c:v>
                </c:pt>
                <c:pt idx="656">
                  <c:v>95.3</c:v>
                </c:pt>
                <c:pt idx="657">
                  <c:v>97.9</c:v>
                </c:pt>
                <c:pt idx="658">
                  <c:v>59.8</c:v>
                </c:pt>
                <c:pt idx="659">
                  <c:v>97.3</c:v>
                </c:pt>
                <c:pt idx="660">
                  <c:v>97.9</c:v>
                </c:pt>
                <c:pt idx="661">
                  <c:v>97.3</c:v>
                </c:pt>
                <c:pt idx="662">
                  <c:v>96.6</c:v>
                </c:pt>
                <c:pt idx="663">
                  <c:v>97.9</c:v>
                </c:pt>
                <c:pt idx="664">
                  <c:v>97.95</c:v>
                </c:pt>
                <c:pt idx="665">
                  <c:v>98.14</c:v>
                </c:pt>
                <c:pt idx="666">
                  <c:v>97.9</c:v>
                </c:pt>
                <c:pt idx="667">
                  <c:v>97.14</c:v>
                </c:pt>
                <c:pt idx="668">
                  <c:v>97.8</c:v>
                </c:pt>
                <c:pt idx="669">
                  <c:v>96.16</c:v>
                </c:pt>
                <c:pt idx="670">
                  <c:v>98.4</c:v>
                </c:pt>
                <c:pt idx="671">
                  <c:v>97.28</c:v>
                </c:pt>
                <c:pt idx="672">
                  <c:v>97.7</c:v>
                </c:pt>
                <c:pt idx="673">
                  <c:v>97.04</c:v>
                </c:pt>
                <c:pt idx="674">
                  <c:v>98.91</c:v>
                </c:pt>
                <c:pt idx="675">
                  <c:v>97.7</c:v>
                </c:pt>
                <c:pt idx="676">
                  <c:v>97.67</c:v>
                </c:pt>
                <c:pt idx="677">
                  <c:v>97.97</c:v>
                </c:pt>
                <c:pt idx="678">
                  <c:v>97.91</c:v>
                </c:pt>
                <c:pt idx="679">
                  <c:v>97.9</c:v>
                </c:pt>
                <c:pt idx="680">
                  <c:v>86.25</c:v>
                </c:pt>
                <c:pt idx="681">
                  <c:v>97.85</c:v>
                </c:pt>
                <c:pt idx="682">
                  <c:v>97.8</c:v>
                </c:pt>
                <c:pt idx="683">
                  <c:v>98.1</c:v>
                </c:pt>
                <c:pt idx="684">
                  <c:v>98</c:v>
                </c:pt>
                <c:pt idx="685">
                  <c:v>97.7</c:v>
                </c:pt>
                <c:pt idx="686">
                  <c:v>37.4</c:v>
                </c:pt>
                <c:pt idx="687">
                  <c:v>50.3</c:v>
                </c:pt>
                <c:pt idx="688">
                  <c:v>97.9</c:v>
                </c:pt>
                <c:pt idx="689">
                  <c:v>97.75</c:v>
                </c:pt>
                <c:pt idx="690">
                  <c:v>97.8</c:v>
                </c:pt>
                <c:pt idx="691">
                  <c:v>84.3</c:v>
                </c:pt>
                <c:pt idx="692">
                  <c:v>97.896000000000001</c:v>
                </c:pt>
                <c:pt idx="693">
                  <c:v>97.23</c:v>
                </c:pt>
                <c:pt idx="694">
                  <c:v>97.6</c:v>
                </c:pt>
                <c:pt idx="695">
                  <c:v>98</c:v>
                </c:pt>
                <c:pt idx="696">
                  <c:v>97.82</c:v>
                </c:pt>
                <c:pt idx="697">
                  <c:v>97.7</c:v>
                </c:pt>
                <c:pt idx="698">
                  <c:v>96.7</c:v>
                </c:pt>
                <c:pt idx="699">
                  <c:v>96.6</c:v>
                </c:pt>
                <c:pt idx="700">
                  <c:v>40</c:v>
                </c:pt>
                <c:pt idx="701">
                  <c:v>0</c:v>
                </c:pt>
                <c:pt idx="702">
                  <c:v>0.78864500000000004</c:v>
                </c:pt>
                <c:pt idx="703">
                  <c:v>11.769500000000001</c:v>
                </c:pt>
                <c:pt idx="704">
                  <c:v>70.051400000000001</c:v>
                </c:pt>
                <c:pt idx="705">
                  <c:v>41.27</c:v>
                </c:pt>
                <c:pt idx="706">
                  <c:v>93.119</c:v>
                </c:pt>
                <c:pt idx="707">
                  <c:v>96.97</c:v>
                </c:pt>
                <c:pt idx="708">
                  <c:v>94.833299999999994</c:v>
                </c:pt>
                <c:pt idx="709">
                  <c:v>97.875299999999996</c:v>
                </c:pt>
                <c:pt idx="710">
                  <c:v>89.4</c:v>
                </c:pt>
                <c:pt idx="711">
                  <c:v>97.027799999999999</c:v>
                </c:pt>
                <c:pt idx="712">
                  <c:v>81.595200000000006</c:v>
                </c:pt>
                <c:pt idx="713">
                  <c:v>91.045900000000003</c:v>
                </c:pt>
                <c:pt idx="714">
                  <c:v>93.302899999999994</c:v>
                </c:pt>
                <c:pt idx="715">
                  <c:v>97.864800000000002</c:v>
                </c:pt>
                <c:pt idx="716">
                  <c:v>95.640500000000003</c:v>
                </c:pt>
                <c:pt idx="717">
                  <c:v>96.643100000000004</c:v>
                </c:pt>
                <c:pt idx="718">
                  <c:v>94.267700000000005</c:v>
                </c:pt>
                <c:pt idx="719">
                  <c:v>96.445300000000003</c:v>
                </c:pt>
                <c:pt idx="720">
                  <c:v>97.843400000000003</c:v>
                </c:pt>
                <c:pt idx="721">
                  <c:v>0</c:v>
                </c:pt>
                <c:pt idx="722">
                  <c:v>91.328000000000003</c:v>
                </c:pt>
                <c:pt idx="723">
                  <c:v>80.426000000000002</c:v>
                </c:pt>
                <c:pt idx="724">
                  <c:v>96.772999999999996</c:v>
                </c:pt>
                <c:pt idx="725">
                  <c:v>92.293000000000006</c:v>
                </c:pt>
                <c:pt idx="726">
                  <c:v>97.525000000000006</c:v>
                </c:pt>
                <c:pt idx="727">
                  <c:v>97.343000000000004</c:v>
                </c:pt>
                <c:pt idx="728">
                  <c:v>95.891000000000005</c:v>
                </c:pt>
                <c:pt idx="729">
                  <c:v>96.114999999999995</c:v>
                </c:pt>
                <c:pt idx="730">
                  <c:v>96.438999999999993</c:v>
                </c:pt>
                <c:pt idx="731">
                  <c:v>77.194999999999993</c:v>
                </c:pt>
                <c:pt idx="732">
                  <c:v>41.820999999999998</c:v>
                </c:pt>
                <c:pt idx="733">
                  <c:v>91.769000000000005</c:v>
                </c:pt>
                <c:pt idx="734">
                  <c:v>74.034000000000006</c:v>
                </c:pt>
                <c:pt idx="735">
                  <c:v>47.841000000000001</c:v>
                </c:pt>
                <c:pt idx="736">
                  <c:v>67.977000000000004</c:v>
                </c:pt>
                <c:pt idx="737">
                  <c:v>97.95</c:v>
                </c:pt>
                <c:pt idx="738">
                  <c:v>97.504999999999995</c:v>
                </c:pt>
                <c:pt idx="739">
                  <c:v>97.698999999999998</c:v>
                </c:pt>
                <c:pt idx="740">
                  <c:v>96.945999999999998</c:v>
                </c:pt>
                <c:pt idx="741">
                  <c:v>97.921000000000006</c:v>
                </c:pt>
                <c:pt idx="742">
                  <c:v>96.876999999999995</c:v>
                </c:pt>
                <c:pt idx="743">
                  <c:v>97.65</c:v>
                </c:pt>
                <c:pt idx="744">
                  <c:v>85.290999999999997</c:v>
                </c:pt>
                <c:pt idx="745">
                  <c:v>96.712000000000003</c:v>
                </c:pt>
                <c:pt idx="746">
                  <c:v>97.778999999999996</c:v>
                </c:pt>
                <c:pt idx="747">
                  <c:v>97.259</c:v>
                </c:pt>
                <c:pt idx="748">
                  <c:v>96.581000000000003</c:v>
                </c:pt>
                <c:pt idx="749">
                  <c:v>95.813000000000002</c:v>
                </c:pt>
                <c:pt idx="750">
                  <c:v>84.554000000000002</c:v>
                </c:pt>
                <c:pt idx="751">
                  <c:v>97.911000000000001</c:v>
                </c:pt>
                <c:pt idx="752">
                  <c:v>0</c:v>
                </c:pt>
                <c:pt idx="753">
                  <c:v>0.84</c:v>
                </c:pt>
                <c:pt idx="754">
                  <c:v>90.275999999999996</c:v>
                </c:pt>
                <c:pt idx="755">
                  <c:v>89.864000000000004</c:v>
                </c:pt>
                <c:pt idx="756">
                  <c:v>97.891000000000005</c:v>
                </c:pt>
                <c:pt idx="757">
                  <c:v>97.436999999999998</c:v>
                </c:pt>
                <c:pt idx="758">
                  <c:v>94.677999999999997</c:v>
                </c:pt>
                <c:pt idx="759">
                  <c:v>97.915999999999997</c:v>
                </c:pt>
                <c:pt idx="760">
                  <c:v>98.016000000000005</c:v>
                </c:pt>
                <c:pt idx="761">
                  <c:v>95.299000000000007</c:v>
                </c:pt>
                <c:pt idx="762">
                  <c:v>98.313999999999993</c:v>
                </c:pt>
                <c:pt idx="763">
                  <c:v>97.918000000000006</c:v>
                </c:pt>
                <c:pt idx="764">
                  <c:v>91.031999999999996</c:v>
                </c:pt>
                <c:pt idx="765">
                  <c:v>97.251999999999995</c:v>
                </c:pt>
                <c:pt idx="766">
                  <c:v>97.873999999999995</c:v>
                </c:pt>
                <c:pt idx="767">
                  <c:v>97.992000000000004</c:v>
                </c:pt>
                <c:pt idx="768">
                  <c:v>97.066000000000003</c:v>
                </c:pt>
                <c:pt idx="769">
                  <c:v>94.454999999999998</c:v>
                </c:pt>
                <c:pt idx="770">
                  <c:v>97.905000000000001</c:v>
                </c:pt>
                <c:pt idx="771">
                  <c:v>81.203999999999994</c:v>
                </c:pt>
                <c:pt idx="772">
                  <c:v>81.432000000000002</c:v>
                </c:pt>
                <c:pt idx="773">
                  <c:v>94.644000000000005</c:v>
                </c:pt>
                <c:pt idx="774">
                  <c:v>97.864999999999995</c:v>
                </c:pt>
                <c:pt idx="775">
                  <c:v>76.355999999999995</c:v>
                </c:pt>
                <c:pt idx="776">
                  <c:v>97.945999999999998</c:v>
                </c:pt>
                <c:pt idx="777">
                  <c:v>98.313000000000002</c:v>
                </c:pt>
                <c:pt idx="778">
                  <c:v>94.367999999999995</c:v>
                </c:pt>
                <c:pt idx="779">
                  <c:v>96.507999999999996</c:v>
                </c:pt>
                <c:pt idx="780">
                  <c:v>97.918999999999997</c:v>
                </c:pt>
                <c:pt idx="781">
                  <c:v>97.843000000000004</c:v>
                </c:pt>
                <c:pt idx="782">
                  <c:v>97.563999999999993</c:v>
                </c:pt>
                <c:pt idx="783">
                  <c:v>94.48</c:v>
                </c:pt>
                <c:pt idx="784">
                  <c:v>73.727999999999994</c:v>
                </c:pt>
                <c:pt idx="785">
                  <c:v>97.915999999999997</c:v>
                </c:pt>
                <c:pt idx="786">
                  <c:v>97.626000000000005</c:v>
                </c:pt>
                <c:pt idx="787">
                  <c:v>88.795000000000002</c:v>
                </c:pt>
                <c:pt idx="788">
                  <c:v>54.719000000000001</c:v>
                </c:pt>
                <c:pt idx="789">
                  <c:v>0</c:v>
                </c:pt>
                <c:pt idx="790">
                  <c:v>0</c:v>
                </c:pt>
                <c:pt idx="791">
                  <c:v>38.225999999999999</c:v>
                </c:pt>
                <c:pt idx="792">
                  <c:v>94.915000000000006</c:v>
                </c:pt>
                <c:pt idx="793">
                  <c:v>94.65</c:v>
                </c:pt>
                <c:pt idx="794">
                  <c:v>97.95</c:v>
                </c:pt>
                <c:pt idx="795">
                  <c:v>97.914000000000001</c:v>
                </c:pt>
                <c:pt idx="796">
                  <c:v>93.117999999999995</c:v>
                </c:pt>
                <c:pt idx="797">
                  <c:v>95.341999999999999</c:v>
                </c:pt>
                <c:pt idx="798">
                  <c:v>92.64</c:v>
                </c:pt>
                <c:pt idx="799">
                  <c:v>97.954999999999998</c:v>
                </c:pt>
                <c:pt idx="800">
                  <c:v>97.96</c:v>
                </c:pt>
                <c:pt idx="801">
                  <c:v>97.701999999999998</c:v>
                </c:pt>
                <c:pt idx="802">
                  <c:v>98.382999999999996</c:v>
                </c:pt>
                <c:pt idx="803">
                  <c:v>98.353999999999999</c:v>
                </c:pt>
                <c:pt idx="804">
                  <c:v>98.474000000000004</c:v>
                </c:pt>
                <c:pt idx="805">
                  <c:v>98.346999999999994</c:v>
                </c:pt>
                <c:pt idx="806">
                  <c:v>98.364999999999995</c:v>
                </c:pt>
                <c:pt idx="807">
                  <c:v>98.484999999999999</c:v>
                </c:pt>
                <c:pt idx="808">
                  <c:v>98.260999999999996</c:v>
                </c:pt>
                <c:pt idx="809">
                  <c:v>98.313999999999993</c:v>
                </c:pt>
                <c:pt idx="810">
                  <c:v>98.438000000000002</c:v>
                </c:pt>
                <c:pt idx="811">
                  <c:v>97.738</c:v>
                </c:pt>
                <c:pt idx="812">
                  <c:v>98.492000000000004</c:v>
                </c:pt>
                <c:pt idx="813">
                  <c:v>98.257000000000005</c:v>
                </c:pt>
                <c:pt idx="814">
                  <c:v>83.509</c:v>
                </c:pt>
                <c:pt idx="815">
                  <c:v>97.957999999999998</c:v>
                </c:pt>
                <c:pt idx="816">
                  <c:v>98.405000000000001</c:v>
                </c:pt>
                <c:pt idx="817">
                  <c:v>98.003</c:v>
                </c:pt>
                <c:pt idx="818">
                  <c:v>80.253</c:v>
                </c:pt>
                <c:pt idx="819">
                  <c:v>98.537000000000006</c:v>
                </c:pt>
                <c:pt idx="820">
                  <c:v>95.867000000000004</c:v>
                </c:pt>
                <c:pt idx="821">
                  <c:v>98.087000000000003</c:v>
                </c:pt>
                <c:pt idx="822">
                  <c:v>97.971000000000004</c:v>
                </c:pt>
                <c:pt idx="823">
                  <c:v>97.84</c:v>
                </c:pt>
                <c:pt idx="824">
                  <c:v>97.924000000000007</c:v>
                </c:pt>
                <c:pt idx="825">
                  <c:v>97.995000000000005</c:v>
                </c:pt>
                <c:pt idx="826">
                  <c:v>97.991</c:v>
                </c:pt>
                <c:pt idx="827">
                  <c:v>95.855000000000004</c:v>
                </c:pt>
                <c:pt idx="828">
                  <c:v>98.093000000000004</c:v>
                </c:pt>
                <c:pt idx="829">
                  <c:v>94.292000000000002</c:v>
                </c:pt>
                <c:pt idx="830">
                  <c:v>65.251999999999995</c:v>
                </c:pt>
                <c:pt idx="831">
                  <c:v>98.028000000000006</c:v>
                </c:pt>
                <c:pt idx="832">
                  <c:v>97.965999999999994</c:v>
                </c:pt>
                <c:pt idx="833">
                  <c:v>97.932000000000002</c:v>
                </c:pt>
                <c:pt idx="834">
                  <c:v>97.927999999999997</c:v>
                </c:pt>
                <c:pt idx="835">
                  <c:v>96.087000000000003</c:v>
                </c:pt>
                <c:pt idx="836">
                  <c:v>97.83</c:v>
                </c:pt>
                <c:pt idx="837">
                  <c:v>97.688999999999993</c:v>
                </c:pt>
                <c:pt idx="838">
                  <c:v>97.656000000000006</c:v>
                </c:pt>
                <c:pt idx="839">
                  <c:v>97.986000000000004</c:v>
                </c:pt>
                <c:pt idx="840">
                  <c:v>97.262</c:v>
                </c:pt>
                <c:pt idx="841">
                  <c:v>94.525999999999996</c:v>
                </c:pt>
                <c:pt idx="842">
                  <c:v>96.668000000000006</c:v>
                </c:pt>
                <c:pt idx="843">
                  <c:v>96.605000000000004</c:v>
                </c:pt>
                <c:pt idx="844">
                  <c:v>97.789000000000001</c:v>
                </c:pt>
                <c:pt idx="845">
                  <c:v>97.728999999999999</c:v>
                </c:pt>
                <c:pt idx="846">
                  <c:v>89.876999999999995</c:v>
                </c:pt>
                <c:pt idx="847">
                  <c:v>93.382999999999996</c:v>
                </c:pt>
                <c:pt idx="848">
                  <c:v>73.55</c:v>
                </c:pt>
                <c:pt idx="849">
                  <c:v>74.100999999999999</c:v>
                </c:pt>
                <c:pt idx="850">
                  <c:v>97.962999999999994</c:v>
                </c:pt>
                <c:pt idx="851">
                  <c:v>88.841999999999999</c:v>
                </c:pt>
                <c:pt idx="852">
                  <c:v>77.281000000000006</c:v>
                </c:pt>
                <c:pt idx="853">
                  <c:v>97.334999999999994</c:v>
                </c:pt>
                <c:pt idx="854">
                  <c:v>96.25</c:v>
                </c:pt>
                <c:pt idx="855">
                  <c:v>90.016999999999996</c:v>
                </c:pt>
                <c:pt idx="856">
                  <c:v>68.463999999999999</c:v>
                </c:pt>
                <c:pt idx="857">
                  <c:v>90.688999999999993</c:v>
                </c:pt>
                <c:pt idx="858">
                  <c:v>94.927000000000007</c:v>
                </c:pt>
                <c:pt idx="859">
                  <c:v>83.42</c:v>
                </c:pt>
                <c:pt idx="860">
                  <c:v>84.783000000000001</c:v>
                </c:pt>
                <c:pt idx="861">
                  <c:v>77.099000000000004</c:v>
                </c:pt>
                <c:pt idx="862">
                  <c:v>67.441000000000003</c:v>
                </c:pt>
                <c:pt idx="863">
                  <c:v>50.177999999999997</c:v>
                </c:pt>
                <c:pt idx="864">
                  <c:v>71.260999999999996</c:v>
                </c:pt>
                <c:pt idx="865">
                  <c:v>52.41</c:v>
                </c:pt>
                <c:pt idx="866">
                  <c:v>66.021000000000001</c:v>
                </c:pt>
                <c:pt idx="867">
                  <c:v>76.617000000000004</c:v>
                </c:pt>
                <c:pt idx="868">
                  <c:v>93.491</c:v>
                </c:pt>
                <c:pt idx="869">
                  <c:v>98</c:v>
                </c:pt>
                <c:pt idx="870">
                  <c:v>87.463999999999999</c:v>
                </c:pt>
                <c:pt idx="871">
                  <c:v>89.820999999999998</c:v>
                </c:pt>
                <c:pt idx="872">
                  <c:v>91.65</c:v>
                </c:pt>
                <c:pt idx="873">
                  <c:v>74.144000000000005</c:v>
                </c:pt>
                <c:pt idx="874">
                  <c:v>89.203999999999994</c:v>
                </c:pt>
                <c:pt idx="875">
                  <c:v>96.537999999999997</c:v>
                </c:pt>
                <c:pt idx="876">
                  <c:v>97.866</c:v>
                </c:pt>
                <c:pt idx="877">
                  <c:v>96.218000000000004</c:v>
                </c:pt>
                <c:pt idx="878">
                  <c:v>97.941999999999993</c:v>
                </c:pt>
                <c:pt idx="879">
                  <c:v>97.876999999999995</c:v>
                </c:pt>
                <c:pt idx="880">
                  <c:v>97.9</c:v>
                </c:pt>
                <c:pt idx="881">
                  <c:v>94.731999999999999</c:v>
                </c:pt>
                <c:pt idx="882">
                  <c:v>97.858000000000004</c:v>
                </c:pt>
                <c:pt idx="883">
                  <c:v>86.001999999999995</c:v>
                </c:pt>
                <c:pt idx="884">
                  <c:v>97.918999999999997</c:v>
                </c:pt>
                <c:pt idx="885">
                  <c:v>97.81</c:v>
                </c:pt>
                <c:pt idx="886">
                  <c:v>72.87</c:v>
                </c:pt>
                <c:pt idx="887">
                  <c:v>95.893000000000001</c:v>
                </c:pt>
                <c:pt idx="888">
                  <c:v>97.724999999999994</c:v>
                </c:pt>
                <c:pt idx="889">
                  <c:v>97.653999999999996</c:v>
                </c:pt>
                <c:pt idx="890">
                  <c:v>95.590999999999994</c:v>
                </c:pt>
                <c:pt idx="891">
                  <c:v>98.075999999999993</c:v>
                </c:pt>
                <c:pt idx="892">
                  <c:v>97.891999999999996</c:v>
                </c:pt>
                <c:pt idx="893">
                  <c:v>97.941999999999993</c:v>
                </c:pt>
                <c:pt idx="894">
                  <c:v>98.025000000000006</c:v>
                </c:pt>
                <c:pt idx="895">
                  <c:v>97.808000000000007</c:v>
                </c:pt>
                <c:pt idx="896">
                  <c:v>92.44</c:v>
                </c:pt>
                <c:pt idx="897">
                  <c:v>97.177000000000007</c:v>
                </c:pt>
                <c:pt idx="898">
                  <c:v>97.561999999999998</c:v>
                </c:pt>
                <c:pt idx="899">
                  <c:v>96.265000000000001</c:v>
                </c:pt>
                <c:pt idx="900">
                  <c:v>80.015000000000001</c:v>
                </c:pt>
                <c:pt idx="901">
                  <c:v>55.244</c:v>
                </c:pt>
                <c:pt idx="902">
                  <c:v>98.254000000000005</c:v>
                </c:pt>
                <c:pt idx="903">
                  <c:v>90.116</c:v>
                </c:pt>
                <c:pt idx="904">
                  <c:v>94.81</c:v>
                </c:pt>
                <c:pt idx="905">
                  <c:v>97.668000000000006</c:v>
                </c:pt>
                <c:pt idx="906">
                  <c:v>97.947000000000003</c:v>
                </c:pt>
                <c:pt idx="907">
                  <c:v>98.347999999999999</c:v>
                </c:pt>
                <c:pt idx="908">
                  <c:v>97.653000000000006</c:v>
                </c:pt>
                <c:pt idx="909">
                  <c:v>98.061000000000007</c:v>
                </c:pt>
                <c:pt idx="910">
                  <c:v>96.938000000000002</c:v>
                </c:pt>
                <c:pt idx="911">
                  <c:v>96.808999999999997</c:v>
                </c:pt>
                <c:pt idx="912">
                  <c:v>97.103999999999999</c:v>
                </c:pt>
                <c:pt idx="913">
                  <c:v>95.885999999999996</c:v>
                </c:pt>
                <c:pt idx="914">
                  <c:v>85.83</c:v>
                </c:pt>
                <c:pt idx="915">
                  <c:v>91.795000000000002</c:v>
                </c:pt>
                <c:pt idx="916">
                  <c:v>95.286000000000001</c:v>
                </c:pt>
                <c:pt idx="917">
                  <c:v>44.177999999999997</c:v>
                </c:pt>
                <c:pt idx="918">
                  <c:v>93.917000000000002</c:v>
                </c:pt>
                <c:pt idx="919">
                  <c:v>85.599000000000004</c:v>
                </c:pt>
                <c:pt idx="920">
                  <c:v>98.085999999999999</c:v>
                </c:pt>
                <c:pt idx="921">
                  <c:v>95.997</c:v>
                </c:pt>
                <c:pt idx="922">
                  <c:v>96.938000000000002</c:v>
                </c:pt>
                <c:pt idx="923">
                  <c:v>96.847999999999999</c:v>
                </c:pt>
                <c:pt idx="924">
                  <c:v>97.593000000000004</c:v>
                </c:pt>
                <c:pt idx="925">
                  <c:v>97.81</c:v>
                </c:pt>
                <c:pt idx="926">
                  <c:v>94.197000000000003</c:v>
                </c:pt>
                <c:pt idx="927">
                  <c:v>93.283000000000001</c:v>
                </c:pt>
                <c:pt idx="928">
                  <c:v>97.998999999999995</c:v>
                </c:pt>
                <c:pt idx="929">
                  <c:v>80.155000000000001</c:v>
                </c:pt>
                <c:pt idx="930">
                  <c:v>97.977999999999994</c:v>
                </c:pt>
                <c:pt idx="931">
                  <c:v>96.986999999999995</c:v>
                </c:pt>
                <c:pt idx="932">
                  <c:v>64.507999999999996</c:v>
                </c:pt>
                <c:pt idx="933">
                  <c:v>97.875</c:v>
                </c:pt>
                <c:pt idx="934">
                  <c:v>96.92</c:v>
                </c:pt>
                <c:pt idx="935">
                  <c:v>97.150999999999996</c:v>
                </c:pt>
                <c:pt idx="936">
                  <c:v>97.923000000000002</c:v>
                </c:pt>
                <c:pt idx="937">
                  <c:v>96.537000000000006</c:v>
                </c:pt>
                <c:pt idx="938">
                  <c:v>97.870999999999995</c:v>
                </c:pt>
                <c:pt idx="939">
                  <c:v>97.801000000000002</c:v>
                </c:pt>
                <c:pt idx="940">
                  <c:v>96.588999999999999</c:v>
                </c:pt>
                <c:pt idx="941">
                  <c:v>97.947000000000003</c:v>
                </c:pt>
                <c:pt idx="942">
                  <c:v>96.760999999999996</c:v>
                </c:pt>
                <c:pt idx="943">
                  <c:v>96.53</c:v>
                </c:pt>
                <c:pt idx="944">
                  <c:v>98.012</c:v>
                </c:pt>
                <c:pt idx="945">
                  <c:v>95.894000000000005</c:v>
                </c:pt>
                <c:pt idx="946">
                  <c:v>96.775000000000006</c:v>
                </c:pt>
                <c:pt idx="947">
                  <c:v>97.006</c:v>
                </c:pt>
                <c:pt idx="948">
                  <c:v>60.917999999999999</c:v>
                </c:pt>
                <c:pt idx="949">
                  <c:v>23.436</c:v>
                </c:pt>
                <c:pt idx="950">
                  <c:v>25.449000000000002</c:v>
                </c:pt>
                <c:pt idx="951">
                  <c:v>22.684000000000001</c:v>
                </c:pt>
                <c:pt idx="952">
                  <c:v>76.932000000000002</c:v>
                </c:pt>
                <c:pt idx="953">
                  <c:v>79.662999999999997</c:v>
                </c:pt>
                <c:pt idx="954">
                  <c:v>93.459000000000003</c:v>
                </c:pt>
                <c:pt idx="955">
                  <c:v>79.099999999999994</c:v>
                </c:pt>
                <c:pt idx="956">
                  <c:v>55.843000000000004</c:v>
                </c:pt>
                <c:pt idx="957">
                  <c:v>20.771999999999998</c:v>
                </c:pt>
                <c:pt idx="958">
                  <c:v>50.881</c:v>
                </c:pt>
                <c:pt idx="959">
                  <c:v>97.900999999999996</c:v>
                </c:pt>
                <c:pt idx="960">
                  <c:v>95.358000000000004</c:v>
                </c:pt>
                <c:pt idx="961">
                  <c:v>85.682000000000002</c:v>
                </c:pt>
                <c:pt idx="962">
                  <c:v>98.418999999999997</c:v>
                </c:pt>
                <c:pt idx="963">
                  <c:v>98.052000000000007</c:v>
                </c:pt>
                <c:pt idx="964">
                  <c:v>98.043000000000006</c:v>
                </c:pt>
                <c:pt idx="965">
                  <c:v>98.290999999999997</c:v>
                </c:pt>
                <c:pt idx="966">
                  <c:v>97.998000000000005</c:v>
                </c:pt>
                <c:pt idx="967">
                  <c:v>97.739000000000004</c:v>
                </c:pt>
                <c:pt idx="968">
                  <c:v>98.149000000000001</c:v>
                </c:pt>
                <c:pt idx="969">
                  <c:v>97.858000000000004</c:v>
                </c:pt>
                <c:pt idx="970">
                  <c:v>98.263999999999996</c:v>
                </c:pt>
                <c:pt idx="971">
                  <c:v>96.849000000000004</c:v>
                </c:pt>
                <c:pt idx="972">
                  <c:v>97.899000000000001</c:v>
                </c:pt>
                <c:pt idx="973">
                  <c:v>97.929000000000002</c:v>
                </c:pt>
                <c:pt idx="974">
                  <c:v>98.334000000000003</c:v>
                </c:pt>
                <c:pt idx="975">
                  <c:v>97.888999999999996</c:v>
                </c:pt>
                <c:pt idx="976">
                  <c:v>97.97</c:v>
                </c:pt>
                <c:pt idx="977">
                  <c:v>98.001999999999995</c:v>
                </c:pt>
                <c:pt idx="978">
                  <c:v>92.176000000000002</c:v>
                </c:pt>
                <c:pt idx="979">
                  <c:v>97.971000000000004</c:v>
                </c:pt>
                <c:pt idx="980">
                  <c:v>96.83</c:v>
                </c:pt>
                <c:pt idx="981">
                  <c:v>97.942999999999998</c:v>
                </c:pt>
                <c:pt idx="982">
                  <c:v>93.278999999999996</c:v>
                </c:pt>
                <c:pt idx="983">
                  <c:v>97.304000000000002</c:v>
                </c:pt>
                <c:pt idx="984">
                  <c:v>97.733999999999995</c:v>
                </c:pt>
                <c:pt idx="985">
                  <c:v>97.882000000000005</c:v>
                </c:pt>
                <c:pt idx="986">
                  <c:v>95.566999999999993</c:v>
                </c:pt>
                <c:pt idx="987">
                  <c:v>98.051000000000002</c:v>
                </c:pt>
                <c:pt idx="988">
                  <c:v>94.254000000000005</c:v>
                </c:pt>
                <c:pt idx="989">
                  <c:v>96.835999999999999</c:v>
                </c:pt>
                <c:pt idx="990">
                  <c:v>97.903999999999996</c:v>
                </c:pt>
                <c:pt idx="991">
                  <c:v>94.876000000000005</c:v>
                </c:pt>
                <c:pt idx="992">
                  <c:v>95.424999999999997</c:v>
                </c:pt>
                <c:pt idx="993">
                  <c:v>91.823999999999998</c:v>
                </c:pt>
                <c:pt idx="994">
                  <c:v>90.167000000000002</c:v>
                </c:pt>
                <c:pt idx="995">
                  <c:v>96.516999999999996</c:v>
                </c:pt>
                <c:pt idx="996">
                  <c:v>69.872</c:v>
                </c:pt>
                <c:pt idx="997">
                  <c:v>59.026000000000003</c:v>
                </c:pt>
                <c:pt idx="998">
                  <c:v>38.466000000000001</c:v>
                </c:pt>
                <c:pt idx="999">
                  <c:v>0</c:v>
                </c:pt>
                <c:pt idx="1000">
                  <c:v>0</c:v>
                </c:pt>
                <c:pt idx="1001">
                  <c:v>31.994</c:v>
                </c:pt>
                <c:pt idx="1002">
                  <c:v>90.906999999999996</c:v>
                </c:pt>
                <c:pt idx="1003">
                  <c:v>98.257999999999996</c:v>
                </c:pt>
                <c:pt idx="1004">
                  <c:v>90.933999999999997</c:v>
                </c:pt>
                <c:pt idx="1005">
                  <c:v>90.22</c:v>
                </c:pt>
                <c:pt idx="1006">
                  <c:v>89.822999999999993</c:v>
                </c:pt>
                <c:pt idx="1007">
                  <c:v>96.494</c:v>
                </c:pt>
                <c:pt idx="1008">
                  <c:v>95.081999999999994</c:v>
                </c:pt>
                <c:pt idx="1009">
                  <c:v>94.647999999999996</c:v>
                </c:pt>
                <c:pt idx="1010">
                  <c:v>89.513999999999996</c:v>
                </c:pt>
                <c:pt idx="1011">
                  <c:v>95.492000000000004</c:v>
                </c:pt>
                <c:pt idx="1012">
                  <c:v>97.284999999999997</c:v>
                </c:pt>
                <c:pt idx="1013">
                  <c:v>96.352000000000004</c:v>
                </c:pt>
                <c:pt idx="1014">
                  <c:v>96.352000000000004</c:v>
                </c:pt>
                <c:pt idx="1015">
                  <c:v>98.278999999999996</c:v>
                </c:pt>
                <c:pt idx="1016">
                  <c:v>96.460999999999999</c:v>
                </c:pt>
                <c:pt idx="1017">
                  <c:v>74.835999999999999</c:v>
                </c:pt>
                <c:pt idx="1018">
                  <c:v>17.899999999999999</c:v>
                </c:pt>
                <c:pt idx="1019">
                  <c:v>96.263999999999996</c:v>
                </c:pt>
                <c:pt idx="1020">
                  <c:v>98.037000000000006</c:v>
                </c:pt>
                <c:pt idx="1021">
                  <c:v>96.305000000000007</c:v>
                </c:pt>
                <c:pt idx="1022">
                  <c:v>96.828999999999994</c:v>
                </c:pt>
                <c:pt idx="1023">
                  <c:v>97.998999999999995</c:v>
                </c:pt>
                <c:pt idx="1024">
                  <c:v>97.945999999999998</c:v>
                </c:pt>
                <c:pt idx="1025">
                  <c:v>96.491</c:v>
                </c:pt>
                <c:pt idx="1026">
                  <c:v>64.584000000000003</c:v>
                </c:pt>
                <c:pt idx="1027">
                  <c:v>96.298000000000002</c:v>
                </c:pt>
                <c:pt idx="1028">
                  <c:v>90.036000000000001</c:v>
                </c:pt>
                <c:pt idx="1029">
                  <c:v>88.465999999999994</c:v>
                </c:pt>
                <c:pt idx="1030">
                  <c:v>96.784999999999997</c:v>
                </c:pt>
                <c:pt idx="1031">
                  <c:v>98.153000000000006</c:v>
                </c:pt>
                <c:pt idx="1032">
                  <c:v>87.87</c:v>
                </c:pt>
                <c:pt idx="1033">
                  <c:v>93.600999999999999</c:v>
                </c:pt>
                <c:pt idx="1034">
                  <c:v>98.313999999999993</c:v>
                </c:pt>
                <c:pt idx="1035">
                  <c:v>98</c:v>
                </c:pt>
                <c:pt idx="1036">
                  <c:v>98.164000000000001</c:v>
                </c:pt>
                <c:pt idx="1037">
                  <c:v>98.019000000000005</c:v>
                </c:pt>
                <c:pt idx="1038">
                  <c:v>97.796999999999997</c:v>
                </c:pt>
                <c:pt idx="1039">
                  <c:v>68.861000000000004</c:v>
                </c:pt>
                <c:pt idx="1040">
                  <c:v>27.219000000000001</c:v>
                </c:pt>
                <c:pt idx="1041">
                  <c:v>98.081999999999994</c:v>
                </c:pt>
                <c:pt idx="1042">
                  <c:v>94.186999999999998</c:v>
                </c:pt>
                <c:pt idx="1043">
                  <c:v>95.78</c:v>
                </c:pt>
                <c:pt idx="1044">
                  <c:v>96.855000000000004</c:v>
                </c:pt>
                <c:pt idx="1045">
                  <c:v>96.483999999999995</c:v>
                </c:pt>
                <c:pt idx="1046">
                  <c:v>91.06</c:v>
                </c:pt>
                <c:pt idx="1047">
                  <c:v>43.194000000000003</c:v>
                </c:pt>
                <c:pt idx="1048">
                  <c:v>3.1059999999999999</c:v>
                </c:pt>
                <c:pt idx="1049">
                  <c:v>0</c:v>
                </c:pt>
                <c:pt idx="1050">
                  <c:v>0</c:v>
                </c:pt>
                <c:pt idx="1051">
                  <c:v>98.555000000000007</c:v>
                </c:pt>
                <c:pt idx="1052">
                  <c:v>95.42</c:v>
                </c:pt>
                <c:pt idx="1053">
                  <c:v>96.433999999999997</c:v>
                </c:pt>
                <c:pt idx="1054">
                  <c:v>96.91</c:v>
                </c:pt>
                <c:pt idx="1055">
                  <c:v>97.908000000000001</c:v>
                </c:pt>
                <c:pt idx="1056">
                  <c:v>95.698999999999998</c:v>
                </c:pt>
                <c:pt idx="1057">
                  <c:v>97.483000000000004</c:v>
                </c:pt>
                <c:pt idx="1058">
                  <c:v>83.230999999999995</c:v>
                </c:pt>
                <c:pt idx="1059">
                  <c:v>0</c:v>
                </c:pt>
                <c:pt idx="1060">
                  <c:v>94.510999999999996</c:v>
                </c:pt>
                <c:pt idx="1061">
                  <c:v>94.900999999999996</c:v>
                </c:pt>
                <c:pt idx="1062">
                  <c:v>72.933000000000007</c:v>
                </c:pt>
                <c:pt idx="1063">
                  <c:v>76.596999999999994</c:v>
                </c:pt>
                <c:pt idx="1064">
                  <c:v>0.83899999999999997</c:v>
                </c:pt>
                <c:pt idx="1065">
                  <c:v>98.402000000000001</c:v>
                </c:pt>
                <c:pt idx="1066">
                  <c:v>91.741</c:v>
                </c:pt>
                <c:pt idx="1067">
                  <c:v>91.066999999999993</c:v>
                </c:pt>
                <c:pt idx="1068">
                  <c:v>93.652000000000001</c:v>
                </c:pt>
                <c:pt idx="1069">
                  <c:v>97.501999999999995</c:v>
                </c:pt>
                <c:pt idx="1070">
                  <c:v>96.54</c:v>
                </c:pt>
                <c:pt idx="1071">
                  <c:v>98.078000000000003</c:v>
                </c:pt>
                <c:pt idx="1072">
                  <c:v>96.167000000000002</c:v>
                </c:pt>
                <c:pt idx="1073">
                  <c:v>97.575000000000003</c:v>
                </c:pt>
                <c:pt idx="1074">
                  <c:v>98.021000000000001</c:v>
                </c:pt>
                <c:pt idx="1075">
                  <c:v>96.353999999999999</c:v>
                </c:pt>
                <c:pt idx="1076">
                  <c:v>96.614999999999995</c:v>
                </c:pt>
                <c:pt idx="1077">
                  <c:v>93.501000000000005</c:v>
                </c:pt>
                <c:pt idx="1078">
                  <c:v>92.518000000000001</c:v>
                </c:pt>
                <c:pt idx="1079">
                  <c:v>96.22</c:v>
                </c:pt>
                <c:pt idx="1080">
                  <c:v>97.748999999999995</c:v>
                </c:pt>
                <c:pt idx="1081">
                  <c:v>88.332999999999998</c:v>
                </c:pt>
                <c:pt idx="1082">
                  <c:v>98.311000000000007</c:v>
                </c:pt>
                <c:pt idx="1083">
                  <c:v>98.114999999999995</c:v>
                </c:pt>
                <c:pt idx="1084">
                  <c:v>97.918999999999997</c:v>
                </c:pt>
                <c:pt idx="1085">
                  <c:v>98.103999999999999</c:v>
                </c:pt>
                <c:pt idx="1086">
                  <c:v>96.867999999999995</c:v>
                </c:pt>
                <c:pt idx="1087">
                  <c:v>84.204999999999998</c:v>
                </c:pt>
                <c:pt idx="1088">
                  <c:v>98.341999999999999</c:v>
                </c:pt>
                <c:pt idx="1089">
                  <c:v>98.105000000000004</c:v>
                </c:pt>
                <c:pt idx="1090">
                  <c:v>97.575999999999993</c:v>
                </c:pt>
                <c:pt idx="1091">
                  <c:v>98.012</c:v>
                </c:pt>
                <c:pt idx="1092">
                  <c:v>97.959000000000003</c:v>
                </c:pt>
                <c:pt idx="1093">
                  <c:v>96.608999999999995</c:v>
                </c:pt>
                <c:pt idx="1094">
                  <c:v>98.087999999999994</c:v>
                </c:pt>
                <c:pt idx="1095">
                  <c:v>97.957999999999998</c:v>
                </c:pt>
                <c:pt idx="1096">
                  <c:v>96.281999999999996</c:v>
                </c:pt>
                <c:pt idx="1097">
                  <c:v>98</c:v>
                </c:pt>
                <c:pt idx="1098">
                  <c:v>80.906000000000006</c:v>
                </c:pt>
                <c:pt idx="1099">
                  <c:v>20.378</c:v>
                </c:pt>
                <c:pt idx="1100">
                  <c:v>98.087999999999994</c:v>
                </c:pt>
                <c:pt idx="1101">
                  <c:v>97.325999999999993</c:v>
                </c:pt>
                <c:pt idx="1102">
                  <c:v>96.191000000000003</c:v>
                </c:pt>
                <c:pt idx="1103">
                  <c:v>97.296000000000006</c:v>
                </c:pt>
                <c:pt idx="1104">
                  <c:v>88.418000000000006</c:v>
                </c:pt>
                <c:pt idx="1105">
                  <c:v>96.337999999999994</c:v>
                </c:pt>
                <c:pt idx="1106">
                  <c:v>96.772000000000006</c:v>
                </c:pt>
                <c:pt idx="1107">
                  <c:v>91.295000000000002</c:v>
                </c:pt>
                <c:pt idx="1108">
                  <c:v>97.048000000000002</c:v>
                </c:pt>
                <c:pt idx="1109">
                  <c:v>97.986000000000004</c:v>
                </c:pt>
                <c:pt idx="1110">
                  <c:v>98.206000000000003</c:v>
                </c:pt>
                <c:pt idx="1111">
                  <c:v>91.478999999999999</c:v>
                </c:pt>
                <c:pt idx="1112">
                  <c:v>95.555000000000007</c:v>
                </c:pt>
                <c:pt idx="1113">
                  <c:v>98.102999999999994</c:v>
                </c:pt>
                <c:pt idx="1114">
                  <c:v>98.021000000000001</c:v>
                </c:pt>
                <c:pt idx="1115">
                  <c:v>96.486000000000004</c:v>
                </c:pt>
                <c:pt idx="1116">
                  <c:v>98.344999999999999</c:v>
                </c:pt>
                <c:pt idx="1117">
                  <c:v>97.102000000000004</c:v>
                </c:pt>
                <c:pt idx="1118">
                  <c:v>95.923000000000002</c:v>
                </c:pt>
                <c:pt idx="1119">
                  <c:v>70.463999999999999</c:v>
                </c:pt>
                <c:pt idx="1120">
                  <c:v>96.509</c:v>
                </c:pt>
                <c:pt idx="1121">
                  <c:v>98.308000000000007</c:v>
                </c:pt>
                <c:pt idx="1122">
                  <c:v>67.066000000000003</c:v>
                </c:pt>
                <c:pt idx="1123">
                  <c:v>95.043999999999997</c:v>
                </c:pt>
                <c:pt idx="1124">
                  <c:v>97.566999999999993</c:v>
                </c:pt>
                <c:pt idx="1125">
                  <c:v>97.182000000000002</c:v>
                </c:pt>
                <c:pt idx="1126">
                  <c:v>97.908000000000001</c:v>
                </c:pt>
                <c:pt idx="1127">
                  <c:v>97.91</c:v>
                </c:pt>
                <c:pt idx="1128">
                  <c:v>98.009</c:v>
                </c:pt>
                <c:pt idx="1129">
                  <c:v>98.007999999999996</c:v>
                </c:pt>
                <c:pt idx="1130">
                  <c:v>97.991</c:v>
                </c:pt>
                <c:pt idx="1131">
                  <c:v>98.626999999999995</c:v>
                </c:pt>
                <c:pt idx="1132">
                  <c:v>98.69</c:v>
                </c:pt>
                <c:pt idx="1133">
                  <c:v>98.51</c:v>
                </c:pt>
                <c:pt idx="1134">
                  <c:v>98.4</c:v>
                </c:pt>
                <c:pt idx="1135">
                  <c:v>98.42</c:v>
                </c:pt>
                <c:pt idx="1136">
                  <c:v>98.45</c:v>
                </c:pt>
                <c:pt idx="1137">
                  <c:v>97.96</c:v>
                </c:pt>
                <c:pt idx="1138">
                  <c:v>97.36</c:v>
                </c:pt>
                <c:pt idx="1139">
                  <c:v>98.36</c:v>
                </c:pt>
                <c:pt idx="1140">
                  <c:v>98.36</c:v>
                </c:pt>
                <c:pt idx="1141">
                  <c:v>98.36</c:v>
                </c:pt>
                <c:pt idx="1142">
                  <c:v>98.3</c:v>
                </c:pt>
                <c:pt idx="1143">
                  <c:v>96.55</c:v>
                </c:pt>
                <c:pt idx="1144">
                  <c:v>96.93</c:v>
                </c:pt>
                <c:pt idx="1145">
                  <c:v>0</c:v>
                </c:pt>
                <c:pt idx="1146">
                  <c:v>68.260000000000005</c:v>
                </c:pt>
                <c:pt idx="1147">
                  <c:v>69.39</c:v>
                </c:pt>
                <c:pt idx="1148">
                  <c:v>92.3</c:v>
                </c:pt>
                <c:pt idx="1149">
                  <c:v>73.31</c:v>
                </c:pt>
                <c:pt idx="1150">
                  <c:v>85.36</c:v>
                </c:pt>
                <c:pt idx="1151">
                  <c:v>98</c:v>
                </c:pt>
                <c:pt idx="1152">
                  <c:v>58.63</c:v>
                </c:pt>
                <c:pt idx="1153">
                  <c:v>97.14</c:v>
                </c:pt>
                <c:pt idx="1154">
                  <c:v>95.32</c:v>
                </c:pt>
                <c:pt idx="1155">
                  <c:v>97.99</c:v>
                </c:pt>
                <c:pt idx="1156">
                  <c:v>88.79</c:v>
                </c:pt>
                <c:pt idx="1157">
                  <c:v>98.37</c:v>
                </c:pt>
                <c:pt idx="1158">
                  <c:v>97.69</c:v>
                </c:pt>
                <c:pt idx="1159">
                  <c:v>89.09</c:v>
                </c:pt>
                <c:pt idx="1160">
                  <c:v>56.91</c:v>
                </c:pt>
                <c:pt idx="1161">
                  <c:v>97.98</c:v>
                </c:pt>
                <c:pt idx="1162">
                  <c:v>98.06</c:v>
                </c:pt>
                <c:pt idx="1163">
                  <c:v>97.98</c:v>
                </c:pt>
                <c:pt idx="1164">
                  <c:v>98.07</c:v>
                </c:pt>
                <c:pt idx="1165">
                  <c:v>98.17</c:v>
                </c:pt>
                <c:pt idx="1166">
                  <c:v>97.99</c:v>
                </c:pt>
                <c:pt idx="1167">
                  <c:v>97.22</c:v>
                </c:pt>
                <c:pt idx="1168">
                  <c:v>96.78</c:v>
                </c:pt>
                <c:pt idx="1169">
                  <c:v>97.92</c:v>
                </c:pt>
                <c:pt idx="1170">
                  <c:v>96.36</c:v>
                </c:pt>
                <c:pt idx="1171">
                  <c:v>98.04</c:v>
                </c:pt>
                <c:pt idx="1172">
                  <c:v>97.46</c:v>
                </c:pt>
                <c:pt idx="1173">
                  <c:v>98.02</c:v>
                </c:pt>
                <c:pt idx="1174">
                  <c:v>98.09</c:v>
                </c:pt>
                <c:pt idx="1175">
                  <c:v>94.1</c:v>
                </c:pt>
                <c:pt idx="1176">
                  <c:v>98</c:v>
                </c:pt>
                <c:pt idx="1177" formatCode="0.00">
                  <c:v>96.79</c:v>
                </c:pt>
                <c:pt idx="1178">
                  <c:v>98.03</c:v>
                </c:pt>
                <c:pt idx="1179">
                  <c:v>98.11</c:v>
                </c:pt>
                <c:pt idx="1180">
                  <c:v>97.98</c:v>
                </c:pt>
                <c:pt idx="1181">
                  <c:v>98.04</c:v>
                </c:pt>
                <c:pt idx="1182">
                  <c:v>94.28</c:v>
                </c:pt>
                <c:pt idx="1183">
                  <c:v>97.96</c:v>
                </c:pt>
                <c:pt idx="1184">
                  <c:v>97.92</c:v>
                </c:pt>
                <c:pt idx="1185">
                  <c:v>98.04</c:v>
                </c:pt>
                <c:pt idx="1186">
                  <c:v>97.41</c:v>
                </c:pt>
                <c:pt idx="1187">
                  <c:v>98.12</c:v>
                </c:pt>
                <c:pt idx="1188">
                  <c:v>98.07</c:v>
                </c:pt>
                <c:pt idx="1189">
                  <c:v>97.99</c:v>
                </c:pt>
                <c:pt idx="1190">
                  <c:v>98.15</c:v>
                </c:pt>
                <c:pt idx="1191">
                  <c:v>98.04</c:v>
                </c:pt>
                <c:pt idx="1192">
                  <c:v>97.96</c:v>
                </c:pt>
                <c:pt idx="1193">
                  <c:v>97.86</c:v>
                </c:pt>
                <c:pt idx="1194">
                  <c:v>96.86</c:v>
                </c:pt>
                <c:pt idx="1195">
                  <c:v>98</c:v>
                </c:pt>
                <c:pt idx="1196">
                  <c:v>70.599999999999994</c:v>
                </c:pt>
                <c:pt idx="1197">
                  <c:v>98.2</c:v>
                </c:pt>
                <c:pt idx="1198">
                  <c:v>97.16</c:v>
                </c:pt>
                <c:pt idx="1199">
                  <c:v>97.89</c:v>
                </c:pt>
                <c:pt idx="1200">
                  <c:v>98.01</c:v>
                </c:pt>
                <c:pt idx="1201">
                  <c:v>96.02</c:v>
                </c:pt>
                <c:pt idx="1202">
                  <c:v>95.86</c:v>
                </c:pt>
                <c:pt idx="1203">
                  <c:v>94.45</c:v>
                </c:pt>
                <c:pt idx="1204">
                  <c:v>95.84</c:v>
                </c:pt>
                <c:pt idx="1205">
                  <c:v>97.99</c:v>
                </c:pt>
                <c:pt idx="1206">
                  <c:v>97.77</c:v>
                </c:pt>
                <c:pt idx="1207">
                  <c:v>98.06</c:v>
                </c:pt>
                <c:pt idx="1208">
                  <c:v>98.3</c:v>
                </c:pt>
                <c:pt idx="1209">
                  <c:v>97.88</c:v>
                </c:pt>
                <c:pt idx="1210">
                  <c:v>96.2</c:v>
                </c:pt>
                <c:pt idx="1211">
                  <c:v>96.8</c:v>
                </c:pt>
                <c:pt idx="1212">
                  <c:v>97.96</c:v>
                </c:pt>
                <c:pt idx="1213">
                  <c:v>98.1</c:v>
                </c:pt>
                <c:pt idx="1214">
                  <c:v>97.48</c:v>
                </c:pt>
                <c:pt idx="1215">
                  <c:v>97.95</c:v>
                </c:pt>
                <c:pt idx="1216">
                  <c:v>96.73</c:v>
                </c:pt>
                <c:pt idx="1217">
                  <c:v>96.94</c:v>
                </c:pt>
                <c:pt idx="1218">
                  <c:v>97.39</c:v>
                </c:pt>
                <c:pt idx="1219">
                  <c:v>98.03</c:v>
                </c:pt>
                <c:pt idx="1220">
                  <c:v>83.25</c:v>
                </c:pt>
                <c:pt idx="1221" formatCode="0.00">
                  <c:v>97.93</c:v>
                </c:pt>
                <c:pt idx="1222" formatCode="0.00">
                  <c:v>97.85</c:v>
                </c:pt>
                <c:pt idx="1223">
                  <c:v>95.37</c:v>
                </c:pt>
                <c:pt idx="1224">
                  <c:v>90.09</c:v>
                </c:pt>
                <c:pt idx="1225">
                  <c:v>97.93</c:v>
                </c:pt>
                <c:pt idx="1226">
                  <c:v>98.03</c:v>
                </c:pt>
                <c:pt idx="1227">
                  <c:v>97.88</c:v>
                </c:pt>
                <c:pt idx="1228">
                  <c:v>98</c:v>
                </c:pt>
                <c:pt idx="1229">
                  <c:v>98.02</c:v>
                </c:pt>
                <c:pt idx="1230">
                  <c:v>97.76</c:v>
                </c:pt>
                <c:pt idx="1231">
                  <c:v>97.96</c:v>
                </c:pt>
                <c:pt idx="1232">
                  <c:v>92.51</c:v>
                </c:pt>
                <c:pt idx="1233">
                  <c:v>88.61</c:v>
                </c:pt>
                <c:pt idx="1234">
                  <c:v>95.64</c:v>
                </c:pt>
                <c:pt idx="1235">
                  <c:v>98.03</c:v>
                </c:pt>
                <c:pt idx="1236">
                  <c:v>98.05</c:v>
                </c:pt>
                <c:pt idx="1237">
                  <c:v>97.99</c:v>
                </c:pt>
                <c:pt idx="1238">
                  <c:v>98.12</c:v>
                </c:pt>
                <c:pt idx="1239">
                  <c:v>98</c:v>
                </c:pt>
                <c:pt idx="1240">
                  <c:v>97.89</c:v>
                </c:pt>
                <c:pt idx="1241">
                  <c:v>98</c:v>
                </c:pt>
                <c:pt idx="1242">
                  <c:v>98.25</c:v>
                </c:pt>
                <c:pt idx="1243">
                  <c:v>97.98</c:v>
                </c:pt>
                <c:pt idx="1244">
                  <c:v>96.63</c:v>
                </c:pt>
                <c:pt idx="1245">
                  <c:v>98.06</c:v>
                </c:pt>
                <c:pt idx="1246">
                  <c:v>92.81</c:v>
                </c:pt>
                <c:pt idx="1247">
                  <c:v>97.95</c:v>
                </c:pt>
                <c:pt idx="1248">
                  <c:v>98.42</c:v>
                </c:pt>
                <c:pt idx="1249">
                  <c:v>98.08</c:v>
                </c:pt>
                <c:pt idx="1250">
                  <c:v>97.95</c:v>
                </c:pt>
                <c:pt idx="1251">
                  <c:v>97.97</c:v>
                </c:pt>
                <c:pt idx="1252">
                  <c:v>95.27</c:v>
                </c:pt>
                <c:pt idx="1253">
                  <c:v>93.69</c:v>
                </c:pt>
                <c:pt idx="1254">
                  <c:v>97.02</c:v>
                </c:pt>
                <c:pt idx="1255">
                  <c:v>96.38</c:v>
                </c:pt>
                <c:pt idx="1256">
                  <c:v>98.66</c:v>
                </c:pt>
                <c:pt idx="1257">
                  <c:v>98.42</c:v>
                </c:pt>
                <c:pt idx="1258">
                  <c:v>98.28</c:v>
                </c:pt>
                <c:pt idx="1259">
                  <c:v>89.06</c:v>
                </c:pt>
                <c:pt idx="1260">
                  <c:v>98.06</c:v>
                </c:pt>
                <c:pt idx="1261">
                  <c:v>98.04</c:v>
                </c:pt>
                <c:pt idx="1262">
                  <c:v>77.599999999999994</c:v>
                </c:pt>
                <c:pt idx="1263">
                  <c:v>45.59</c:v>
                </c:pt>
                <c:pt idx="1264">
                  <c:v>98.36</c:v>
                </c:pt>
                <c:pt idx="1265">
                  <c:v>91.49</c:v>
                </c:pt>
                <c:pt idx="1266">
                  <c:v>92.4</c:v>
                </c:pt>
                <c:pt idx="1267">
                  <c:v>98.21</c:v>
                </c:pt>
                <c:pt idx="1268">
                  <c:v>98.07</c:v>
                </c:pt>
                <c:pt idx="1269">
                  <c:v>98.22</c:v>
                </c:pt>
                <c:pt idx="1270">
                  <c:v>96.83</c:v>
                </c:pt>
                <c:pt idx="1271">
                  <c:v>87.15</c:v>
                </c:pt>
                <c:pt idx="1272">
                  <c:v>98.49</c:v>
                </c:pt>
                <c:pt idx="1273">
                  <c:v>97.95</c:v>
                </c:pt>
                <c:pt idx="1274">
                  <c:v>98.02</c:v>
                </c:pt>
                <c:pt idx="1275">
                  <c:v>97.97</c:v>
                </c:pt>
                <c:pt idx="1276">
                  <c:v>96.84</c:v>
                </c:pt>
                <c:pt idx="1277">
                  <c:v>96.72</c:v>
                </c:pt>
                <c:pt idx="1278">
                  <c:v>93.73</c:v>
                </c:pt>
                <c:pt idx="1279">
                  <c:v>95.61</c:v>
                </c:pt>
                <c:pt idx="1280">
                  <c:v>98.04</c:v>
                </c:pt>
                <c:pt idx="1281">
                  <c:v>98.1</c:v>
                </c:pt>
                <c:pt idx="1282">
                  <c:v>98.35</c:v>
                </c:pt>
                <c:pt idx="1283">
                  <c:v>98.08</c:v>
                </c:pt>
                <c:pt idx="1284">
                  <c:v>98.14</c:v>
                </c:pt>
                <c:pt idx="1285">
                  <c:v>96.82</c:v>
                </c:pt>
                <c:pt idx="1286">
                  <c:v>98.18</c:v>
                </c:pt>
                <c:pt idx="1287">
                  <c:v>98.04</c:v>
                </c:pt>
                <c:pt idx="1288">
                  <c:v>98.15</c:v>
                </c:pt>
                <c:pt idx="1289">
                  <c:v>98.15</c:v>
                </c:pt>
                <c:pt idx="1290">
                  <c:v>77.319999999999993</c:v>
                </c:pt>
                <c:pt idx="1291">
                  <c:v>31.59</c:v>
                </c:pt>
                <c:pt idx="1292">
                  <c:v>94.64</c:v>
                </c:pt>
                <c:pt idx="1293">
                  <c:v>98.46</c:v>
                </c:pt>
                <c:pt idx="1294">
                  <c:v>97.58</c:v>
                </c:pt>
                <c:pt idx="1295">
                  <c:v>98.17</c:v>
                </c:pt>
                <c:pt idx="1296">
                  <c:v>93.74</c:v>
                </c:pt>
                <c:pt idx="1297">
                  <c:v>98.02</c:v>
                </c:pt>
                <c:pt idx="1298" formatCode="0.00">
                  <c:v>98.15</c:v>
                </c:pt>
                <c:pt idx="1299" formatCode="0.00">
                  <c:v>98.2</c:v>
                </c:pt>
                <c:pt idx="1300">
                  <c:v>98.13</c:v>
                </c:pt>
                <c:pt idx="1301">
                  <c:v>98.17</c:v>
                </c:pt>
                <c:pt idx="1302">
                  <c:v>97.96</c:v>
                </c:pt>
                <c:pt idx="1303">
                  <c:v>97.93</c:v>
                </c:pt>
                <c:pt idx="1304">
                  <c:v>96.4</c:v>
                </c:pt>
                <c:pt idx="1305" formatCode="0.00">
                  <c:v>95.66</c:v>
                </c:pt>
                <c:pt idx="1306" formatCode="0.00">
                  <c:v>91.61</c:v>
                </c:pt>
                <c:pt idx="1307">
                  <c:v>98.1</c:v>
                </c:pt>
                <c:pt idx="1308">
                  <c:v>98.62</c:v>
                </c:pt>
                <c:pt idx="1309">
                  <c:v>97.97</c:v>
                </c:pt>
                <c:pt idx="1310">
                  <c:v>97.96</c:v>
                </c:pt>
                <c:pt idx="1311">
                  <c:v>97.89</c:v>
                </c:pt>
                <c:pt idx="1312" formatCode="0.00">
                  <c:v>98.61</c:v>
                </c:pt>
                <c:pt idx="1313" formatCode="0.00">
                  <c:v>96.3</c:v>
                </c:pt>
                <c:pt idx="1314">
                  <c:v>98.26</c:v>
                </c:pt>
                <c:pt idx="1315">
                  <c:v>98.15</c:v>
                </c:pt>
                <c:pt idx="1316">
                  <c:v>97.93</c:v>
                </c:pt>
                <c:pt idx="1317">
                  <c:v>97.55</c:v>
                </c:pt>
                <c:pt idx="1318">
                  <c:v>98.05</c:v>
                </c:pt>
                <c:pt idx="1319" formatCode="0.00">
                  <c:v>98</c:v>
                </c:pt>
                <c:pt idx="1320" formatCode="0.00">
                  <c:v>97.96</c:v>
                </c:pt>
                <c:pt idx="1321">
                  <c:v>98.04</c:v>
                </c:pt>
                <c:pt idx="1322">
                  <c:v>96.46</c:v>
                </c:pt>
                <c:pt idx="1323">
                  <c:v>98.06</c:v>
                </c:pt>
                <c:pt idx="1324">
                  <c:v>36.53</c:v>
                </c:pt>
                <c:pt idx="1325">
                  <c:v>97.86</c:v>
                </c:pt>
                <c:pt idx="1326" formatCode="0.00">
                  <c:v>93.53</c:v>
                </c:pt>
                <c:pt idx="1327" formatCode="0.00">
                  <c:v>97.97</c:v>
                </c:pt>
                <c:pt idx="1328">
                  <c:v>97.07</c:v>
                </c:pt>
                <c:pt idx="1329">
                  <c:v>98.1</c:v>
                </c:pt>
                <c:pt idx="1330">
                  <c:v>98.07</c:v>
                </c:pt>
                <c:pt idx="1331">
                  <c:v>94.8</c:v>
                </c:pt>
                <c:pt idx="1332">
                  <c:v>98.1</c:v>
                </c:pt>
                <c:pt idx="1333" formatCode="0.00">
                  <c:v>97.65</c:v>
                </c:pt>
                <c:pt idx="1334" formatCode="0.00">
                  <c:v>98.25</c:v>
                </c:pt>
                <c:pt idx="1335">
                  <c:v>98.15</c:v>
                </c:pt>
                <c:pt idx="1336">
                  <c:v>96.33</c:v>
                </c:pt>
                <c:pt idx="1337">
                  <c:v>98.12</c:v>
                </c:pt>
                <c:pt idx="1338">
                  <c:v>97.54</c:v>
                </c:pt>
                <c:pt idx="1339">
                  <c:v>98.16</c:v>
                </c:pt>
                <c:pt idx="1340" formatCode="0.00">
                  <c:v>97.55</c:v>
                </c:pt>
                <c:pt idx="1341" formatCode="0.00">
                  <c:v>98.06</c:v>
                </c:pt>
                <c:pt idx="1342">
                  <c:v>97.85</c:v>
                </c:pt>
                <c:pt idx="1343">
                  <c:v>97.68</c:v>
                </c:pt>
                <c:pt idx="1344">
                  <c:v>97.31</c:v>
                </c:pt>
                <c:pt idx="1345">
                  <c:v>95.19</c:v>
                </c:pt>
                <c:pt idx="1346">
                  <c:v>98</c:v>
                </c:pt>
                <c:pt idx="1347" formatCode="0.00">
                  <c:v>98.22</c:v>
                </c:pt>
                <c:pt idx="1348" formatCode="0.00">
                  <c:v>97.69</c:v>
                </c:pt>
                <c:pt idx="1349">
                  <c:v>98.1</c:v>
                </c:pt>
                <c:pt idx="1350">
                  <c:v>98.07</c:v>
                </c:pt>
                <c:pt idx="1351">
                  <c:v>98.07</c:v>
                </c:pt>
                <c:pt idx="1352">
                  <c:v>96.48</c:v>
                </c:pt>
                <c:pt idx="1353">
                  <c:v>97.97</c:v>
                </c:pt>
                <c:pt idx="1354" formatCode="0.00">
                  <c:v>98.14</c:v>
                </c:pt>
                <c:pt idx="1355" formatCode="0.00">
                  <c:v>98.04</c:v>
                </c:pt>
                <c:pt idx="1356">
                  <c:v>96.98</c:v>
                </c:pt>
                <c:pt idx="1357">
                  <c:v>98.32</c:v>
                </c:pt>
                <c:pt idx="1358">
                  <c:v>98.04</c:v>
                </c:pt>
                <c:pt idx="1359">
                  <c:v>97.91</c:v>
                </c:pt>
                <c:pt idx="1360">
                  <c:v>94.83</c:v>
                </c:pt>
                <c:pt idx="1361" formatCode="0.00">
                  <c:v>98.23</c:v>
                </c:pt>
                <c:pt idx="1362" formatCode="0.00">
                  <c:v>97.89</c:v>
                </c:pt>
                <c:pt idx="1363">
                  <c:v>66.510000000000005</c:v>
                </c:pt>
                <c:pt idx="1364">
                  <c:v>98.13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22.21</c:v>
                </c:pt>
                <c:pt idx="1369">
                  <c:v>42.82</c:v>
                </c:pt>
                <c:pt idx="1370" formatCode="0.00">
                  <c:v>98.27</c:v>
                </c:pt>
                <c:pt idx="1371" formatCode="0.00">
                  <c:v>95.38</c:v>
                </c:pt>
                <c:pt idx="1372">
                  <c:v>95.57</c:v>
                </c:pt>
                <c:pt idx="1373">
                  <c:v>98.15</c:v>
                </c:pt>
                <c:pt idx="1374">
                  <c:v>98.13</c:v>
                </c:pt>
                <c:pt idx="1375">
                  <c:v>98.22</c:v>
                </c:pt>
                <c:pt idx="1376">
                  <c:v>92.28</c:v>
                </c:pt>
                <c:pt idx="1377" formatCode="0.00">
                  <c:v>0</c:v>
                </c:pt>
                <c:pt idx="1378" formatCode="0.00">
                  <c:v>0</c:v>
                </c:pt>
                <c:pt idx="1379" formatCode="0.00">
                  <c:v>0</c:v>
                </c:pt>
                <c:pt idx="1380" formatCode="0.00">
                  <c:v>0</c:v>
                </c:pt>
                <c:pt idx="1381" formatCode="0.00">
                  <c:v>0</c:v>
                </c:pt>
                <c:pt idx="1382" formatCode="General">
                  <c:v>98.16</c:v>
                </c:pt>
                <c:pt idx="1383" formatCode="General">
                  <c:v>97.7</c:v>
                </c:pt>
                <c:pt idx="1384" formatCode="0.00">
                  <c:v>98</c:v>
                </c:pt>
                <c:pt idx="1385" formatCode="General">
                  <c:v>97.56</c:v>
                </c:pt>
                <c:pt idx="1386" formatCode="General">
                  <c:v>97.68</c:v>
                </c:pt>
                <c:pt idx="1387" formatCode="General">
                  <c:v>97.85</c:v>
                </c:pt>
                <c:pt idx="1388" formatCode="0.00">
                  <c:v>95.43</c:v>
                </c:pt>
                <c:pt idx="1389" formatCode="0.00">
                  <c:v>97.17</c:v>
                </c:pt>
                <c:pt idx="1390" formatCode="General">
                  <c:v>98.32</c:v>
                </c:pt>
                <c:pt idx="1391" formatCode="General">
                  <c:v>98.05</c:v>
                </c:pt>
                <c:pt idx="1392" formatCode="General">
                  <c:v>97.76</c:v>
                </c:pt>
                <c:pt idx="1393" formatCode="General">
                  <c:v>97.91</c:v>
                </c:pt>
                <c:pt idx="1394" formatCode="General">
                  <c:v>97.87</c:v>
                </c:pt>
                <c:pt idx="1395" formatCode="0.00">
                  <c:v>97.97</c:v>
                </c:pt>
                <c:pt idx="1396" formatCode="0.00">
                  <c:v>97.97</c:v>
                </c:pt>
                <c:pt idx="1397" formatCode="General">
                  <c:v>93.36</c:v>
                </c:pt>
                <c:pt idx="1398" formatCode="General">
                  <c:v>96.59</c:v>
                </c:pt>
                <c:pt idx="1399" formatCode="General">
                  <c:v>97.93</c:v>
                </c:pt>
                <c:pt idx="1400" formatCode="General">
                  <c:v>97.94</c:v>
                </c:pt>
                <c:pt idx="1401" formatCode="General">
                  <c:v>97.51</c:v>
                </c:pt>
                <c:pt idx="1402" formatCode="0.00">
                  <c:v>97.96</c:v>
                </c:pt>
                <c:pt idx="1403" formatCode="0.00">
                  <c:v>97.89</c:v>
                </c:pt>
                <c:pt idx="1404" formatCode="General">
                  <c:v>95.72</c:v>
                </c:pt>
                <c:pt idx="1405" formatCode="General">
                  <c:v>96.08</c:v>
                </c:pt>
                <c:pt idx="1406" formatCode="General">
                  <c:v>97.34</c:v>
                </c:pt>
                <c:pt idx="1407" formatCode="General">
                  <c:v>97.43</c:v>
                </c:pt>
                <c:pt idx="1408" formatCode="General">
                  <c:v>98.01</c:v>
                </c:pt>
                <c:pt idx="1409" formatCode="0.00">
                  <c:v>98.04</c:v>
                </c:pt>
                <c:pt idx="1410" formatCode="0.00">
                  <c:v>97.96</c:v>
                </c:pt>
                <c:pt idx="1411" formatCode="General">
                  <c:v>94.53</c:v>
                </c:pt>
                <c:pt idx="1412" formatCode="General">
                  <c:v>97.94</c:v>
                </c:pt>
                <c:pt idx="1413" formatCode="General">
                  <c:v>95.62</c:v>
                </c:pt>
                <c:pt idx="1414" formatCode="General">
                  <c:v>97.94</c:v>
                </c:pt>
                <c:pt idx="1415" formatCode="General">
                  <c:v>97.66</c:v>
                </c:pt>
                <c:pt idx="1416" formatCode="0.00">
                  <c:v>96.71</c:v>
                </c:pt>
                <c:pt idx="1417" formatCode="0.00">
                  <c:v>97.95</c:v>
                </c:pt>
                <c:pt idx="1418" formatCode="General">
                  <c:v>90.72</c:v>
                </c:pt>
                <c:pt idx="1419" formatCode="General">
                  <c:v>97.91</c:v>
                </c:pt>
                <c:pt idx="1420" formatCode="General">
                  <c:v>97.97</c:v>
                </c:pt>
                <c:pt idx="1421" formatCode="General">
                  <c:v>82.47</c:v>
                </c:pt>
                <c:pt idx="1422" formatCode="General">
                  <c:v>52.53</c:v>
                </c:pt>
                <c:pt idx="1423" formatCode="0.00">
                  <c:v>23.57</c:v>
                </c:pt>
                <c:pt idx="1424" formatCode="0.00">
                  <c:v>81.41</c:v>
                </c:pt>
                <c:pt idx="1425" formatCode="General">
                  <c:v>67.37</c:v>
                </c:pt>
                <c:pt idx="1426" formatCode="General">
                  <c:v>72.89</c:v>
                </c:pt>
                <c:pt idx="1427" formatCode="General">
                  <c:v>78.319999999999993</c:v>
                </c:pt>
                <c:pt idx="1428" formatCode="General">
                  <c:v>93.75</c:v>
                </c:pt>
                <c:pt idx="1429" formatCode="General">
                  <c:v>95.85</c:v>
                </c:pt>
                <c:pt idx="1430" formatCode="0.00">
                  <c:v>97.43</c:v>
                </c:pt>
                <c:pt idx="1431" formatCode="0.00">
                  <c:v>96.31</c:v>
                </c:pt>
                <c:pt idx="1432" formatCode="0.00">
                  <c:v>62.85</c:v>
                </c:pt>
                <c:pt idx="1433" formatCode="0.00">
                  <c:v>84.59</c:v>
                </c:pt>
                <c:pt idx="1434" formatCode="0.00">
                  <c:v>87.34</c:v>
                </c:pt>
                <c:pt idx="1435" formatCode="0.00">
                  <c:v>97.86</c:v>
                </c:pt>
                <c:pt idx="1436" formatCode="0.00">
                  <c:v>86.55</c:v>
                </c:pt>
                <c:pt idx="1437" formatCode="0.00">
                  <c:v>97.97</c:v>
                </c:pt>
                <c:pt idx="1438" formatCode="General">
                  <c:v>97.86</c:v>
                </c:pt>
                <c:pt idx="1439" formatCode="0.00">
                  <c:v>93.5</c:v>
                </c:pt>
                <c:pt idx="1440" formatCode="0.00">
                  <c:v>88.35</c:v>
                </c:pt>
                <c:pt idx="1441" formatCode="0.00">
                  <c:v>97.88</c:v>
                </c:pt>
                <c:pt idx="1442" formatCode="0.00">
                  <c:v>54.73</c:v>
                </c:pt>
                <c:pt idx="1443" formatCode="0.00">
                  <c:v>0</c:v>
                </c:pt>
                <c:pt idx="1444" formatCode="0.00">
                  <c:v>10.15</c:v>
                </c:pt>
                <c:pt idx="1445" formatCode="General">
                  <c:v>97.64</c:v>
                </c:pt>
                <c:pt idx="1446" formatCode="General">
                  <c:v>89.47</c:v>
                </c:pt>
                <c:pt idx="1447" formatCode="General">
                  <c:v>97.14</c:v>
                </c:pt>
                <c:pt idx="1448" formatCode="General">
                  <c:v>97.86</c:v>
                </c:pt>
                <c:pt idx="1449" formatCode="General">
                  <c:v>97.91</c:v>
                </c:pt>
                <c:pt idx="1450" formatCode="0.00">
                  <c:v>95.03</c:v>
                </c:pt>
                <c:pt idx="1451" formatCode="0.00">
                  <c:v>97.88</c:v>
                </c:pt>
                <c:pt idx="1452" formatCode="0.00">
                  <c:v>97.88</c:v>
                </c:pt>
                <c:pt idx="1453" formatCode="General">
                  <c:v>97.88</c:v>
                </c:pt>
                <c:pt idx="1454" formatCode="General">
                  <c:v>97.85</c:v>
                </c:pt>
                <c:pt idx="1455" formatCode="General">
                  <c:v>97.79</c:v>
                </c:pt>
                <c:pt idx="1456" formatCode="General">
                  <c:v>98.09</c:v>
                </c:pt>
                <c:pt idx="1457" formatCode="General">
                  <c:v>97.83</c:v>
                </c:pt>
                <c:pt idx="1458" formatCode="0.00">
                  <c:v>97.8</c:v>
                </c:pt>
                <c:pt idx="1459" formatCode="0.00">
                  <c:v>97.95</c:v>
                </c:pt>
                <c:pt idx="1460" formatCode="0.00">
                  <c:v>97.89</c:v>
                </c:pt>
                <c:pt idx="1461" formatCode="0.00">
                  <c:v>95.61</c:v>
                </c:pt>
                <c:pt idx="1462" formatCode="0.00">
                  <c:v>97.91</c:v>
                </c:pt>
                <c:pt idx="1463" formatCode="0.00">
                  <c:v>96.03</c:v>
                </c:pt>
                <c:pt idx="1464" formatCode="0.00">
                  <c:v>96.64</c:v>
                </c:pt>
                <c:pt idx="1465" formatCode="0.00">
                  <c:v>98.19</c:v>
                </c:pt>
                <c:pt idx="1466" formatCode="0.00">
                  <c:v>96.99</c:v>
                </c:pt>
                <c:pt idx="1467" formatCode="0.00">
                  <c:v>18.739999999999998</c:v>
                </c:pt>
                <c:pt idx="1468" formatCode="0.00">
                  <c:v>44.05</c:v>
                </c:pt>
                <c:pt idx="1469" formatCode="0.00">
                  <c:v>80.7</c:v>
                </c:pt>
                <c:pt idx="1470" formatCode="0.00">
                  <c:v>89.6</c:v>
                </c:pt>
                <c:pt idx="1471" formatCode="0.00">
                  <c:v>38.14</c:v>
                </c:pt>
                <c:pt idx="1472" formatCode="0.00">
                  <c:v>97.94</c:v>
                </c:pt>
                <c:pt idx="1473" formatCode="General">
                  <c:v>97.02</c:v>
                </c:pt>
                <c:pt idx="1474" formatCode="0.00">
                  <c:v>97.77</c:v>
                </c:pt>
                <c:pt idx="1475" formatCode="0.00">
                  <c:v>96.33</c:v>
                </c:pt>
                <c:pt idx="1476" formatCode="0.00">
                  <c:v>91.34</c:v>
                </c:pt>
                <c:pt idx="1477" formatCode="0.00">
                  <c:v>97.99</c:v>
                </c:pt>
                <c:pt idx="1478" formatCode="0.00">
                  <c:v>97.93</c:v>
                </c:pt>
                <c:pt idx="1479" formatCode="0.00">
                  <c:v>98</c:v>
                </c:pt>
                <c:pt idx="1480" formatCode="0.00">
                  <c:v>94.68</c:v>
                </c:pt>
                <c:pt idx="1481" formatCode="0.00">
                  <c:v>96.45</c:v>
                </c:pt>
                <c:pt idx="1482" formatCode="0.00">
                  <c:v>97.88</c:v>
                </c:pt>
                <c:pt idx="1483" formatCode="0.00">
                  <c:v>97.93</c:v>
                </c:pt>
                <c:pt idx="1484" formatCode="0.00">
                  <c:v>97.99</c:v>
                </c:pt>
                <c:pt idx="1485" formatCode="0.00">
                  <c:v>95.97</c:v>
                </c:pt>
                <c:pt idx="1486" formatCode="0.00">
                  <c:v>97.95</c:v>
                </c:pt>
                <c:pt idx="1487" formatCode="0.00">
                  <c:v>97.92</c:v>
                </c:pt>
                <c:pt idx="1488" formatCode="General">
                  <c:v>98.39</c:v>
                </c:pt>
                <c:pt idx="1489" formatCode="General">
                  <c:v>95.74</c:v>
                </c:pt>
                <c:pt idx="1490" formatCode="General">
                  <c:v>97.29</c:v>
                </c:pt>
                <c:pt idx="1491" formatCode="General">
                  <c:v>97.95</c:v>
                </c:pt>
                <c:pt idx="1492" formatCode="0.00">
                  <c:v>96.45</c:v>
                </c:pt>
                <c:pt idx="1493" formatCode="0.00">
                  <c:v>96.45</c:v>
                </c:pt>
                <c:pt idx="1494" formatCode="0.00">
                  <c:v>96.45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D-664B-98A5-A42A25CD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8992"/>
        <c:axId val="2132053680"/>
      </c:scatterChart>
      <c:valAx>
        <c:axId val="2132058992"/>
        <c:scaling>
          <c:orientation val="minMax"/>
          <c:max val="43580"/>
          <c:min val="41480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[$-409]mmm\ yyyy;@" sourceLinked="0"/>
        <c:majorTickMark val="in"/>
        <c:minorTickMark val="none"/>
        <c:tickLblPos val="nextTo"/>
        <c:spPr>
          <a:ln/>
        </c:spPr>
        <c:txPr>
          <a:bodyPr rot="-2400000" vert="horz"/>
          <a:lstStyle/>
          <a:p>
            <a:pPr>
              <a:defRPr/>
            </a:pPr>
            <a:endParaRPr lang="en-US"/>
          </a:p>
        </c:txPr>
        <c:crossAx val="2132053680"/>
        <c:crosses val="autoZero"/>
        <c:crossBetween val="midCat"/>
        <c:majorUnit val="182"/>
        <c:minorUnit val="30"/>
      </c:valAx>
      <c:valAx>
        <c:axId val="2132053680"/>
        <c:scaling>
          <c:orientation val="minMax"/>
          <c:max val="101"/>
          <c:min val="95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Livetime [%]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/>
        </c:spPr>
        <c:crossAx val="2132058992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680984161044534"/>
          <c:y val="9.2666144632473427E-2"/>
          <c:w val="0.53250695568365736"/>
          <c:h val="0.107485245283566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'FY19'!$W$1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'FY19'!$J$2:$J$1000</c:f>
              <c:numCache>
                <c:formatCode>m/d/yy;@</c:formatCode>
                <c:ptCount val="999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43418</c:v>
                </c:pt>
                <c:pt idx="20">
                  <c:v>43419</c:v>
                </c:pt>
                <c:pt idx="21">
                  <c:v>43420</c:v>
                </c:pt>
                <c:pt idx="22">
                  <c:v>43421</c:v>
                </c:pt>
                <c:pt idx="23">
                  <c:v>43422</c:v>
                </c:pt>
                <c:pt idx="24">
                  <c:v>43423</c:v>
                </c:pt>
                <c:pt idx="25">
                  <c:v>43424</c:v>
                </c:pt>
                <c:pt idx="26">
                  <c:v>43425</c:v>
                </c:pt>
                <c:pt idx="27">
                  <c:v>43426</c:v>
                </c:pt>
                <c:pt idx="28">
                  <c:v>43427</c:v>
                </c:pt>
                <c:pt idx="29">
                  <c:v>43428</c:v>
                </c:pt>
                <c:pt idx="30">
                  <c:v>43429</c:v>
                </c:pt>
                <c:pt idx="31">
                  <c:v>43430</c:v>
                </c:pt>
                <c:pt idx="32">
                  <c:v>43431</c:v>
                </c:pt>
                <c:pt idx="33">
                  <c:v>43432</c:v>
                </c:pt>
                <c:pt idx="34">
                  <c:v>43433</c:v>
                </c:pt>
                <c:pt idx="35">
                  <c:v>43434</c:v>
                </c:pt>
                <c:pt idx="36">
                  <c:v>43435</c:v>
                </c:pt>
                <c:pt idx="37">
                  <c:v>43436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43442</c:v>
                </c:pt>
                <c:pt idx="44">
                  <c:v>43443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43449</c:v>
                </c:pt>
                <c:pt idx="51">
                  <c:v>43450</c:v>
                </c:pt>
                <c:pt idx="52">
                  <c:v>43451</c:v>
                </c:pt>
                <c:pt idx="53">
                  <c:v>43452</c:v>
                </c:pt>
                <c:pt idx="54">
                  <c:v>43453</c:v>
                </c:pt>
                <c:pt idx="55">
                  <c:v>43454</c:v>
                </c:pt>
                <c:pt idx="56">
                  <c:v>43455</c:v>
                </c:pt>
                <c:pt idx="57">
                  <c:v>43456</c:v>
                </c:pt>
                <c:pt idx="58">
                  <c:v>43457</c:v>
                </c:pt>
                <c:pt idx="59">
                  <c:v>43458</c:v>
                </c:pt>
                <c:pt idx="60">
                  <c:v>43459</c:v>
                </c:pt>
                <c:pt idx="61">
                  <c:v>43460</c:v>
                </c:pt>
                <c:pt idx="62">
                  <c:v>43461</c:v>
                </c:pt>
                <c:pt idx="63">
                  <c:v>43462</c:v>
                </c:pt>
                <c:pt idx="64">
                  <c:v>43463</c:v>
                </c:pt>
                <c:pt idx="65">
                  <c:v>43464</c:v>
                </c:pt>
                <c:pt idx="66">
                  <c:v>43465</c:v>
                </c:pt>
                <c:pt idx="67">
                  <c:v>43466</c:v>
                </c:pt>
                <c:pt idx="68">
                  <c:v>43467</c:v>
                </c:pt>
                <c:pt idx="69">
                  <c:v>43468</c:v>
                </c:pt>
                <c:pt idx="70">
                  <c:v>43469</c:v>
                </c:pt>
                <c:pt idx="71">
                  <c:v>43470</c:v>
                </c:pt>
                <c:pt idx="72">
                  <c:v>43471</c:v>
                </c:pt>
                <c:pt idx="73">
                  <c:v>43472</c:v>
                </c:pt>
                <c:pt idx="74">
                  <c:v>43473</c:v>
                </c:pt>
                <c:pt idx="75">
                  <c:v>43474</c:v>
                </c:pt>
                <c:pt idx="76">
                  <c:v>43475</c:v>
                </c:pt>
                <c:pt idx="77">
                  <c:v>43476</c:v>
                </c:pt>
                <c:pt idx="78">
                  <c:v>43477</c:v>
                </c:pt>
                <c:pt idx="79">
                  <c:v>43478</c:v>
                </c:pt>
                <c:pt idx="80">
                  <c:v>43479</c:v>
                </c:pt>
                <c:pt idx="81">
                  <c:v>43480</c:v>
                </c:pt>
                <c:pt idx="82">
                  <c:v>43481</c:v>
                </c:pt>
                <c:pt idx="83">
                  <c:v>43482</c:v>
                </c:pt>
                <c:pt idx="84">
                  <c:v>43483</c:v>
                </c:pt>
                <c:pt idx="85">
                  <c:v>43484</c:v>
                </c:pt>
                <c:pt idx="86">
                  <c:v>43485</c:v>
                </c:pt>
                <c:pt idx="87">
                  <c:v>43486</c:v>
                </c:pt>
                <c:pt idx="88">
                  <c:v>43487</c:v>
                </c:pt>
                <c:pt idx="89">
                  <c:v>43488</c:v>
                </c:pt>
                <c:pt idx="90">
                  <c:v>43489</c:v>
                </c:pt>
                <c:pt idx="91">
                  <c:v>43490</c:v>
                </c:pt>
                <c:pt idx="92">
                  <c:v>43491</c:v>
                </c:pt>
                <c:pt idx="93">
                  <c:v>43492</c:v>
                </c:pt>
                <c:pt idx="94">
                  <c:v>43493</c:v>
                </c:pt>
                <c:pt idx="95">
                  <c:v>43494</c:v>
                </c:pt>
                <c:pt idx="96">
                  <c:v>43497</c:v>
                </c:pt>
                <c:pt idx="97">
                  <c:v>43498</c:v>
                </c:pt>
                <c:pt idx="98">
                  <c:v>43499</c:v>
                </c:pt>
                <c:pt idx="99">
                  <c:v>43500</c:v>
                </c:pt>
                <c:pt idx="100">
                  <c:v>43502</c:v>
                </c:pt>
                <c:pt idx="101">
                  <c:v>43503</c:v>
                </c:pt>
                <c:pt idx="102">
                  <c:v>43504</c:v>
                </c:pt>
                <c:pt idx="103">
                  <c:v>43505</c:v>
                </c:pt>
                <c:pt idx="104">
                  <c:v>43506</c:v>
                </c:pt>
                <c:pt idx="105">
                  <c:v>43507</c:v>
                </c:pt>
                <c:pt idx="106">
                  <c:v>43508</c:v>
                </c:pt>
                <c:pt idx="107">
                  <c:v>43509</c:v>
                </c:pt>
                <c:pt idx="108">
                  <c:v>43510</c:v>
                </c:pt>
                <c:pt idx="109">
                  <c:v>43511</c:v>
                </c:pt>
                <c:pt idx="110">
                  <c:v>43512</c:v>
                </c:pt>
                <c:pt idx="111">
                  <c:v>43513</c:v>
                </c:pt>
                <c:pt idx="112">
                  <c:v>43514</c:v>
                </c:pt>
                <c:pt idx="113">
                  <c:v>43515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xVal>
          <c:yVal>
            <c:numRef>
              <c:f>'FY19'!$M$2:$M$1000</c:f>
              <c:numCache>
                <c:formatCode>0.000E+00</c:formatCode>
                <c:ptCount val="999"/>
                <c:pt idx="0">
                  <c:v>2.02E+17</c:v>
                </c:pt>
                <c:pt idx="1">
                  <c:v>1.12E+18</c:v>
                </c:pt>
                <c:pt idx="2">
                  <c:v>2.14E+18</c:v>
                </c:pt>
                <c:pt idx="3">
                  <c:v>3.25E+18</c:v>
                </c:pt>
                <c:pt idx="4">
                  <c:v>4.216E+18</c:v>
                </c:pt>
                <c:pt idx="5">
                  <c:v>5.346E+18</c:v>
                </c:pt>
                <c:pt idx="6">
                  <c:v>6.666E+18</c:v>
                </c:pt>
                <c:pt idx="7">
                  <c:v>8.006E+18</c:v>
                </c:pt>
                <c:pt idx="8">
                  <c:v>8.668E+18</c:v>
                </c:pt>
                <c:pt idx="9">
                  <c:v>1.0008E+19</c:v>
                </c:pt>
                <c:pt idx="10">
                  <c:v>1.1478E+19</c:v>
                </c:pt>
                <c:pt idx="11">
                  <c:v>1.3098E+19</c:v>
                </c:pt>
                <c:pt idx="12">
                  <c:v>1.4668E+19</c:v>
                </c:pt>
                <c:pt idx="13">
                  <c:v>1.6058E+19</c:v>
                </c:pt>
                <c:pt idx="14">
                  <c:v>1.7608E+19</c:v>
                </c:pt>
                <c:pt idx="15">
                  <c:v>1.9248E+19</c:v>
                </c:pt>
                <c:pt idx="16">
                  <c:v>2.0638E+19</c:v>
                </c:pt>
                <c:pt idx="17">
                  <c:v>2.1908E+19</c:v>
                </c:pt>
                <c:pt idx="18">
                  <c:v>2.2632E+19</c:v>
                </c:pt>
                <c:pt idx="19">
                  <c:v>2.3566E+19</c:v>
                </c:pt>
                <c:pt idx="20">
                  <c:v>2.5956E+19</c:v>
                </c:pt>
                <c:pt idx="21">
                  <c:v>2.8016E+19</c:v>
                </c:pt>
                <c:pt idx="22">
                  <c:v>3.0806E+19</c:v>
                </c:pt>
                <c:pt idx="23">
                  <c:v>3.3716E+19</c:v>
                </c:pt>
                <c:pt idx="24">
                  <c:v>3.6626E+19</c:v>
                </c:pt>
                <c:pt idx="25">
                  <c:v>3.9426E+19</c:v>
                </c:pt>
                <c:pt idx="26">
                  <c:v>4.2306E+19</c:v>
                </c:pt>
                <c:pt idx="27">
                  <c:v>4.5276E+19</c:v>
                </c:pt>
                <c:pt idx="28">
                  <c:v>4.8286E+19</c:v>
                </c:pt>
                <c:pt idx="29">
                  <c:v>5.4316E+19</c:v>
                </c:pt>
                <c:pt idx="30">
                  <c:v>5.7226E+19</c:v>
                </c:pt>
                <c:pt idx="31">
                  <c:v>6.0186E+19</c:v>
                </c:pt>
                <c:pt idx="32">
                  <c:v>6.3136E+19</c:v>
                </c:pt>
                <c:pt idx="33">
                  <c:v>6.5816E+19</c:v>
                </c:pt>
                <c:pt idx="34">
                  <c:v>6.8366E+19</c:v>
                </c:pt>
                <c:pt idx="35">
                  <c:v>7.1106E+19</c:v>
                </c:pt>
                <c:pt idx="36">
                  <c:v>7.4256E+19</c:v>
                </c:pt>
                <c:pt idx="37">
                  <c:v>7.7336E+19</c:v>
                </c:pt>
                <c:pt idx="38">
                  <c:v>8.0346E+19</c:v>
                </c:pt>
                <c:pt idx="39">
                  <c:v>8.3456E+19</c:v>
                </c:pt>
                <c:pt idx="40">
                  <c:v>8.6526E+19</c:v>
                </c:pt>
                <c:pt idx="41">
                  <c:v>8.9466E+19</c:v>
                </c:pt>
                <c:pt idx="42">
                  <c:v>9.2406E+19</c:v>
                </c:pt>
                <c:pt idx="43">
                  <c:v>9.5496E+19</c:v>
                </c:pt>
                <c:pt idx="44">
                  <c:v>9.8176E+19</c:v>
                </c:pt>
                <c:pt idx="45">
                  <c:v>1.01036E+20</c:v>
                </c:pt>
                <c:pt idx="46">
                  <c:v>1.04066E+20</c:v>
                </c:pt>
                <c:pt idx="47">
                  <c:v>1.06086E+20</c:v>
                </c:pt>
                <c:pt idx="48">
                  <c:v>1.08976E+20</c:v>
                </c:pt>
                <c:pt idx="49">
                  <c:v>1.11846E+20</c:v>
                </c:pt>
                <c:pt idx="50">
                  <c:v>1.14736E+20</c:v>
                </c:pt>
                <c:pt idx="51">
                  <c:v>1.17856E+20</c:v>
                </c:pt>
                <c:pt idx="52">
                  <c:v>1.20816E+20</c:v>
                </c:pt>
                <c:pt idx="53">
                  <c:v>1.22586E+20</c:v>
                </c:pt>
                <c:pt idx="54">
                  <c:v>1.25466E+20</c:v>
                </c:pt>
                <c:pt idx="55">
                  <c:v>1.28476E+20</c:v>
                </c:pt>
                <c:pt idx="56">
                  <c:v>1.31256E+20</c:v>
                </c:pt>
                <c:pt idx="57">
                  <c:v>1.34226E+20</c:v>
                </c:pt>
                <c:pt idx="58">
                  <c:v>1.37386E+20</c:v>
                </c:pt>
                <c:pt idx="59">
                  <c:v>1.40586E+20</c:v>
                </c:pt>
                <c:pt idx="60">
                  <c:v>1.43816E+20</c:v>
                </c:pt>
                <c:pt idx="61">
                  <c:v>1.46856E+20</c:v>
                </c:pt>
                <c:pt idx="62">
                  <c:v>1.49996E+20</c:v>
                </c:pt>
                <c:pt idx="63">
                  <c:v>1.52776E+20</c:v>
                </c:pt>
                <c:pt idx="64">
                  <c:v>1.55956E+20</c:v>
                </c:pt>
                <c:pt idx="65">
                  <c:v>1.59106E+20</c:v>
                </c:pt>
                <c:pt idx="66">
                  <c:v>1.62306E+20</c:v>
                </c:pt>
                <c:pt idx="67">
                  <c:v>1.65016E+20</c:v>
                </c:pt>
                <c:pt idx="68">
                  <c:v>1.68076E+20</c:v>
                </c:pt>
                <c:pt idx="69">
                  <c:v>1.71276E+20</c:v>
                </c:pt>
                <c:pt idx="70">
                  <c:v>1.74126E+20</c:v>
                </c:pt>
                <c:pt idx="71">
                  <c:v>1.77316E+20</c:v>
                </c:pt>
                <c:pt idx="72">
                  <c:v>1.80506E+20</c:v>
                </c:pt>
                <c:pt idx="73">
                  <c:v>1.83116E+20</c:v>
                </c:pt>
                <c:pt idx="74">
                  <c:v>1.85356E+20</c:v>
                </c:pt>
                <c:pt idx="75">
                  <c:v>1.88436E+20</c:v>
                </c:pt>
                <c:pt idx="76">
                  <c:v>1.91566E+20</c:v>
                </c:pt>
                <c:pt idx="77">
                  <c:v>1.94626E+20</c:v>
                </c:pt>
                <c:pt idx="78">
                  <c:v>1.97916E+20</c:v>
                </c:pt>
                <c:pt idx="79">
                  <c:v>2.01156E+20</c:v>
                </c:pt>
                <c:pt idx="80">
                  <c:v>2.04236E+20</c:v>
                </c:pt>
                <c:pt idx="81">
                  <c:v>2.07376E+20</c:v>
                </c:pt>
                <c:pt idx="82">
                  <c:v>2.10366E+20</c:v>
                </c:pt>
                <c:pt idx="83">
                  <c:v>2.13166E+20</c:v>
                </c:pt>
                <c:pt idx="84">
                  <c:v>2.16356E+20</c:v>
                </c:pt>
                <c:pt idx="85">
                  <c:v>2.18996E+20</c:v>
                </c:pt>
                <c:pt idx="86">
                  <c:v>2.22056E+20</c:v>
                </c:pt>
                <c:pt idx="87">
                  <c:v>2.25116E+20</c:v>
                </c:pt>
                <c:pt idx="88">
                  <c:v>2.28186E+20</c:v>
                </c:pt>
                <c:pt idx="89">
                  <c:v>2.29556E+20</c:v>
                </c:pt>
                <c:pt idx="90">
                  <c:v>2.32536E+20</c:v>
                </c:pt>
                <c:pt idx="91">
                  <c:v>2.35336E+20</c:v>
                </c:pt>
                <c:pt idx="92">
                  <c:v>2.38346E+20</c:v>
                </c:pt>
                <c:pt idx="93">
                  <c:v>2.41276E+20</c:v>
                </c:pt>
                <c:pt idx="94">
                  <c:v>2.44086E+20</c:v>
                </c:pt>
                <c:pt idx="95">
                  <c:v>2.46706E+20</c:v>
                </c:pt>
                <c:pt idx="96">
                  <c:v>2.49636E+20</c:v>
                </c:pt>
                <c:pt idx="97">
                  <c:v>2.52586E+20</c:v>
                </c:pt>
                <c:pt idx="98">
                  <c:v>2.55476E+20</c:v>
                </c:pt>
                <c:pt idx="99">
                  <c:v>2.58196E+20</c:v>
                </c:pt>
                <c:pt idx="100">
                  <c:v>2.61416E+20</c:v>
                </c:pt>
                <c:pt idx="101">
                  <c:v>2.64516E+20</c:v>
                </c:pt>
                <c:pt idx="102">
                  <c:v>2.67386E+20</c:v>
                </c:pt>
                <c:pt idx="103">
                  <c:v>2.70456E+20</c:v>
                </c:pt>
                <c:pt idx="104">
                  <c:v>2.73506E+20</c:v>
                </c:pt>
                <c:pt idx="105">
                  <c:v>2.76576E+20</c:v>
                </c:pt>
                <c:pt idx="106">
                  <c:v>2.79296E+20</c:v>
                </c:pt>
                <c:pt idx="107">
                  <c:v>2.82256E+20</c:v>
                </c:pt>
                <c:pt idx="108">
                  <c:v>2.85416E+20</c:v>
                </c:pt>
                <c:pt idx="109">
                  <c:v>2.88486E+20</c:v>
                </c:pt>
                <c:pt idx="110">
                  <c:v>2.91636E+20</c:v>
                </c:pt>
                <c:pt idx="111">
                  <c:v>2.94236E+20</c:v>
                </c:pt>
                <c:pt idx="112">
                  <c:v>2.97226E+20</c:v>
                </c:pt>
                <c:pt idx="113">
                  <c:v>3.00226E+20</c:v>
                </c:pt>
                <c:pt idx="114">
                  <c:v>3.00226E+20</c:v>
                </c:pt>
                <c:pt idx="115">
                  <c:v>3.00226E+20</c:v>
                </c:pt>
                <c:pt idx="116">
                  <c:v>3.00226E+20</c:v>
                </c:pt>
                <c:pt idx="117">
                  <c:v>3.00226E+20</c:v>
                </c:pt>
                <c:pt idx="118">
                  <c:v>3.00226E+20</c:v>
                </c:pt>
                <c:pt idx="119">
                  <c:v>3.00226E+20</c:v>
                </c:pt>
                <c:pt idx="120">
                  <c:v>3.00226E+20</c:v>
                </c:pt>
                <c:pt idx="121">
                  <c:v>3.00226E+20</c:v>
                </c:pt>
                <c:pt idx="122">
                  <c:v>3.00226E+20</c:v>
                </c:pt>
                <c:pt idx="123">
                  <c:v>3.00226E+20</c:v>
                </c:pt>
                <c:pt idx="124">
                  <c:v>3.00226E+20</c:v>
                </c:pt>
                <c:pt idx="125">
                  <c:v>3.00226E+20</c:v>
                </c:pt>
                <c:pt idx="126">
                  <c:v>3.00226E+20</c:v>
                </c:pt>
                <c:pt idx="127">
                  <c:v>3.00226E+20</c:v>
                </c:pt>
                <c:pt idx="128">
                  <c:v>3.00226E+20</c:v>
                </c:pt>
                <c:pt idx="129">
                  <c:v>3.00226E+20</c:v>
                </c:pt>
                <c:pt idx="130">
                  <c:v>3.00226E+20</c:v>
                </c:pt>
                <c:pt idx="131">
                  <c:v>3.00226E+20</c:v>
                </c:pt>
                <c:pt idx="132">
                  <c:v>3.00226E+20</c:v>
                </c:pt>
                <c:pt idx="133">
                  <c:v>3.00226E+20</c:v>
                </c:pt>
                <c:pt idx="134">
                  <c:v>3.00226E+20</c:v>
                </c:pt>
                <c:pt idx="135">
                  <c:v>3.00226E+20</c:v>
                </c:pt>
                <c:pt idx="136">
                  <c:v>3.00226E+20</c:v>
                </c:pt>
                <c:pt idx="137">
                  <c:v>3.00226E+20</c:v>
                </c:pt>
                <c:pt idx="138">
                  <c:v>3.00226E+20</c:v>
                </c:pt>
                <c:pt idx="139">
                  <c:v>3.00226E+20</c:v>
                </c:pt>
                <c:pt idx="140">
                  <c:v>3.00226E+20</c:v>
                </c:pt>
                <c:pt idx="141">
                  <c:v>3.00226E+20</c:v>
                </c:pt>
                <c:pt idx="142">
                  <c:v>3.00226E+20</c:v>
                </c:pt>
                <c:pt idx="143">
                  <c:v>3.00226E+20</c:v>
                </c:pt>
                <c:pt idx="144">
                  <c:v>3.00226E+20</c:v>
                </c:pt>
                <c:pt idx="145">
                  <c:v>3.00226E+20</c:v>
                </c:pt>
                <c:pt idx="146">
                  <c:v>3.00226E+20</c:v>
                </c:pt>
                <c:pt idx="147">
                  <c:v>3.00226E+20</c:v>
                </c:pt>
                <c:pt idx="148">
                  <c:v>3.00226E+20</c:v>
                </c:pt>
                <c:pt idx="149">
                  <c:v>3.00226E+20</c:v>
                </c:pt>
                <c:pt idx="150">
                  <c:v>3.00226E+20</c:v>
                </c:pt>
                <c:pt idx="151">
                  <c:v>3.00226E+20</c:v>
                </c:pt>
                <c:pt idx="152">
                  <c:v>3.00226E+20</c:v>
                </c:pt>
                <c:pt idx="153">
                  <c:v>3.00226E+20</c:v>
                </c:pt>
                <c:pt idx="154">
                  <c:v>3.00226E+20</c:v>
                </c:pt>
                <c:pt idx="155">
                  <c:v>3.00226E+20</c:v>
                </c:pt>
                <c:pt idx="156">
                  <c:v>3.00226E+20</c:v>
                </c:pt>
                <c:pt idx="157">
                  <c:v>3.00226E+20</c:v>
                </c:pt>
                <c:pt idx="158">
                  <c:v>3.00226E+20</c:v>
                </c:pt>
                <c:pt idx="159">
                  <c:v>3.00226E+20</c:v>
                </c:pt>
                <c:pt idx="160">
                  <c:v>3.00226E+20</c:v>
                </c:pt>
                <c:pt idx="161">
                  <c:v>3.00226E+20</c:v>
                </c:pt>
                <c:pt idx="162">
                  <c:v>3.00226E+20</c:v>
                </c:pt>
                <c:pt idx="163">
                  <c:v>3.00226E+20</c:v>
                </c:pt>
                <c:pt idx="164">
                  <c:v>3.00226E+20</c:v>
                </c:pt>
                <c:pt idx="165">
                  <c:v>3.00226E+20</c:v>
                </c:pt>
                <c:pt idx="166">
                  <c:v>3.00226E+20</c:v>
                </c:pt>
                <c:pt idx="167">
                  <c:v>3.00226E+20</c:v>
                </c:pt>
                <c:pt idx="168">
                  <c:v>3.00226E+20</c:v>
                </c:pt>
                <c:pt idx="169">
                  <c:v>3.00226E+20</c:v>
                </c:pt>
                <c:pt idx="170">
                  <c:v>3.00226E+20</c:v>
                </c:pt>
                <c:pt idx="171">
                  <c:v>3.00226E+20</c:v>
                </c:pt>
                <c:pt idx="172">
                  <c:v>3.00226E+20</c:v>
                </c:pt>
                <c:pt idx="173">
                  <c:v>3.00226E+20</c:v>
                </c:pt>
                <c:pt idx="174">
                  <c:v>3.00226E+20</c:v>
                </c:pt>
                <c:pt idx="175">
                  <c:v>3.00226E+20</c:v>
                </c:pt>
                <c:pt idx="176">
                  <c:v>3.00226E+20</c:v>
                </c:pt>
                <c:pt idx="177">
                  <c:v>3.00226E+20</c:v>
                </c:pt>
                <c:pt idx="178">
                  <c:v>3.00226E+20</c:v>
                </c:pt>
                <c:pt idx="179">
                  <c:v>3.00226E+20</c:v>
                </c:pt>
                <c:pt idx="180">
                  <c:v>3.00226E+20</c:v>
                </c:pt>
                <c:pt idx="181">
                  <c:v>3.00226E+20</c:v>
                </c:pt>
                <c:pt idx="182">
                  <c:v>3.00226E+20</c:v>
                </c:pt>
                <c:pt idx="183">
                  <c:v>3.00226E+20</c:v>
                </c:pt>
                <c:pt idx="184">
                  <c:v>3.00226E+20</c:v>
                </c:pt>
                <c:pt idx="185">
                  <c:v>3.00226E+20</c:v>
                </c:pt>
                <c:pt idx="186">
                  <c:v>3.00226E+20</c:v>
                </c:pt>
                <c:pt idx="187">
                  <c:v>3.00226E+20</c:v>
                </c:pt>
                <c:pt idx="188">
                  <c:v>3.00226E+20</c:v>
                </c:pt>
                <c:pt idx="189">
                  <c:v>3.00226E+20</c:v>
                </c:pt>
                <c:pt idx="190">
                  <c:v>3.00226E+20</c:v>
                </c:pt>
                <c:pt idx="191">
                  <c:v>3.00226E+20</c:v>
                </c:pt>
                <c:pt idx="192">
                  <c:v>3.00226E+20</c:v>
                </c:pt>
                <c:pt idx="193">
                  <c:v>3.00226E+20</c:v>
                </c:pt>
                <c:pt idx="194">
                  <c:v>3.00226E+20</c:v>
                </c:pt>
                <c:pt idx="195">
                  <c:v>3.00226E+20</c:v>
                </c:pt>
                <c:pt idx="196">
                  <c:v>3.00226E+20</c:v>
                </c:pt>
                <c:pt idx="197">
                  <c:v>3.00226E+20</c:v>
                </c:pt>
                <c:pt idx="198">
                  <c:v>3.00226E+20</c:v>
                </c:pt>
                <c:pt idx="199">
                  <c:v>3.00226E+20</c:v>
                </c:pt>
                <c:pt idx="200">
                  <c:v>3.00226E+20</c:v>
                </c:pt>
                <c:pt idx="201">
                  <c:v>3.00226E+20</c:v>
                </c:pt>
                <c:pt idx="202">
                  <c:v>3.00226E+20</c:v>
                </c:pt>
                <c:pt idx="203">
                  <c:v>3.00226E+20</c:v>
                </c:pt>
                <c:pt idx="204">
                  <c:v>3.00226E+20</c:v>
                </c:pt>
                <c:pt idx="205">
                  <c:v>3.00226E+20</c:v>
                </c:pt>
                <c:pt idx="206">
                  <c:v>3.00226E+20</c:v>
                </c:pt>
                <c:pt idx="207">
                  <c:v>3.00226E+20</c:v>
                </c:pt>
                <c:pt idx="208">
                  <c:v>3.00226E+20</c:v>
                </c:pt>
                <c:pt idx="209">
                  <c:v>3.00226E+20</c:v>
                </c:pt>
                <c:pt idx="210">
                  <c:v>3.00226E+20</c:v>
                </c:pt>
                <c:pt idx="211">
                  <c:v>3.00226E+20</c:v>
                </c:pt>
                <c:pt idx="212">
                  <c:v>3.00226E+20</c:v>
                </c:pt>
                <c:pt idx="213">
                  <c:v>3.00226E+20</c:v>
                </c:pt>
                <c:pt idx="214">
                  <c:v>3.00226E+20</c:v>
                </c:pt>
                <c:pt idx="215">
                  <c:v>3.00226E+20</c:v>
                </c:pt>
                <c:pt idx="216">
                  <c:v>3.00226E+20</c:v>
                </c:pt>
                <c:pt idx="217">
                  <c:v>3.00226E+20</c:v>
                </c:pt>
                <c:pt idx="218">
                  <c:v>3.00226E+20</c:v>
                </c:pt>
                <c:pt idx="219">
                  <c:v>3.00226E+20</c:v>
                </c:pt>
                <c:pt idx="220">
                  <c:v>3.00226E+20</c:v>
                </c:pt>
                <c:pt idx="221">
                  <c:v>3.00226E+20</c:v>
                </c:pt>
                <c:pt idx="222">
                  <c:v>3.00226E+20</c:v>
                </c:pt>
                <c:pt idx="223">
                  <c:v>3.00226E+20</c:v>
                </c:pt>
                <c:pt idx="224">
                  <c:v>3.00226E+20</c:v>
                </c:pt>
                <c:pt idx="225">
                  <c:v>3.00226E+20</c:v>
                </c:pt>
                <c:pt idx="226">
                  <c:v>3.00226E+20</c:v>
                </c:pt>
                <c:pt idx="227">
                  <c:v>3.00226E+20</c:v>
                </c:pt>
                <c:pt idx="228">
                  <c:v>3.00226E+20</c:v>
                </c:pt>
                <c:pt idx="229">
                  <c:v>3.00226E+20</c:v>
                </c:pt>
                <c:pt idx="230">
                  <c:v>3.00226E+20</c:v>
                </c:pt>
                <c:pt idx="231">
                  <c:v>3.00226E+20</c:v>
                </c:pt>
                <c:pt idx="232">
                  <c:v>3.00226E+20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1-AF4A-BCC2-56DAC5074478}"/>
            </c:ext>
          </c:extLst>
        </c:ser>
        <c:ser>
          <c:idx val="3"/>
          <c:order val="1"/>
          <c:tx>
            <c:strRef>
              <c:f>'FY19'!$U$1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'FY19'!$J$2:$J$1000</c:f>
              <c:numCache>
                <c:formatCode>m/d/yy;@</c:formatCode>
                <c:ptCount val="999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43418</c:v>
                </c:pt>
                <c:pt idx="20">
                  <c:v>43419</c:v>
                </c:pt>
                <c:pt idx="21">
                  <c:v>43420</c:v>
                </c:pt>
                <c:pt idx="22">
                  <c:v>43421</c:v>
                </c:pt>
                <c:pt idx="23">
                  <c:v>43422</c:v>
                </c:pt>
                <c:pt idx="24">
                  <c:v>43423</c:v>
                </c:pt>
                <c:pt idx="25">
                  <c:v>43424</c:v>
                </c:pt>
                <c:pt idx="26">
                  <c:v>43425</c:v>
                </c:pt>
                <c:pt idx="27">
                  <c:v>43426</c:v>
                </c:pt>
                <c:pt idx="28">
                  <c:v>43427</c:v>
                </c:pt>
                <c:pt idx="29">
                  <c:v>43428</c:v>
                </c:pt>
                <c:pt idx="30">
                  <c:v>43429</c:v>
                </c:pt>
                <c:pt idx="31">
                  <c:v>43430</c:v>
                </c:pt>
                <c:pt idx="32">
                  <c:v>43431</c:v>
                </c:pt>
                <c:pt idx="33">
                  <c:v>43432</c:v>
                </c:pt>
                <c:pt idx="34">
                  <c:v>43433</c:v>
                </c:pt>
                <c:pt idx="35">
                  <c:v>43434</c:v>
                </c:pt>
                <c:pt idx="36">
                  <c:v>43435</c:v>
                </c:pt>
                <c:pt idx="37">
                  <c:v>43436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43442</c:v>
                </c:pt>
                <c:pt idx="44">
                  <c:v>43443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43449</c:v>
                </c:pt>
                <c:pt idx="51">
                  <c:v>43450</c:v>
                </c:pt>
                <c:pt idx="52">
                  <c:v>43451</c:v>
                </c:pt>
                <c:pt idx="53">
                  <c:v>43452</c:v>
                </c:pt>
                <c:pt idx="54">
                  <c:v>43453</c:v>
                </c:pt>
                <c:pt idx="55">
                  <c:v>43454</c:v>
                </c:pt>
                <c:pt idx="56">
                  <c:v>43455</c:v>
                </c:pt>
                <c:pt idx="57">
                  <c:v>43456</c:v>
                </c:pt>
                <c:pt idx="58">
                  <c:v>43457</c:v>
                </c:pt>
                <c:pt idx="59">
                  <c:v>43458</c:v>
                </c:pt>
                <c:pt idx="60">
                  <c:v>43459</c:v>
                </c:pt>
                <c:pt idx="61">
                  <c:v>43460</c:v>
                </c:pt>
                <c:pt idx="62">
                  <c:v>43461</c:v>
                </c:pt>
                <c:pt idx="63">
                  <c:v>43462</c:v>
                </c:pt>
                <c:pt idx="64">
                  <c:v>43463</c:v>
                </c:pt>
                <c:pt idx="65">
                  <c:v>43464</c:v>
                </c:pt>
                <c:pt idx="66">
                  <c:v>43465</c:v>
                </c:pt>
                <c:pt idx="67">
                  <c:v>43466</c:v>
                </c:pt>
                <c:pt idx="68">
                  <c:v>43467</c:v>
                </c:pt>
                <c:pt idx="69">
                  <c:v>43468</c:v>
                </c:pt>
                <c:pt idx="70">
                  <c:v>43469</c:v>
                </c:pt>
                <c:pt idx="71">
                  <c:v>43470</c:v>
                </c:pt>
                <c:pt idx="72">
                  <c:v>43471</c:v>
                </c:pt>
                <c:pt idx="73">
                  <c:v>43472</c:v>
                </c:pt>
                <c:pt idx="74">
                  <c:v>43473</c:v>
                </c:pt>
                <c:pt idx="75">
                  <c:v>43474</c:v>
                </c:pt>
                <c:pt idx="76">
                  <c:v>43475</c:v>
                </c:pt>
                <c:pt idx="77">
                  <c:v>43476</c:v>
                </c:pt>
                <c:pt idx="78">
                  <c:v>43477</c:v>
                </c:pt>
                <c:pt idx="79">
                  <c:v>43478</c:v>
                </c:pt>
                <c:pt idx="80">
                  <c:v>43479</c:v>
                </c:pt>
                <c:pt idx="81">
                  <c:v>43480</c:v>
                </c:pt>
                <c:pt idx="82">
                  <c:v>43481</c:v>
                </c:pt>
                <c:pt idx="83">
                  <c:v>43482</c:v>
                </c:pt>
                <c:pt idx="84">
                  <c:v>43483</c:v>
                </c:pt>
                <c:pt idx="85">
                  <c:v>43484</c:v>
                </c:pt>
                <c:pt idx="86">
                  <c:v>43485</c:v>
                </c:pt>
                <c:pt idx="87">
                  <c:v>43486</c:v>
                </c:pt>
                <c:pt idx="88">
                  <c:v>43487</c:v>
                </c:pt>
                <c:pt idx="89">
                  <c:v>43488</c:v>
                </c:pt>
                <c:pt idx="90">
                  <c:v>43489</c:v>
                </c:pt>
                <c:pt idx="91">
                  <c:v>43490</c:v>
                </c:pt>
                <c:pt idx="92">
                  <c:v>43491</c:v>
                </c:pt>
                <c:pt idx="93">
                  <c:v>43492</c:v>
                </c:pt>
                <c:pt idx="94">
                  <c:v>43493</c:v>
                </c:pt>
                <c:pt idx="95">
                  <c:v>43494</c:v>
                </c:pt>
                <c:pt idx="96">
                  <c:v>43497</c:v>
                </c:pt>
                <c:pt idx="97">
                  <c:v>43498</c:v>
                </c:pt>
                <c:pt idx="98">
                  <c:v>43499</c:v>
                </c:pt>
                <c:pt idx="99">
                  <c:v>43500</c:v>
                </c:pt>
                <c:pt idx="100">
                  <c:v>43502</c:v>
                </c:pt>
                <c:pt idx="101">
                  <c:v>43503</c:v>
                </c:pt>
                <c:pt idx="102">
                  <c:v>43504</c:v>
                </c:pt>
                <c:pt idx="103">
                  <c:v>43505</c:v>
                </c:pt>
                <c:pt idx="104">
                  <c:v>43506</c:v>
                </c:pt>
                <c:pt idx="105">
                  <c:v>43507</c:v>
                </c:pt>
                <c:pt idx="106">
                  <c:v>43508</c:v>
                </c:pt>
                <c:pt idx="107">
                  <c:v>43509</c:v>
                </c:pt>
                <c:pt idx="108">
                  <c:v>43510</c:v>
                </c:pt>
                <c:pt idx="109">
                  <c:v>43511</c:v>
                </c:pt>
                <c:pt idx="110">
                  <c:v>43512</c:v>
                </c:pt>
                <c:pt idx="111">
                  <c:v>43513</c:v>
                </c:pt>
                <c:pt idx="112">
                  <c:v>43514</c:v>
                </c:pt>
                <c:pt idx="113">
                  <c:v>43515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xVal>
          <c:yVal>
            <c:numRef>
              <c:f>'FY19'!$K$2:$K$1000</c:f>
              <c:numCache>
                <c:formatCode>0.000E+00</c:formatCode>
                <c:ptCount val="999"/>
                <c:pt idx="0">
                  <c:v>1.97E+17</c:v>
                </c:pt>
                <c:pt idx="1">
                  <c:v>1.103E+18</c:v>
                </c:pt>
                <c:pt idx="2">
                  <c:v>2.113E+18</c:v>
                </c:pt>
                <c:pt idx="3">
                  <c:v>3.213E+18</c:v>
                </c:pt>
                <c:pt idx="4">
                  <c:v>4.139E+18</c:v>
                </c:pt>
                <c:pt idx="5">
                  <c:v>5.259E+18</c:v>
                </c:pt>
                <c:pt idx="6">
                  <c:v>6.559E+18</c:v>
                </c:pt>
                <c:pt idx="7">
                  <c:v>7.849E+18</c:v>
                </c:pt>
                <c:pt idx="8">
                  <c:v>8.502E+18</c:v>
                </c:pt>
                <c:pt idx="9">
                  <c:v>9.822E+18</c:v>
                </c:pt>
                <c:pt idx="10">
                  <c:v>1.1272E+19</c:v>
                </c:pt>
                <c:pt idx="11">
                  <c:v>1.2772E+19</c:v>
                </c:pt>
                <c:pt idx="12">
                  <c:v>1.4232E+19</c:v>
                </c:pt>
                <c:pt idx="13">
                  <c:v>1.5472E+19</c:v>
                </c:pt>
                <c:pt idx="14">
                  <c:v>1.6992E+19</c:v>
                </c:pt>
                <c:pt idx="15">
                  <c:v>1.8532E+19</c:v>
                </c:pt>
                <c:pt idx="16">
                  <c:v>1.9902E+19</c:v>
                </c:pt>
                <c:pt idx="17">
                  <c:v>2.1152E+19</c:v>
                </c:pt>
                <c:pt idx="18">
                  <c:v>2.1863E+19</c:v>
                </c:pt>
                <c:pt idx="19">
                  <c:v>2.2782E+19</c:v>
                </c:pt>
                <c:pt idx="20">
                  <c:v>2.5132E+19</c:v>
                </c:pt>
                <c:pt idx="21">
                  <c:v>2.7152E+19</c:v>
                </c:pt>
                <c:pt idx="22">
                  <c:v>2.9892E+19</c:v>
                </c:pt>
                <c:pt idx="23">
                  <c:v>3.2742E+19</c:v>
                </c:pt>
                <c:pt idx="24">
                  <c:v>3.5602E+19</c:v>
                </c:pt>
                <c:pt idx="25">
                  <c:v>3.8352E+19</c:v>
                </c:pt>
                <c:pt idx="26">
                  <c:v>4.1182E+19</c:v>
                </c:pt>
                <c:pt idx="27">
                  <c:v>4.4092E+19</c:v>
                </c:pt>
                <c:pt idx="28">
                  <c:v>4.7052E+19</c:v>
                </c:pt>
                <c:pt idx="29">
                  <c:v>5.0012E+19</c:v>
                </c:pt>
                <c:pt idx="30">
                  <c:v>5.2872E+19</c:v>
                </c:pt>
                <c:pt idx="31">
                  <c:v>5.5782E+19</c:v>
                </c:pt>
                <c:pt idx="32">
                  <c:v>5.8672E+19</c:v>
                </c:pt>
                <c:pt idx="33">
                  <c:v>6.1282E+19</c:v>
                </c:pt>
                <c:pt idx="34">
                  <c:v>6.3792E+19</c:v>
                </c:pt>
                <c:pt idx="35">
                  <c:v>6.6462E+19</c:v>
                </c:pt>
                <c:pt idx="36">
                  <c:v>6.9562E+19</c:v>
                </c:pt>
                <c:pt idx="37">
                  <c:v>7.2582E+19</c:v>
                </c:pt>
                <c:pt idx="38">
                  <c:v>7.5542E+19</c:v>
                </c:pt>
                <c:pt idx="39">
                  <c:v>7.8602E+19</c:v>
                </c:pt>
                <c:pt idx="40">
                  <c:v>8.1612E+19</c:v>
                </c:pt>
                <c:pt idx="41">
                  <c:v>8.4502E+19</c:v>
                </c:pt>
                <c:pt idx="42">
                  <c:v>8.7392E+19</c:v>
                </c:pt>
                <c:pt idx="43">
                  <c:v>9.0432E+19</c:v>
                </c:pt>
                <c:pt idx="44">
                  <c:v>9.3072E+19</c:v>
                </c:pt>
                <c:pt idx="45">
                  <c:v>9.5842E+19</c:v>
                </c:pt>
                <c:pt idx="46">
                  <c:v>9.8822E+19</c:v>
                </c:pt>
                <c:pt idx="47">
                  <c:v>1.00802E+20</c:v>
                </c:pt>
                <c:pt idx="48">
                  <c:v>1.03642E+20</c:v>
                </c:pt>
                <c:pt idx="49">
                  <c:v>1.06462E+20</c:v>
                </c:pt>
                <c:pt idx="50">
                  <c:v>1.08852E+20</c:v>
                </c:pt>
                <c:pt idx="51">
                  <c:v>1.10492E+20</c:v>
                </c:pt>
                <c:pt idx="52">
                  <c:v>1.1119E+20</c:v>
                </c:pt>
                <c:pt idx="53">
                  <c:v>1.1263E+20</c:v>
                </c:pt>
                <c:pt idx="54">
                  <c:v>1.1495E+20</c:v>
                </c:pt>
                <c:pt idx="55">
                  <c:v>1.1723E+20</c:v>
                </c:pt>
                <c:pt idx="56">
                  <c:v>1.199E+20</c:v>
                </c:pt>
                <c:pt idx="57">
                  <c:v>1.2279E+20</c:v>
                </c:pt>
                <c:pt idx="58">
                  <c:v>1.259E+20</c:v>
                </c:pt>
                <c:pt idx="59">
                  <c:v>1.2904E+20</c:v>
                </c:pt>
                <c:pt idx="60">
                  <c:v>1.3221E+20</c:v>
                </c:pt>
                <c:pt idx="61">
                  <c:v>1.3413E+20</c:v>
                </c:pt>
                <c:pt idx="62">
                  <c:v>1.3679E+20</c:v>
                </c:pt>
                <c:pt idx="63">
                  <c:v>1.3945E+20</c:v>
                </c:pt>
                <c:pt idx="64">
                  <c:v>1.4257E+20</c:v>
                </c:pt>
                <c:pt idx="65">
                  <c:v>1.4567E+20</c:v>
                </c:pt>
                <c:pt idx="66">
                  <c:v>1.4881E+20</c:v>
                </c:pt>
                <c:pt idx="67">
                  <c:v>1.5147E+20</c:v>
                </c:pt>
                <c:pt idx="68">
                  <c:v>1.544E+20</c:v>
                </c:pt>
                <c:pt idx="69">
                  <c:v>1.5754E+20</c:v>
                </c:pt>
                <c:pt idx="70">
                  <c:v>1.6033E+20</c:v>
                </c:pt>
                <c:pt idx="71">
                  <c:v>1.6346E+20</c:v>
                </c:pt>
                <c:pt idx="72">
                  <c:v>1.6659E+20</c:v>
                </c:pt>
                <c:pt idx="73">
                  <c:v>1.6915E+20</c:v>
                </c:pt>
                <c:pt idx="74">
                  <c:v>1.7134E+20</c:v>
                </c:pt>
                <c:pt idx="75">
                  <c:v>1.7436E+20</c:v>
                </c:pt>
                <c:pt idx="76">
                  <c:v>1.7743E+20</c:v>
                </c:pt>
                <c:pt idx="77">
                  <c:v>1.8043E+20</c:v>
                </c:pt>
                <c:pt idx="78">
                  <c:v>1.8366E+20</c:v>
                </c:pt>
                <c:pt idx="79">
                  <c:v>1.868E+20</c:v>
                </c:pt>
                <c:pt idx="80">
                  <c:v>1.8982E+20</c:v>
                </c:pt>
                <c:pt idx="81">
                  <c:v>1.929E+20</c:v>
                </c:pt>
                <c:pt idx="82">
                  <c:v>1.9584E+20</c:v>
                </c:pt>
                <c:pt idx="83">
                  <c:v>1.9859E+20</c:v>
                </c:pt>
                <c:pt idx="84">
                  <c:v>2.0171E+20</c:v>
                </c:pt>
                <c:pt idx="85">
                  <c:v>2.043E+20</c:v>
                </c:pt>
                <c:pt idx="86">
                  <c:v>2.073E+20</c:v>
                </c:pt>
                <c:pt idx="87">
                  <c:v>2.103E+20</c:v>
                </c:pt>
                <c:pt idx="88">
                  <c:v>2.1332E+20</c:v>
                </c:pt>
                <c:pt idx="89">
                  <c:v>2.1467E+20</c:v>
                </c:pt>
                <c:pt idx="90">
                  <c:v>2.1753E+20</c:v>
                </c:pt>
                <c:pt idx="91">
                  <c:v>2.2028E+20</c:v>
                </c:pt>
                <c:pt idx="92">
                  <c:v>2.2318E+20</c:v>
                </c:pt>
                <c:pt idx="93">
                  <c:v>2.2602E+20</c:v>
                </c:pt>
                <c:pt idx="94">
                  <c:v>2.2878E+20</c:v>
                </c:pt>
                <c:pt idx="95">
                  <c:v>2.3136E+20</c:v>
                </c:pt>
                <c:pt idx="96">
                  <c:v>2.3424E+20</c:v>
                </c:pt>
                <c:pt idx="97">
                  <c:v>2.3714E+20</c:v>
                </c:pt>
                <c:pt idx="98">
                  <c:v>2.3998E+20</c:v>
                </c:pt>
                <c:pt idx="99">
                  <c:v>2.4265E+20</c:v>
                </c:pt>
                <c:pt idx="100">
                  <c:v>2.458E+20</c:v>
                </c:pt>
                <c:pt idx="101">
                  <c:v>2.488E+20</c:v>
                </c:pt>
                <c:pt idx="102">
                  <c:v>2.5162E+20</c:v>
                </c:pt>
                <c:pt idx="103">
                  <c:v>2.5463E+20</c:v>
                </c:pt>
                <c:pt idx="104">
                  <c:v>2.5763E+20</c:v>
                </c:pt>
                <c:pt idx="105">
                  <c:v>2.6065E+20</c:v>
                </c:pt>
                <c:pt idx="106">
                  <c:v>2.6332E+20</c:v>
                </c:pt>
                <c:pt idx="107">
                  <c:v>2.6623E+20</c:v>
                </c:pt>
                <c:pt idx="108">
                  <c:v>2.6933E+20</c:v>
                </c:pt>
                <c:pt idx="109">
                  <c:v>2.7234E+20</c:v>
                </c:pt>
                <c:pt idx="110">
                  <c:v>2.7544E+20</c:v>
                </c:pt>
                <c:pt idx="111">
                  <c:v>2.7799E+20</c:v>
                </c:pt>
                <c:pt idx="112">
                  <c:v>2.8093E+20</c:v>
                </c:pt>
                <c:pt idx="113">
                  <c:v>2.8388E+20</c:v>
                </c:pt>
                <c:pt idx="114">
                  <c:v>2.8388E+20</c:v>
                </c:pt>
                <c:pt idx="115">
                  <c:v>2.8388E+20</c:v>
                </c:pt>
                <c:pt idx="116">
                  <c:v>2.8388E+20</c:v>
                </c:pt>
                <c:pt idx="117">
                  <c:v>2.8388E+20</c:v>
                </c:pt>
                <c:pt idx="118">
                  <c:v>2.8388E+20</c:v>
                </c:pt>
                <c:pt idx="119">
                  <c:v>2.8388E+20</c:v>
                </c:pt>
                <c:pt idx="120">
                  <c:v>2.8388E+20</c:v>
                </c:pt>
                <c:pt idx="121">
                  <c:v>2.8388E+20</c:v>
                </c:pt>
                <c:pt idx="122">
                  <c:v>2.8388E+20</c:v>
                </c:pt>
                <c:pt idx="123">
                  <c:v>2.8388E+20</c:v>
                </c:pt>
                <c:pt idx="124">
                  <c:v>2.8388E+20</c:v>
                </c:pt>
                <c:pt idx="125">
                  <c:v>2.8388E+20</c:v>
                </c:pt>
                <c:pt idx="126">
                  <c:v>2.8388E+20</c:v>
                </c:pt>
                <c:pt idx="127">
                  <c:v>2.8388E+20</c:v>
                </c:pt>
                <c:pt idx="128">
                  <c:v>2.8388E+20</c:v>
                </c:pt>
                <c:pt idx="129">
                  <c:v>2.8388E+20</c:v>
                </c:pt>
                <c:pt idx="130">
                  <c:v>2.8388E+20</c:v>
                </c:pt>
                <c:pt idx="131">
                  <c:v>2.8388E+20</c:v>
                </c:pt>
                <c:pt idx="132">
                  <c:v>2.8388E+20</c:v>
                </c:pt>
                <c:pt idx="133">
                  <c:v>2.8388E+20</c:v>
                </c:pt>
                <c:pt idx="134">
                  <c:v>2.8388E+20</c:v>
                </c:pt>
                <c:pt idx="135">
                  <c:v>2.8388E+20</c:v>
                </c:pt>
                <c:pt idx="136">
                  <c:v>2.8388E+20</c:v>
                </c:pt>
                <c:pt idx="137">
                  <c:v>2.8388E+20</c:v>
                </c:pt>
                <c:pt idx="138">
                  <c:v>2.8388E+20</c:v>
                </c:pt>
                <c:pt idx="139">
                  <c:v>2.8388E+20</c:v>
                </c:pt>
                <c:pt idx="140">
                  <c:v>2.8388E+20</c:v>
                </c:pt>
                <c:pt idx="141">
                  <c:v>2.8388E+20</c:v>
                </c:pt>
                <c:pt idx="142">
                  <c:v>2.8388E+20</c:v>
                </c:pt>
                <c:pt idx="143">
                  <c:v>2.8388E+20</c:v>
                </c:pt>
                <c:pt idx="144">
                  <c:v>2.8388E+20</c:v>
                </c:pt>
                <c:pt idx="145">
                  <c:v>2.8388E+20</c:v>
                </c:pt>
                <c:pt idx="146">
                  <c:v>2.8388E+20</c:v>
                </c:pt>
                <c:pt idx="147">
                  <c:v>2.8388E+20</c:v>
                </c:pt>
                <c:pt idx="148">
                  <c:v>2.8388E+20</c:v>
                </c:pt>
                <c:pt idx="149">
                  <c:v>2.8388E+20</c:v>
                </c:pt>
                <c:pt idx="150">
                  <c:v>2.8388E+20</c:v>
                </c:pt>
                <c:pt idx="151">
                  <c:v>2.8388E+20</c:v>
                </c:pt>
                <c:pt idx="152">
                  <c:v>2.8388E+20</c:v>
                </c:pt>
                <c:pt idx="153">
                  <c:v>2.8388E+20</c:v>
                </c:pt>
                <c:pt idx="154">
                  <c:v>2.8388E+20</c:v>
                </c:pt>
                <c:pt idx="155">
                  <c:v>2.8388E+20</c:v>
                </c:pt>
                <c:pt idx="156">
                  <c:v>2.8388E+20</c:v>
                </c:pt>
                <c:pt idx="157">
                  <c:v>2.8388E+20</c:v>
                </c:pt>
                <c:pt idx="158">
                  <c:v>2.8388E+20</c:v>
                </c:pt>
                <c:pt idx="159">
                  <c:v>2.8388E+20</c:v>
                </c:pt>
                <c:pt idx="160">
                  <c:v>2.8388E+20</c:v>
                </c:pt>
                <c:pt idx="161">
                  <c:v>2.8388E+20</c:v>
                </c:pt>
                <c:pt idx="162">
                  <c:v>2.8388E+20</c:v>
                </c:pt>
                <c:pt idx="163">
                  <c:v>2.8388E+20</c:v>
                </c:pt>
                <c:pt idx="164">
                  <c:v>2.8388E+20</c:v>
                </c:pt>
                <c:pt idx="165">
                  <c:v>2.8388E+20</c:v>
                </c:pt>
                <c:pt idx="166">
                  <c:v>2.8388E+20</c:v>
                </c:pt>
                <c:pt idx="167">
                  <c:v>2.8388E+20</c:v>
                </c:pt>
                <c:pt idx="168">
                  <c:v>2.8388E+20</c:v>
                </c:pt>
                <c:pt idx="169">
                  <c:v>2.8388E+20</c:v>
                </c:pt>
                <c:pt idx="170">
                  <c:v>2.8388E+20</c:v>
                </c:pt>
                <c:pt idx="171">
                  <c:v>2.8388E+20</c:v>
                </c:pt>
                <c:pt idx="172">
                  <c:v>2.8388E+20</c:v>
                </c:pt>
                <c:pt idx="173">
                  <c:v>2.8388E+20</c:v>
                </c:pt>
                <c:pt idx="174">
                  <c:v>2.8388E+20</c:v>
                </c:pt>
                <c:pt idx="175">
                  <c:v>2.8388E+20</c:v>
                </c:pt>
                <c:pt idx="176">
                  <c:v>2.8388E+20</c:v>
                </c:pt>
                <c:pt idx="177">
                  <c:v>2.8388E+20</c:v>
                </c:pt>
                <c:pt idx="178">
                  <c:v>2.8388E+20</c:v>
                </c:pt>
                <c:pt idx="179">
                  <c:v>2.8388E+20</c:v>
                </c:pt>
                <c:pt idx="180">
                  <c:v>2.8388E+20</c:v>
                </c:pt>
                <c:pt idx="181">
                  <c:v>2.8388E+20</c:v>
                </c:pt>
                <c:pt idx="182">
                  <c:v>2.8388E+20</c:v>
                </c:pt>
                <c:pt idx="183">
                  <c:v>2.8388E+20</c:v>
                </c:pt>
                <c:pt idx="184">
                  <c:v>2.8388E+20</c:v>
                </c:pt>
                <c:pt idx="185">
                  <c:v>2.8388E+20</c:v>
                </c:pt>
                <c:pt idx="186">
                  <c:v>2.8388E+20</c:v>
                </c:pt>
                <c:pt idx="187">
                  <c:v>2.8388E+20</c:v>
                </c:pt>
                <c:pt idx="188">
                  <c:v>2.8388E+20</c:v>
                </c:pt>
                <c:pt idx="189">
                  <c:v>2.8388E+20</c:v>
                </c:pt>
                <c:pt idx="190">
                  <c:v>2.8388E+20</c:v>
                </c:pt>
                <c:pt idx="191">
                  <c:v>2.8388E+20</c:v>
                </c:pt>
                <c:pt idx="192">
                  <c:v>2.8388E+20</c:v>
                </c:pt>
                <c:pt idx="193">
                  <c:v>2.8388E+20</c:v>
                </c:pt>
                <c:pt idx="194">
                  <c:v>2.8388E+20</c:v>
                </c:pt>
                <c:pt idx="195">
                  <c:v>2.8388E+20</c:v>
                </c:pt>
                <c:pt idx="196">
                  <c:v>2.8388E+20</c:v>
                </c:pt>
                <c:pt idx="197">
                  <c:v>2.8388E+20</c:v>
                </c:pt>
                <c:pt idx="198">
                  <c:v>2.8388E+20</c:v>
                </c:pt>
                <c:pt idx="199">
                  <c:v>2.8388E+20</c:v>
                </c:pt>
                <c:pt idx="200">
                  <c:v>2.8388E+20</c:v>
                </c:pt>
                <c:pt idx="201">
                  <c:v>2.8388E+20</c:v>
                </c:pt>
                <c:pt idx="202">
                  <c:v>2.8388E+20</c:v>
                </c:pt>
                <c:pt idx="203">
                  <c:v>2.8388E+20</c:v>
                </c:pt>
                <c:pt idx="204">
                  <c:v>2.8388E+20</c:v>
                </c:pt>
                <c:pt idx="205">
                  <c:v>2.8388E+20</c:v>
                </c:pt>
                <c:pt idx="206">
                  <c:v>2.8388E+20</c:v>
                </c:pt>
                <c:pt idx="207">
                  <c:v>2.8388E+20</c:v>
                </c:pt>
                <c:pt idx="208">
                  <c:v>2.8388E+20</c:v>
                </c:pt>
                <c:pt idx="209">
                  <c:v>2.8388E+20</c:v>
                </c:pt>
                <c:pt idx="210">
                  <c:v>2.8388E+20</c:v>
                </c:pt>
                <c:pt idx="211">
                  <c:v>2.8388E+20</c:v>
                </c:pt>
                <c:pt idx="212">
                  <c:v>2.8388E+20</c:v>
                </c:pt>
                <c:pt idx="213">
                  <c:v>2.8388E+20</c:v>
                </c:pt>
                <c:pt idx="214">
                  <c:v>2.8388E+20</c:v>
                </c:pt>
                <c:pt idx="215">
                  <c:v>2.8388E+20</c:v>
                </c:pt>
                <c:pt idx="216">
                  <c:v>2.8388E+20</c:v>
                </c:pt>
                <c:pt idx="217">
                  <c:v>2.8388E+20</c:v>
                </c:pt>
                <c:pt idx="218">
                  <c:v>2.8388E+20</c:v>
                </c:pt>
                <c:pt idx="219">
                  <c:v>2.8388E+20</c:v>
                </c:pt>
                <c:pt idx="220">
                  <c:v>2.8388E+20</c:v>
                </c:pt>
                <c:pt idx="221">
                  <c:v>2.8388E+20</c:v>
                </c:pt>
                <c:pt idx="222">
                  <c:v>2.8388E+20</c:v>
                </c:pt>
                <c:pt idx="223">
                  <c:v>2.8388E+20</c:v>
                </c:pt>
                <c:pt idx="224">
                  <c:v>2.8388E+20</c:v>
                </c:pt>
                <c:pt idx="225">
                  <c:v>2.8388E+20</c:v>
                </c:pt>
                <c:pt idx="226">
                  <c:v>2.8388E+20</c:v>
                </c:pt>
                <c:pt idx="227">
                  <c:v>2.8388E+20</c:v>
                </c:pt>
                <c:pt idx="228">
                  <c:v>2.8388E+20</c:v>
                </c:pt>
                <c:pt idx="229">
                  <c:v>2.8388E+20</c:v>
                </c:pt>
                <c:pt idx="230">
                  <c:v>2.8388E+20</c:v>
                </c:pt>
                <c:pt idx="231">
                  <c:v>2.8388E+20</c:v>
                </c:pt>
                <c:pt idx="232">
                  <c:v>2.8388E+20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1-AF4A-BCC2-56DAC5074478}"/>
            </c:ext>
          </c:extLst>
        </c:ser>
        <c:ser>
          <c:idx val="0"/>
          <c:order val="2"/>
          <c:tx>
            <c:strRef>
              <c:f>'FY19'!$V$1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'FY19'!$J$2:$J$1000</c:f>
              <c:numCache>
                <c:formatCode>m/d/yy;@</c:formatCode>
                <c:ptCount val="999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43418</c:v>
                </c:pt>
                <c:pt idx="20">
                  <c:v>43419</c:v>
                </c:pt>
                <c:pt idx="21">
                  <c:v>43420</c:v>
                </c:pt>
                <c:pt idx="22">
                  <c:v>43421</c:v>
                </c:pt>
                <c:pt idx="23">
                  <c:v>43422</c:v>
                </c:pt>
                <c:pt idx="24">
                  <c:v>43423</c:v>
                </c:pt>
                <c:pt idx="25">
                  <c:v>43424</c:v>
                </c:pt>
                <c:pt idx="26">
                  <c:v>43425</c:v>
                </c:pt>
                <c:pt idx="27">
                  <c:v>43426</c:v>
                </c:pt>
                <c:pt idx="28">
                  <c:v>43427</c:v>
                </c:pt>
                <c:pt idx="29">
                  <c:v>43428</c:v>
                </c:pt>
                <c:pt idx="30">
                  <c:v>43429</c:v>
                </c:pt>
                <c:pt idx="31">
                  <c:v>43430</c:v>
                </c:pt>
                <c:pt idx="32">
                  <c:v>43431</c:v>
                </c:pt>
                <c:pt idx="33">
                  <c:v>43432</c:v>
                </c:pt>
                <c:pt idx="34">
                  <c:v>43433</c:v>
                </c:pt>
                <c:pt idx="35">
                  <c:v>43434</c:v>
                </c:pt>
                <c:pt idx="36">
                  <c:v>43435</c:v>
                </c:pt>
                <c:pt idx="37">
                  <c:v>43436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43442</c:v>
                </c:pt>
                <c:pt idx="44">
                  <c:v>43443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43449</c:v>
                </c:pt>
                <c:pt idx="51">
                  <c:v>43450</c:v>
                </c:pt>
                <c:pt idx="52">
                  <c:v>43451</c:v>
                </c:pt>
                <c:pt idx="53">
                  <c:v>43452</c:v>
                </c:pt>
                <c:pt idx="54">
                  <c:v>43453</c:v>
                </c:pt>
                <c:pt idx="55">
                  <c:v>43454</c:v>
                </c:pt>
                <c:pt idx="56">
                  <c:v>43455</c:v>
                </c:pt>
                <c:pt idx="57">
                  <c:v>43456</c:v>
                </c:pt>
                <c:pt idx="58">
                  <c:v>43457</c:v>
                </c:pt>
                <c:pt idx="59">
                  <c:v>43458</c:v>
                </c:pt>
                <c:pt idx="60">
                  <c:v>43459</c:v>
                </c:pt>
                <c:pt idx="61">
                  <c:v>43460</c:v>
                </c:pt>
                <c:pt idx="62">
                  <c:v>43461</c:v>
                </c:pt>
                <c:pt idx="63">
                  <c:v>43462</c:v>
                </c:pt>
                <c:pt idx="64">
                  <c:v>43463</c:v>
                </c:pt>
                <c:pt idx="65">
                  <c:v>43464</c:v>
                </c:pt>
                <c:pt idx="66">
                  <c:v>43465</c:v>
                </c:pt>
                <c:pt idx="67">
                  <c:v>43466</c:v>
                </c:pt>
                <c:pt idx="68">
                  <c:v>43467</c:v>
                </c:pt>
                <c:pt idx="69">
                  <c:v>43468</c:v>
                </c:pt>
                <c:pt idx="70">
                  <c:v>43469</c:v>
                </c:pt>
                <c:pt idx="71">
                  <c:v>43470</c:v>
                </c:pt>
                <c:pt idx="72">
                  <c:v>43471</c:v>
                </c:pt>
                <c:pt idx="73">
                  <c:v>43472</c:v>
                </c:pt>
                <c:pt idx="74">
                  <c:v>43473</c:v>
                </c:pt>
                <c:pt idx="75">
                  <c:v>43474</c:v>
                </c:pt>
                <c:pt idx="76">
                  <c:v>43475</c:v>
                </c:pt>
                <c:pt idx="77">
                  <c:v>43476</c:v>
                </c:pt>
                <c:pt idx="78">
                  <c:v>43477</c:v>
                </c:pt>
                <c:pt idx="79">
                  <c:v>43478</c:v>
                </c:pt>
                <c:pt idx="80">
                  <c:v>43479</c:v>
                </c:pt>
                <c:pt idx="81">
                  <c:v>43480</c:v>
                </c:pt>
                <c:pt idx="82">
                  <c:v>43481</c:v>
                </c:pt>
                <c:pt idx="83">
                  <c:v>43482</c:v>
                </c:pt>
                <c:pt idx="84">
                  <c:v>43483</c:v>
                </c:pt>
                <c:pt idx="85">
                  <c:v>43484</c:v>
                </c:pt>
                <c:pt idx="86">
                  <c:v>43485</c:v>
                </c:pt>
                <c:pt idx="87">
                  <c:v>43486</c:v>
                </c:pt>
                <c:pt idx="88">
                  <c:v>43487</c:v>
                </c:pt>
                <c:pt idx="89">
                  <c:v>43488</c:v>
                </c:pt>
                <c:pt idx="90">
                  <c:v>43489</c:v>
                </c:pt>
                <c:pt idx="91">
                  <c:v>43490</c:v>
                </c:pt>
                <c:pt idx="92">
                  <c:v>43491</c:v>
                </c:pt>
                <c:pt idx="93">
                  <c:v>43492</c:v>
                </c:pt>
                <c:pt idx="94">
                  <c:v>43493</c:v>
                </c:pt>
                <c:pt idx="95">
                  <c:v>43494</c:v>
                </c:pt>
                <c:pt idx="96">
                  <c:v>43497</c:v>
                </c:pt>
                <c:pt idx="97">
                  <c:v>43498</c:v>
                </c:pt>
                <c:pt idx="98">
                  <c:v>43499</c:v>
                </c:pt>
                <c:pt idx="99">
                  <c:v>43500</c:v>
                </c:pt>
                <c:pt idx="100">
                  <c:v>43502</c:v>
                </c:pt>
                <c:pt idx="101">
                  <c:v>43503</c:v>
                </c:pt>
                <c:pt idx="102">
                  <c:v>43504</c:v>
                </c:pt>
                <c:pt idx="103">
                  <c:v>43505</c:v>
                </c:pt>
                <c:pt idx="104">
                  <c:v>43506</c:v>
                </c:pt>
                <c:pt idx="105">
                  <c:v>43507</c:v>
                </c:pt>
                <c:pt idx="106">
                  <c:v>43508</c:v>
                </c:pt>
                <c:pt idx="107">
                  <c:v>43509</c:v>
                </c:pt>
                <c:pt idx="108">
                  <c:v>43510</c:v>
                </c:pt>
                <c:pt idx="109">
                  <c:v>43511</c:v>
                </c:pt>
                <c:pt idx="110">
                  <c:v>43512</c:v>
                </c:pt>
                <c:pt idx="111">
                  <c:v>43513</c:v>
                </c:pt>
                <c:pt idx="112">
                  <c:v>43514</c:v>
                </c:pt>
                <c:pt idx="113">
                  <c:v>43515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xVal>
          <c:yVal>
            <c:numRef>
              <c:f>'FY19'!$L$2:$L$1000</c:f>
              <c:numCache>
                <c:formatCode>0.000E+00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2.48E+17</c:v>
                </c:pt>
                <c:pt idx="4">
                  <c:v>6.62E+17</c:v>
                </c:pt>
                <c:pt idx="5">
                  <c:v>1.772E+18</c:v>
                </c:pt>
                <c:pt idx="6">
                  <c:v>3.032E+18</c:v>
                </c:pt>
                <c:pt idx="7">
                  <c:v>4.312E+18</c:v>
                </c:pt>
                <c:pt idx="8">
                  <c:v>4.961E+18</c:v>
                </c:pt>
                <c:pt idx="9">
                  <c:v>6.271E+18</c:v>
                </c:pt>
                <c:pt idx="10">
                  <c:v>7.721E+18</c:v>
                </c:pt>
                <c:pt idx="11">
                  <c:v>9.221E+18</c:v>
                </c:pt>
                <c:pt idx="12">
                  <c:v>1.0671E+19</c:v>
                </c:pt>
                <c:pt idx="13">
                  <c:v>1.1911E+19</c:v>
                </c:pt>
                <c:pt idx="14">
                  <c:v>1.3431E+19</c:v>
                </c:pt>
                <c:pt idx="15">
                  <c:v>1.4961E+19</c:v>
                </c:pt>
                <c:pt idx="16">
                  <c:v>1.6251E+19</c:v>
                </c:pt>
                <c:pt idx="17">
                  <c:v>1.7501E+19</c:v>
                </c:pt>
                <c:pt idx="18">
                  <c:v>1.8208E+19</c:v>
                </c:pt>
                <c:pt idx="19">
                  <c:v>1.9127E+19</c:v>
                </c:pt>
                <c:pt idx="20">
                  <c:v>2.1477E+19</c:v>
                </c:pt>
                <c:pt idx="21">
                  <c:v>2.3487E+19</c:v>
                </c:pt>
                <c:pt idx="22">
                  <c:v>2.6217E+19</c:v>
                </c:pt>
                <c:pt idx="23">
                  <c:v>2.9057E+19</c:v>
                </c:pt>
                <c:pt idx="24">
                  <c:v>3.1907E+19</c:v>
                </c:pt>
                <c:pt idx="25">
                  <c:v>3.4647E+19</c:v>
                </c:pt>
                <c:pt idx="26">
                  <c:v>3.7337E+19</c:v>
                </c:pt>
                <c:pt idx="27">
                  <c:v>4.0207E+19</c:v>
                </c:pt>
                <c:pt idx="28">
                  <c:v>4.3157E+19</c:v>
                </c:pt>
                <c:pt idx="29">
                  <c:v>4.6107E+19</c:v>
                </c:pt>
                <c:pt idx="30">
                  <c:v>4.8947E+19</c:v>
                </c:pt>
                <c:pt idx="31">
                  <c:v>5.1847E+19</c:v>
                </c:pt>
                <c:pt idx="32">
                  <c:v>5.4737E+19</c:v>
                </c:pt>
                <c:pt idx="33">
                  <c:v>5.7307E+19</c:v>
                </c:pt>
                <c:pt idx="34">
                  <c:v>5.9757E+19</c:v>
                </c:pt>
                <c:pt idx="35">
                  <c:v>6.2417E+19</c:v>
                </c:pt>
                <c:pt idx="36">
                  <c:v>6.5487E+19</c:v>
                </c:pt>
                <c:pt idx="37">
                  <c:v>6.8507E+19</c:v>
                </c:pt>
                <c:pt idx="38">
                  <c:v>7.1457E+19</c:v>
                </c:pt>
                <c:pt idx="39">
                  <c:v>7.4507E+19</c:v>
                </c:pt>
                <c:pt idx="40">
                  <c:v>7.7407E+19</c:v>
                </c:pt>
                <c:pt idx="41">
                  <c:v>8.0287E+19</c:v>
                </c:pt>
                <c:pt idx="42">
                  <c:v>8.3097E+19</c:v>
                </c:pt>
                <c:pt idx="43">
                  <c:v>8.6127E+19</c:v>
                </c:pt>
                <c:pt idx="44">
                  <c:v>8.8747E+19</c:v>
                </c:pt>
                <c:pt idx="45">
                  <c:v>9.1517E+19</c:v>
                </c:pt>
                <c:pt idx="46">
                  <c:v>9.4487E+19</c:v>
                </c:pt>
                <c:pt idx="47">
                  <c:v>9.6317E+19</c:v>
                </c:pt>
                <c:pt idx="48">
                  <c:v>9.9147E+19</c:v>
                </c:pt>
                <c:pt idx="49">
                  <c:v>1.01957E+20</c:v>
                </c:pt>
                <c:pt idx="50">
                  <c:v>1.04347E+20</c:v>
                </c:pt>
                <c:pt idx="51">
                  <c:v>1.05987E+20</c:v>
                </c:pt>
                <c:pt idx="52">
                  <c:v>1.06685E+20</c:v>
                </c:pt>
                <c:pt idx="53">
                  <c:v>1.08125E+20</c:v>
                </c:pt>
                <c:pt idx="54">
                  <c:v>1.10065E+20</c:v>
                </c:pt>
                <c:pt idx="55">
                  <c:v>1.12265E+20</c:v>
                </c:pt>
                <c:pt idx="56">
                  <c:v>1.14445E+20</c:v>
                </c:pt>
                <c:pt idx="57">
                  <c:v>1.17225E+20</c:v>
                </c:pt>
                <c:pt idx="58">
                  <c:v>1.20255E+20</c:v>
                </c:pt>
                <c:pt idx="59">
                  <c:v>1.23375E+20</c:v>
                </c:pt>
                <c:pt idx="60">
                  <c:v>1.26485E+20</c:v>
                </c:pt>
                <c:pt idx="61">
                  <c:v>1.28395E+20</c:v>
                </c:pt>
                <c:pt idx="62">
                  <c:v>1.31055E+20</c:v>
                </c:pt>
                <c:pt idx="63">
                  <c:v>1.33485E+20</c:v>
                </c:pt>
                <c:pt idx="64">
                  <c:v>1.36595E+20</c:v>
                </c:pt>
                <c:pt idx="65">
                  <c:v>1.39325E+20</c:v>
                </c:pt>
                <c:pt idx="66">
                  <c:v>1.42455E+20</c:v>
                </c:pt>
                <c:pt idx="67">
                  <c:v>1.45105E+20</c:v>
                </c:pt>
                <c:pt idx="68">
                  <c:v>1.47965E+20</c:v>
                </c:pt>
                <c:pt idx="69">
                  <c:v>1.50795E+20</c:v>
                </c:pt>
                <c:pt idx="70">
                  <c:v>1.53575E+20</c:v>
                </c:pt>
                <c:pt idx="71">
                  <c:v>1.55315E+20</c:v>
                </c:pt>
                <c:pt idx="72">
                  <c:v>1.55315E+20</c:v>
                </c:pt>
                <c:pt idx="73">
                  <c:v>1.5558E+20</c:v>
                </c:pt>
                <c:pt idx="74">
                  <c:v>1.5776E+20</c:v>
                </c:pt>
                <c:pt idx="75">
                  <c:v>1.6051E+20</c:v>
                </c:pt>
                <c:pt idx="76">
                  <c:v>1.6355E+20</c:v>
                </c:pt>
                <c:pt idx="77">
                  <c:v>1.6655E+20</c:v>
                </c:pt>
                <c:pt idx="78">
                  <c:v>1.6977E+20</c:v>
                </c:pt>
                <c:pt idx="79">
                  <c:v>1.7285E+20</c:v>
                </c:pt>
                <c:pt idx="80">
                  <c:v>1.7586E+20</c:v>
                </c:pt>
                <c:pt idx="81">
                  <c:v>1.7893E+20</c:v>
                </c:pt>
                <c:pt idx="82">
                  <c:v>1.8186E+20</c:v>
                </c:pt>
                <c:pt idx="83">
                  <c:v>1.846E+20</c:v>
                </c:pt>
                <c:pt idx="84">
                  <c:v>1.8771E+20</c:v>
                </c:pt>
                <c:pt idx="85">
                  <c:v>1.903E+20</c:v>
                </c:pt>
                <c:pt idx="86">
                  <c:v>1.933E+20</c:v>
                </c:pt>
                <c:pt idx="87">
                  <c:v>1.9629E+20</c:v>
                </c:pt>
                <c:pt idx="88">
                  <c:v>1.993E+20</c:v>
                </c:pt>
                <c:pt idx="89">
                  <c:v>2.0064E+20</c:v>
                </c:pt>
                <c:pt idx="90">
                  <c:v>2.0349E+20</c:v>
                </c:pt>
                <c:pt idx="91">
                  <c:v>2.0623E+20</c:v>
                </c:pt>
                <c:pt idx="92">
                  <c:v>2.0912E+20</c:v>
                </c:pt>
                <c:pt idx="93">
                  <c:v>2.1195E+20</c:v>
                </c:pt>
                <c:pt idx="94">
                  <c:v>2.1471E+20</c:v>
                </c:pt>
                <c:pt idx="95">
                  <c:v>2.1725E+20</c:v>
                </c:pt>
                <c:pt idx="96">
                  <c:v>2.1962E+20</c:v>
                </c:pt>
                <c:pt idx="97">
                  <c:v>2.2227E+20</c:v>
                </c:pt>
                <c:pt idx="98">
                  <c:v>2.2337E+20</c:v>
                </c:pt>
                <c:pt idx="99">
                  <c:v>2.2603E+20</c:v>
                </c:pt>
                <c:pt idx="100">
                  <c:v>2.2917E+20</c:v>
                </c:pt>
                <c:pt idx="101">
                  <c:v>2.3216E+20</c:v>
                </c:pt>
                <c:pt idx="102">
                  <c:v>2.3478E+20</c:v>
                </c:pt>
                <c:pt idx="103">
                  <c:v>2.3779E+20</c:v>
                </c:pt>
                <c:pt idx="104">
                  <c:v>2.4078E+20</c:v>
                </c:pt>
                <c:pt idx="105">
                  <c:v>2.4379E+20</c:v>
                </c:pt>
                <c:pt idx="106">
                  <c:v>2.4637E+20</c:v>
                </c:pt>
                <c:pt idx="107">
                  <c:v>2.4923E+20</c:v>
                </c:pt>
                <c:pt idx="108">
                  <c:v>2.5232E+20</c:v>
                </c:pt>
                <c:pt idx="109">
                  <c:v>2.5532E+20</c:v>
                </c:pt>
                <c:pt idx="110">
                  <c:v>2.5841E+20</c:v>
                </c:pt>
                <c:pt idx="111">
                  <c:v>2.609E+20</c:v>
                </c:pt>
                <c:pt idx="112">
                  <c:v>2.6383E+20</c:v>
                </c:pt>
                <c:pt idx="113">
                  <c:v>2.6677E+20</c:v>
                </c:pt>
                <c:pt idx="114">
                  <c:v>2.6677E+20</c:v>
                </c:pt>
                <c:pt idx="115">
                  <c:v>2.6677E+20</c:v>
                </c:pt>
                <c:pt idx="116">
                  <c:v>2.6677E+20</c:v>
                </c:pt>
                <c:pt idx="117">
                  <c:v>2.6677E+20</c:v>
                </c:pt>
                <c:pt idx="118">
                  <c:v>2.6677E+20</c:v>
                </c:pt>
                <c:pt idx="119">
                  <c:v>2.6677E+20</c:v>
                </c:pt>
                <c:pt idx="120">
                  <c:v>2.6677E+20</c:v>
                </c:pt>
                <c:pt idx="121">
                  <c:v>2.6677E+20</c:v>
                </c:pt>
                <c:pt idx="122">
                  <c:v>2.6677E+20</c:v>
                </c:pt>
                <c:pt idx="123">
                  <c:v>2.6677E+20</c:v>
                </c:pt>
                <c:pt idx="124">
                  <c:v>2.6677E+20</c:v>
                </c:pt>
                <c:pt idx="125">
                  <c:v>2.6677E+20</c:v>
                </c:pt>
                <c:pt idx="126">
                  <c:v>2.6677E+20</c:v>
                </c:pt>
                <c:pt idx="127">
                  <c:v>2.6677E+20</c:v>
                </c:pt>
                <c:pt idx="128">
                  <c:v>2.6677E+20</c:v>
                </c:pt>
                <c:pt idx="129">
                  <c:v>2.6677E+20</c:v>
                </c:pt>
                <c:pt idx="130">
                  <c:v>2.6677E+20</c:v>
                </c:pt>
                <c:pt idx="131">
                  <c:v>2.6677E+20</c:v>
                </c:pt>
                <c:pt idx="132">
                  <c:v>2.6677E+20</c:v>
                </c:pt>
                <c:pt idx="133">
                  <c:v>2.6677E+20</c:v>
                </c:pt>
                <c:pt idx="134">
                  <c:v>2.6677E+20</c:v>
                </c:pt>
                <c:pt idx="135">
                  <c:v>2.6677E+20</c:v>
                </c:pt>
                <c:pt idx="136">
                  <c:v>2.6677E+20</c:v>
                </c:pt>
                <c:pt idx="137">
                  <c:v>2.6677E+20</c:v>
                </c:pt>
                <c:pt idx="138">
                  <c:v>2.6677E+20</c:v>
                </c:pt>
                <c:pt idx="139">
                  <c:v>2.6677E+20</c:v>
                </c:pt>
                <c:pt idx="140">
                  <c:v>2.6677E+20</c:v>
                </c:pt>
                <c:pt idx="141">
                  <c:v>2.6677E+20</c:v>
                </c:pt>
                <c:pt idx="142">
                  <c:v>2.6677E+20</c:v>
                </c:pt>
                <c:pt idx="143">
                  <c:v>2.6677E+20</c:v>
                </c:pt>
                <c:pt idx="144">
                  <c:v>2.6677E+20</c:v>
                </c:pt>
                <c:pt idx="145">
                  <c:v>2.6677E+20</c:v>
                </c:pt>
                <c:pt idx="146">
                  <c:v>2.6677E+20</c:v>
                </c:pt>
                <c:pt idx="147">
                  <c:v>2.6677E+20</c:v>
                </c:pt>
                <c:pt idx="148">
                  <c:v>2.6677E+20</c:v>
                </c:pt>
                <c:pt idx="149">
                  <c:v>2.6677E+20</c:v>
                </c:pt>
                <c:pt idx="150">
                  <c:v>2.6677E+20</c:v>
                </c:pt>
                <c:pt idx="151">
                  <c:v>2.6677E+20</c:v>
                </c:pt>
                <c:pt idx="152">
                  <c:v>2.6677E+20</c:v>
                </c:pt>
                <c:pt idx="153">
                  <c:v>2.6677E+20</c:v>
                </c:pt>
                <c:pt idx="154">
                  <c:v>2.6677E+20</c:v>
                </c:pt>
                <c:pt idx="155">
                  <c:v>2.6677E+20</c:v>
                </c:pt>
                <c:pt idx="156">
                  <c:v>2.6677E+20</c:v>
                </c:pt>
                <c:pt idx="157">
                  <c:v>2.6677E+20</c:v>
                </c:pt>
                <c:pt idx="158">
                  <c:v>2.6677E+20</c:v>
                </c:pt>
                <c:pt idx="159">
                  <c:v>2.6677E+20</c:v>
                </c:pt>
                <c:pt idx="160">
                  <c:v>2.6677E+20</c:v>
                </c:pt>
                <c:pt idx="161">
                  <c:v>2.6677E+20</c:v>
                </c:pt>
                <c:pt idx="162">
                  <c:v>2.6677E+20</c:v>
                </c:pt>
                <c:pt idx="163">
                  <c:v>2.6677E+20</c:v>
                </c:pt>
                <c:pt idx="164">
                  <c:v>2.6677E+20</c:v>
                </c:pt>
                <c:pt idx="165">
                  <c:v>2.6677E+20</c:v>
                </c:pt>
                <c:pt idx="166">
                  <c:v>2.6677E+20</c:v>
                </c:pt>
                <c:pt idx="167">
                  <c:v>2.6677E+20</c:v>
                </c:pt>
                <c:pt idx="168">
                  <c:v>2.6677E+20</c:v>
                </c:pt>
                <c:pt idx="169">
                  <c:v>2.6677E+20</c:v>
                </c:pt>
                <c:pt idx="170">
                  <c:v>2.6677E+20</c:v>
                </c:pt>
                <c:pt idx="171">
                  <c:v>2.6677E+20</c:v>
                </c:pt>
                <c:pt idx="172">
                  <c:v>2.6677E+20</c:v>
                </c:pt>
                <c:pt idx="173">
                  <c:v>2.6677E+20</c:v>
                </c:pt>
                <c:pt idx="174">
                  <c:v>2.6677E+20</c:v>
                </c:pt>
                <c:pt idx="175">
                  <c:v>2.6677E+20</c:v>
                </c:pt>
                <c:pt idx="176">
                  <c:v>2.6677E+20</c:v>
                </c:pt>
                <c:pt idx="177">
                  <c:v>2.6677E+20</c:v>
                </c:pt>
                <c:pt idx="178">
                  <c:v>2.6677E+20</c:v>
                </c:pt>
                <c:pt idx="179">
                  <c:v>2.6677E+20</c:v>
                </c:pt>
                <c:pt idx="180">
                  <c:v>2.6677E+20</c:v>
                </c:pt>
                <c:pt idx="181">
                  <c:v>2.6677E+20</c:v>
                </c:pt>
                <c:pt idx="182">
                  <c:v>2.6677E+20</c:v>
                </c:pt>
                <c:pt idx="183">
                  <c:v>2.6677E+20</c:v>
                </c:pt>
                <c:pt idx="184">
                  <c:v>2.6677E+20</c:v>
                </c:pt>
                <c:pt idx="185">
                  <c:v>2.6677E+20</c:v>
                </c:pt>
                <c:pt idx="186">
                  <c:v>2.6677E+20</c:v>
                </c:pt>
                <c:pt idx="187">
                  <c:v>2.6677E+20</c:v>
                </c:pt>
                <c:pt idx="188">
                  <c:v>2.6677E+20</c:v>
                </c:pt>
                <c:pt idx="189">
                  <c:v>2.6677E+20</c:v>
                </c:pt>
                <c:pt idx="190">
                  <c:v>2.6677E+20</c:v>
                </c:pt>
                <c:pt idx="191">
                  <c:v>2.6677E+20</c:v>
                </c:pt>
                <c:pt idx="192">
                  <c:v>2.6677E+20</c:v>
                </c:pt>
                <c:pt idx="193">
                  <c:v>2.6677E+20</c:v>
                </c:pt>
                <c:pt idx="194">
                  <c:v>2.6677E+20</c:v>
                </c:pt>
                <c:pt idx="195">
                  <c:v>2.6677E+20</c:v>
                </c:pt>
                <c:pt idx="196">
                  <c:v>2.6677E+20</c:v>
                </c:pt>
                <c:pt idx="197">
                  <c:v>2.6677E+20</c:v>
                </c:pt>
                <c:pt idx="198">
                  <c:v>2.6677E+20</c:v>
                </c:pt>
                <c:pt idx="199">
                  <c:v>2.6677E+20</c:v>
                </c:pt>
                <c:pt idx="200">
                  <c:v>2.6677E+20</c:v>
                </c:pt>
                <c:pt idx="201">
                  <c:v>2.6677E+20</c:v>
                </c:pt>
                <c:pt idx="202">
                  <c:v>2.6677E+20</c:v>
                </c:pt>
                <c:pt idx="203">
                  <c:v>2.6677E+20</c:v>
                </c:pt>
                <c:pt idx="204">
                  <c:v>2.6677E+20</c:v>
                </c:pt>
                <c:pt idx="205">
                  <c:v>2.6677E+20</c:v>
                </c:pt>
                <c:pt idx="206">
                  <c:v>2.6677E+20</c:v>
                </c:pt>
                <c:pt idx="207">
                  <c:v>2.6677E+20</c:v>
                </c:pt>
                <c:pt idx="208">
                  <c:v>2.6677E+20</c:v>
                </c:pt>
                <c:pt idx="209">
                  <c:v>2.6677E+20</c:v>
                </c:pt>
                <c:pt idx="210">
                  <c:v>2.6677E+20</c:v>
                </c:pt>
                <c:pt idx="211">
                  <c:v>2.6677E+20</c:v>
                </c:pt>
                <c:pt idx="212">
                  <c:v>2.6677E+20</c:v>
                </c:pt>
                <c:pt idx="213">
                  <c:v>2.6677E+20</c:v>
                </c:pt>
                <c:pt idx="214">
                  <c:v>2.6677E+20</c:v>
                </c:pt>
                <c:pt idx="215">
                  <c:v>2.6677E+20</c:v>
                </c:pt>
                <c:pt idx="216">
                  <c:v>2.6677E+20</c:v>
                </c:pt>
                <c:pt idx="217">
                  <c:v>2.6677E+20</c:v>
                </c:pt>
                <c:pt idx="218">
                  <c:v>2.6677E+20</c:v>
                </c:pt>
                <c:pt idx="219">
                  <c:v>2.6677E+20</c:v>
                </c:pt>
                <c:pt idx="220">
                  <c:v>2.6677E+20</c:v>
                </c:pt>
                <c:pt idx="221">
                  <c:v>2.6677E+20</c:v>
                </c:pt>
                <c:pt idx="222">
                  <c:v>2.6677E+20</c:v>
                </c:pt>
                <c:pt idx="223">
                  <c:v>2.6677E+20</c:v>
                </c:pt>
                <c:pt idx="224">
                  <c:v>2.6677E+20</c:v>
                </c:pt>
                <c:pt idx="225">
                  <c:v>2.6677E+20</c:v>
                </c:pt>
                <c:pt idx="226">
                  <c:v>2.6677E+20</c:v>
                </c:pt>
                <c:pt idx="227">
                  <c:v>2.6677E+20</c:v>
                </c:pt>
                <c:pt idx="228">
                  <c:v>2.6677E+20</c:v>
                </c:pt>
                <c:pt idx="229">
                  <c:v>2.6677E+20</c:v>
                </c:pt>
                <c:pt idx="230">
                  <c:v>2.6677E+20</c:v>
                </c:pt>
                <c:pt idx="231">
                  <c:v>2.6677E+20</c:v>
                </c:pt>
                <c:pt idx="232">
                  <c:v>2.6677E+20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1-AF4A-BCC2-56DAC507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54400"/>
        <c:axId val="2089096944"/>
      </c:scatterChart>
      <c:valAx>
        <c:axId val="2088954400"/>
        <c:scaling>
          <c:orientation val="minMax"/>
          <c:max val="43580"/>
          <c:min val="4335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FY19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089096944"/>
        <c:crosses val="autoZero"/>
        <c:crossBetween val="midCat"/>
        <c:majorUnit val="50"/>
        <c:minorUnit val="10"/>
      </c:valAx>
      <c:valAx>
        <c:axId val="208909694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08895440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8480778137999"/>
          <c:y val="2.1021021021020998E-2"/>
          <c:w val="0.75670930986567797"/>
          <c:h val="0.71757318796688896"/>
        </c:manualLayout>
      </c:layout>
      <c:scatterChart>
        <c:scatterStyle val="lineMarker"/>
        <c:varyColors val="0"/>
        <c:ser>
          <c:idx val="2"/>
          <c:order val="0"/>
          <c:tx>
            <c:strRef>
              <c:f>'FY18'!$W$1</c:f>
              <c:strCache>
                <c:ptCount val="1"/>
                <c:pt idx="0">
                  <c:v>POT Delivered 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'FY18'!$J$2:$J$1000</c:f>
              <c:numCache>
                <c:formatCode>m/d/yy;@</c:formatCode>
                <c:ptCount val="999"/>
                <c:pt idx="0">
                  <c:v>43055</c:v>
                </c:pt>
                <c:pt idx="1">
                  <c:v>43056</c:v>
                </c:pt>
                <c:pt idx="2">
                  <c:v>43057</c:v>
                </c:pt>
                <c:pt idx="3">
                  <c:v>43058</c:v>
                </c:pt>
                <c:pt idx="4">
                  <c:v>43059</c:v>
                </c:pt>
                <c:pt idx="5">
                  <c:v>43060</c:v>
                </c:pt>
                <c:pt idx="6">
                  <c:v>43061</c:v>
                </c:pt>
                <c:pt idx="7">
                  <c:v>43062</c:v>
                </c:pt>
                <c:pt idx="8">
                  <c:v>43063</c:v>
                </c:pt>
                <c:pt idx="9">
                  <c:v>43064</c:v>
                </c:pt>
                <c:pt idx="10">
                  <c:v>43065</c:v>
                </c:pt>
                <c:pt idx="11">
                  <c:v>43066</c:v>
                </c:pt>
                <c:pt idx="12">
                  <c:v>43067</c:v>
                </c:pt>
                <c:pt idx="13">
                  <c:v>43068</c:v>
                </c:pt>
                <c:pt idx="14">
                  <c:v>43069</c:v>
                </c:pt>
                <c:pt idx="15">
                  <c:v>43070</c:v>
                </c:pt>
                <c:pt idx="16">
                  <c:v>43071</c:v>
                </c:pt>
                <c:pt idx="17">
                  <c:v>43072</c:v>
                </c:pt>
                <c:pt idx="18">
                  <c:v>43073</c:v>
                </c:pt>
                <c:pt idx="19">
                  <c:v>43074</c:v>
                </c:pt>
                <c:pt idx="20">
                  <c:v>43075</c:v>
                </c:pt>
                <c:pt idx="21">
                  <c:v>43076</c:v>
                </c:pt>
                <c:pt idx="22">
                  <c:v>43077</c:v>
                </c:pt>
                <c:pt idx="23">
                  <c:v>43078</c:v>
                </c:pt>
                <c:pt idx="24">
                  <c:v>43079</c:v>
                </c:pt>
                <c:pt idx="25">
                  <c:v>43080</c:v>
                </c:pt>
                <c:pt idx="26">
                  <c:v>43081</c:v>
                </c:pt>
                <c:pt idx="27">
                  <c:v>43082</c:v>
                </c:pt>
                <c:pt idx="28">
                  <c:v>43083</c:v>
                </c:pt>
                <c:pt idx="29">
                  <c:v>43084</c:v>
                </c:pt>
                <c:pt idx="30">
                  <c:v>43085</c:v>
                </c:pt>
                <c:pt idx="31">
                  <c:v>43086</c:v>
                </c:pt>
                <c:pt idx="32">
                  <c:v>43087</c:v>
                </c:pt>
                <c:pt idx="33">
                  <c:v>43088</c:v>
                </c:pt>
                <c:pt idx="34">
                  <c:v>43089</c:v>
                </c:pt>
                <c:pt idx="35">
                  <c:v>43090</c:v>
                </c:pt>
                <c:pt idx="36">
                  <c:v>43091</c:v>
                </c:pt>
                <c:pt idx="37">
                  <c:v>43092</c:v>
                </c:pt>
                <c:pt idx="38">
                  <c:v>43093</c:v>
                </c:pt>
                <c:pt idx="39">
                  <c:v>43094</c:v>
                </c:pt>
                <c:pt idx="40">
                  <c:v>43095</c:v>
                </c:pt>
                <c:pt idx="41">
                  <c:v>43096</c:v>
                </c:pt>
                <c:pt idx="42">
                  <c:v>43097</c:v>
                </c:pt>
                <c:pt idx="43">
                  <c:v>43098</c:v>
                </c:pt>
                <c:pt idx="44">
                  <c:v>43099</c:v>
                </c:pt>
                <c:pt idx="45">
                  <c:v>43100</c:v>
                </c:pt>
                <c:pt idx="46">
                  <c:v>43101</c:v>
                </c:pt>
                <c:pt idx="47">
                  <c:v>43102</c:v>
                </c:pt>
                <c:pt idx="48">
                  <c:v>43103</c:v>
                </c:pt>
                <c:pt idx="49">
                  <c:v>43104</c:v>
                </c:pt>
                <c:pt idx="50">
                  <c:v>43105</c:v>
                </c:pt>
                <c:pt idx="51">
                  <c:v>43106</c:v>
                </c:pt>
                <c:pt idx="52">
                  <c:v>43107</c:v>
                </c:pt>
                <c:pt idx="53">
                  <c:v>43108</c:v>
                </c:pt>
                <c:pt idx="54">
                  <c:v>43109</c:v>
                </c:pt>
                <c:pt idx="55">
                  <c:v>43110</c:v>
                </c:pt>
                <c:pt idx="56">
                  <c:v>43111</c:v>
                </c:pt>
                <c:pt idx="57">
                  <c:v>43112</c:v>
                </c:pt>
                <c:pt idx="58">
                  <c:v>43113</c:v>
                </c:pt>
                <c:pt idx="59">
                  <c:v>43114</c:v>
                </c:pt>
                <c:pt idx="60">
                  <c:v>43115</c:v>
                </c:pt>
                <c:pt idx="61">
                  <c:v>43116</c:v>
                </c:pt>
                <c:pt idx="62">
                  <c:v>43117</c:v>
                </c:pt>
                <c:pt idx="63">
                  <c:v>43118</c:v>
                </c:pt>
                <c:pt idx="64">
                  <c:v>43119</c:v>
                </c:pt>
                <c:pt idx="65">
                  <c:v>43120</c:v>
                </c:pt>
                <c:pt idx="66">
                  <c:v>43121</c:v>
                </c:pt>
                <c:pt idx="67">
                  <c:v>43122</c:v>
                </c:pt>
                <c:pt idx="68">
                  <c:v>43123</c:v>
                </c:pt>
                <c:pt idx="69">
                  <c:v>43124</c:v>
                </c:pt>
                <c:pt idx="70">
                  <c:v>43125</c:v>
                </c:pt>
                <c:pt idx="71">
                  <c:v>43126</c:v>
                </c:pt>
                <c:pt idx="72">
                  <c:v>43127</c:v>
                </c:pt>
                <c:pt idx="73">
                  <c:v>43128</c:v>
                </c:pt>
                <c:pt idx="74">
                  <c:v>43129</c:v>
                </c:pt>
                <c:pt idx="75">
                  <c:v>43130</c:v>
                </c:pt>
                <c:pt idx="76">
                  <c:v>43131</c:v>
                </c:pt>
                <c:pt idx="77">
                  <c:v>43132</c:v>
                </c:pt>
                <c:pt idx="78">
                  <c:v>43133</c:v>
                </c:pt>
                <c:pt idx="79">
                  <c:v>43134</c:v>
                </c:pt>
                <c:pt idx="80">
                  <c:v>43135</c:v>
                </c:pt>
                <c:pt idx="81">
                  <c:v>43136</c:v>
                </c:pt>
                <c:pt idx="82">
                  <c:v>43137</c:v>
                </c:pt>
                <c:pt idx="83">
                  <c:v>43138</c:v>
                </c:pt>
                <c:pt idx="84">
                  <c:v>43139</c:v>
                </c:pt>
                <c:pt idx="85">
                  <c:v>43140</c:v>
                </c:pt>
                <c:pt idx="86">
                  <c:v>43141</c:v>
                </c:pt>
                <c:pt idx="87">
                  <c:v>43142</c:v>
                </c:pt>
                <c:pt idx="88">
                  <c:v>43143</c:v>
                </c:pt>
                <c:pt idx="89">
                  <c:v>43144</c:v>
                </c:pt>
                <c:pt idx="90">
                  <c:v>43145</c:v>
                </c:pt>
                <c:pt idx="91">
                  <c:v>43146</c:v>
                </c:pt>
                <c:pt idx="92">
                  <c:v>43147</c:v>
                </c:pt>
                <c:pt idx="93">
                  <c:v>43148</c:v>
                </c:pt>
                <c:pt idx="94">
                  <c:v>43149</c:v>
                </c:pt>
                <c:pt idx="95">
                  <c:v>43150</c:v>
                </c:pt>
                <c:pt idx="96">
                  <c:v>43151</c:v>
                </c:pt>
                <c:pt idx="97">
                  <c:v>43152</c:v>
                </c:pt>
                <c:pt idx="98">
                  <c:v>43153</c:v>
                </c:pt>
                <c:pt idx="99">
                  <c:v>43154</c:v>
                </c:pt>
                <c:pt idx="100">
                  <c:v>43155</c:v>
                </c:pt>
                <c:pt idx="101">
                  <c:v>43156</c:v>
                </c:pt>
                <c:pt idx="102">
                  <c:v>43157</c:v>
                </c:pt>
                <c:pt idx="103">
                  <c:v>43158</c:v>
                </c:pt>
                <c:pt idx="104">
                  <c:v>43159</c:v>
                </c:pt>
                <c:pt idx="105">
                  <c:v>43160</c:v>
                </c:pt>
                <c:pt idx="106">
                  <c:v>43161</c:v>
                </c:pt>
                <c:pt idx="107">
                  <c:v>43162</c:v>
                </c:pt>
                <c:pt idx="108">
                  <c:v>43163</c:v>
                </c:pt>
                <c:pt idx="109">
                  <c:v>43164</c:v>
                </c:pt>
                <c:pt idx="110">
                  <c:v>43165</c:v>
                </c:pt>
                <c:pt idx="111">
                  <c:v>43166</c:v>
                </c:pt>
                <c:pt idx="112">
                  <c:v>43167</c:v>
                </c:pt>
                <c:pt idx="113">
                  <c:v>43168</c:v>
                </c:pt>
                <c:pt idx="114">
                  <c:v>43169</c:v>
                </c:pt>
                <c:pt idx="115">
                  <c:v>43170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43176</c:v>
                </c:pt>
                <c:pt idx="122">
                  <c:v>43177</c:v>
                </c:pt>
                <c:pt idx="123">
                  <c:v>43178</c:v>
                </c:pt>
                <c:pt idx="124">
                  <c:v>43179</c:v>
                </c:pt>
                <c:pt idx="125">
                  <c:v>43180</c:v>
                </c:pt>
                <c:pt idx="126">
                  <c:v>43181</c:v>
                </c:pt>
                <c:pt idx="127">
                  <c:v>43182</c:v>
                </c:pt>
                <c:pt idx="128">
                  <c:v>43183</c:v>
                </c:pt>
                <c:pt idx="129">
                  <c:v>43184</c:v>
                </c:pt>
                <c:pt idx="130">
                  <c:v>43185</c:v>
                </c:pt>
                <c:pt idx="131">
                  <c:v>43186</c:v>
                </c:pt>
                <c:pt idx="132">
                  <c:v>43187</c:v>
                </c:pt>
                <c:pt idx="133">
                  <c:v>43188</c:v>
                </c:pt>
                <c:pt idx="134">
                  <c:v>43189</c:v>
                </c:pt>
                <c:pt idx="135">
                  <c:v>43190</c:v>
                </c:pt>
                <c:pt idx="136">
                  <c:v>43191</c:v>
                </c:pt>
                <c:pt idx="137">
                  <c:v>43192</c:v>
                </c:pt>
                <c:pt idx="138">
                  <c:v>43193</c:v>
                </c:pt>
                <c:pt idx="139">
                  <c:v>43194</c:v>
                </c:pt>
                <c:pt idx="140">
                  <c:v>43195</c:v>
                </c:pt>
                <c:pt idx="141">
                  <c:v>43196</c:v>
                </c:pt>
                <c:pt idx="142">
                  <c:v>43197</c:v>
                </c:pt>
                <c:pt idx="143">
                  <c:v>43198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43204</c:v>
                </c:pt>
                <c:pt idx="150">
                  <c:v>43205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43211</c:v>
                </c:pt>
                <c:pt idx="157">
                  <c:v>43212</c:v>
                </c:pt>
                <c:pt idx="158">
                  <c:v>43213</c:v>
                </c:pt>
                <c:pt idx="159">
                  <c:v>43214</c:v>
                </c:pt>
                <c:pt idx="160">
                  <c:v>43215</c:v>
                </c:pt>
                <c:pt idx="161">
                  <c:v>43216</c:v>
                </c:pt>
                <c:pt idx="162">
                  <c:v>43217</c:v>
                </c:pt>
                <c:pt idx="163">
                  <c:v>43218</c:v>
                </c:pt>
                <c:pt idx="164">
                  <c:v>43219</c:v>
                </c:pt>
                <c:pt idx="165">
                  <c:v>43220</c:v>
                </c:pt>
                <c:pt idx="166">
                  <c:v>43221</c:v>
                </c:pt>
                <c:pt idx="167">
                  <c:v>43222</c:v>
                </c:pt>
                <c:pt idx="168">
                  <c:v>43223</c:v>
                </c:pt>
                <c:pt idx="169">
                  <c:v>43224</c:v>
                </c:pt>
                <c:pt idx="170">
                  <c:v>43225</c:v>
                </c:pt>
                <c:pt idx="171">
                  <c:v>43226</c:v>
                </c:pt>
                <c:pt idx="172">
                  <c:v>43227</c:v>
                </c:pt>
                <c:pt idx="173">
                  <c:v>43228</c:v>
                </c:pt>
                <c:pt idx="174">
                  <c:v>43229</c:v>
                </c:pt>
                <c:pt idx="175">
                  <c:v>43230</c:v>
                </c:pt>
                <c:pt idx="176">
                  <c:v>43231</c:v>
                </c:pt>
                <c:pt idx="177">
                  <c:v>43232</c:v>
                </c:pt>
                <c:pt idx="178">
                  <c:v>43233</c:v>
                </c:pt>
                <c:pt idx="179">
                  <c:v>43234</c:v>
                </c:pt>
                <c:pt idx="180">
                  <c:v>43235</c:v>
                </c:pt>
                <c:pt idx="181">
                  <c:v>43236</c:v>
                </c:pt>
                <c:pt idx="182">
                  <c:v>43237</c:v>
                </c:pt>
                <c:pt idx="183">
                  <c:v>43238</c:v>
                </c:pt>
                <c:pt idx="184">
                  <c:v>43239</c:v>
                </c:pt>
                <c:pt idx="185">
                  <c:v>43240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43246</c:v>
                </c:pt>
                <c:pt idx="192">
                  <c:v>43247</c:v>
                </c:pt>
                <c:pt idx="193">
                  <c:v>43248</c:v>
                </c:pt>
                <c:pt idx="194">
                  <c:v>43249</c:v>
                </c:pt>
                <c:pt idx="195">
                  <c:v>43250</c:v>
                </c:pt>
                <c:pt idx="196">
                  <c:v>43251</c:v>
                </c:pt>
                <c:pt idx="197">
                  <c:v>43252</c:v>
                </c:pt>
                <c:pt idx="198">
                  <c:v>43253</c:v>
                </c:pt>
                <c:pt idx="199">
                  <c:v>43254</c:v>
                </c:pt>
                <c:pt idx="200">
                  <c:v>43255</c:v>
                </c:pt>
                <c:pt idx="201">
                  <c:v>43256</c:v>
                </c:pt>
                <c:pt idx="202">
                  <c:v>43257</c:v>
                </c:pt>
                <c:pt idx="203">
                  <c:v>43258</c:v>
                </c:pt>
                <c:pt idx="204">
                  <c:v>43259</c:v>
                </c:pt>
                <c:pt idx="205">
                  <c:v>43260</c:v>
                </c:pt>
                <c:pt idx="206">
                  <c:v>43261</c:v>
                </c:pt>
                <c:pt idx="207">
                  <c:v>43262</c:v>
                </c:pt>
                <c:pt idx="208">
                  <c:v>43263</c:v>
                </c:pt>
                <c:pt idx="209">
                  <c:v>43264</c:v>
                </c:pt>
                <c:pt idx="210">
                  <c:v>43265</c:v>
                </c:pt>
                <c:pt idx="211">
                  <c:v>43266</c:v>
                </c:pt>
                <c:pt idx="212">
                  <c:v>43267</c:v>
                </c:pt>
                <c:pt idx="213">
                  <c:v>43268</c:v>
                </c:pt>
                <c:pt idx="214">
                  <c:v>43269</c:v>
                </c:pt>
                <c:pt idx="215">
                  <c:v>43270</c:v>
                </c:pt>
                <c:pt idx="216">
                  <c:v>43271</c:v>
                </c:pt>
                <c:pt idx="217">
                  <c:v>43272</c:v>
                </c:pt>
                <c:pt idx="218">
                  <c:v>43273</c:v>
                </c:pt>
                <c:pt idx="219">
                  <c:v>43274</c:v>
                </c:pt>
                <c:pt idx="220">
                  <c:v>43275</c:v>
                </c:pt>
                <c:pt idx="221">
                  <c:v>43276</c:v>
                </c:pt>
                <c:pt idx="222">
                  <c:v>43277</c:v>
                </c:pt>
                <c:pt idx="223">
                  <c:v>43278</c:v>
                </c:pt>
                <c:pt idx="224">
                  <c:v>43279</c:v>
                </c:pt>
                <c:pt idx="225">
                  <c:v>43280</c:v>
                </c:pt>
                <c:pt idx="226">
                  <c:v>43281</c:v>
                </c:pt>
                <c:pt idx="227">
                  <c:v>43282</c:v>
                </c:pt>
                <c:pt idx="228">
                  <c:v>43283</c:v>
                </c:pt>
                <c:pt idx="229">
                  <c:v>43284</c:v>
                </c:pt>
                <c:pt idx="230">
                  <c:v>43285</c:v>
                </c:pt>
                <c:pt idx="231">
                  <c:v>43286</c:v>
                </c:pt>
                <c:pt idx="232">
                  <c:v>43287</c:v>
                </c:pt>
              </c:numCache>
            </c:numRef>
          </c:xVal>
          <c:yVal>
            <c:numRef>
              <c:f>'FY18'!$M$2:$M$1000</c:f>
              <c:numCache>
                <c:formatCode>0.000E+00</c:formatCode>
                <c:ptCount val="999"/>
                <c:pt idx="0">
                  <c:v>2.31E+17</c:v>
                </c:pt>
                <c:pt idx="1">
                  <c:v>9.1E+17</c:v>
                </c:pt>
                <c:pt idx="2">
                  <c:v>1.686E+18</c:v>
                </c:pt>
                <c:pt idx="3">
                  <c:v>2.633E+18</c:v>
                </c:pt>
                <c:pt idx="4">
                  <c:v>3.643E+18</c:v>
                </c:pt>
                <c:pt idx="5">
                  <c:v>4.568E+18</c:v>
                </c:pt>
                <c:pt idx="6">
                  <c:v>5.678E+18</c:v>
                </c:pt>
                <c:pt idx="7">
                  <c:v>6.798E+18</c:v>
                </c:pt>
                <c:pt idx="8">
                  <c:v>7.928E+18</c:v>
                </c:pt>
                <c:pt idx="9">
                  <c:v>9.028E+18</c:v>
                </c:pt>
                <c:pt idx="10">
                  <c:v>1.0158E+19</c:v>
                </c:pt>
                <c:pt idx="11">
                  <c:v>1.1094E+19</c:v>
                </c:pt>
                <c:pt idx="12">
                  <c:v>1.2654E+19</c:v>
                </c:pt>
                <c:pt idx="13">
                  <c:v>1.2654E+19</c:v>
                </c:pt>
                <c:pt idx="14">
                  <c:v>1.34181E+19</c:v>
                </c:pt>
                <c:pt idx="15">
                  <c:v>1.52871E+19</c:v>
                </c:pt>
                <c:pt idx="16">
                  <c:v>1.70581E+19</c:v>
                </c:pt>
                <c:pt idx="17">
                  <c:v>1.87191E+19</c:v>
                </c:pt>
                <c:pt idx="18">
                  <c:v>2.03391E+19</c:v>
                </c:pt>
                <c:pt idx="19">
                  <c:v>2.26591E+19</c:v>
                </c:pt>
                <c:pt idx="20">
                  <c:v>2.45591E+19</c:v>
                </c:pt>
                <c:pt idx="21">
                  <c:v>2.58191E+19</c:v>
                </c:pt>
                <c:pt idx="22">
                  <c:v>2.66081E+19</c:v>
                </c:pt>
                <c:pt idx="23">
                  <c:v>2.92881E+19</c:v>
                </c:pt>
                <c:pt idx="24">
                  <c:v>3.20081E+19</c:v>
                </c:pt>
                <c:pt idx="25">
                  <c:v>3.45081E+19</c:v>
                </c:pt>
                <c:pt idx="26">
                  <c:v>3.68781E+19</c:v>
                </c:pt>
                <c:pt idx="27">
                  <c:v>3.93781E+19</c:v>
                </c:pt>
                <c:pt idx="28">
                  <c:v>4.19781E+19</c:v>
                </c:pt>
                <c:pt idx="29">
                  <c:v>4.44281E+19</c:v>
                </c:pt>
                <c:pt idx="30">
                  <c:v>4.71981E+19</c:v>
                </c:pt>
                <c:pt idx="31">
                  <c:v>4.99481E+19</c:v>
                </c:pt>
                <c:pt idx="32">
                  <c:v>5.26981E+19</c:v>
                </c:pt>
                <c:pt idx="33">
                  <c:v>5.44781E+19</c:v>
                </c:pt>
                <c:pt idx="34">
                  <c:v>5.59781E+19</c:v>
                </c:pt>
                <c:pt idx="35">
                  <c:v>5.76481E+19</c:v>
                </c:pt>
                <c:pt idx="36">
                  <c:v>5.88781E+19</c:v>
                </c:pt>
                <c:pt idx="37">
                  <c:v>6.05881E+19</c:v>
                </c:pt>
                <c:pt idx="38">
                  <c:v>6.32281E+19</c:v>
                </c:pt>
                <c:pt idx="39">
                  <c:v>6.56381E+19</c:v>
                </c:pt>
                <c:pt idx="40">
                  <c:v>6.76581E+19</c:v>
                </c:pt>
                <c:pt idx="41">
                  <c:v>7.00881E+19</c:v>
                </c:pt>
                <c:pt idx="42">
                  <c:v>7.27981E+19</c:v>
                </c:pt>
                <c:pt idx="43">
                  <c:v>7.56081E+19</c:v>
                </c:pt>
                <c:pt idx="44">
                  <c:v>7.83481E+19</c:v>
                </c:pt>
                <c:pt idx="45">
                  <c:v>8.37381E+19</c:v>
                </c:pt>
                <c:pt idx="46">
                  <c:v>8.61081E+19</c:v>
                </c:pt>
                <c:pt idx="47">
                  <c:v>8.86581E+19</c:v>
                </c:pt>
                <c:pt idx="48">
                  <c:v>9.06781E+19</c:v>
                </c:pt>
                <c:pt idx="49">
                  <c:v>9.34481E+19</c:v>
                </c:pt>
                <c:pt idx="50">
                  <c:v>9.60281E+19</c:v>
                </c:pt>
                <c:pt idx="51">
                  <c:v>9.86681E+19</c:v>
                </c:pt>
                <c:pt idx="52">
                  <c:v>1.014181E+20</c:v>
                </c:pt>
                <c:pt idx="53">
                  <c:v>1.040581E+20</c:v>
                </c:pt>
                <c:pt idx="54">
                  <c:v>1.067881E+20</c:v>
                </c:pt>
                <c:pt idx="55">
                  <c:v>1.079481E+20</c:v>
                </c:pt>
                <c:pt idx="56">
                  <c:v>1.107081E+20</c:v>
                </c:pt>
                <c:pt idx="57">
                  <c:v>1.134781E+20</c:v>
                </c:pt>
                <c:pt idx="58">
                  <c:v>1.162381E+20</c:v>
                </c:pt>
                <c:pt idx="59">
                  <c:v>1.188981E+20</c:v>
                </c:pt>
                <c:pt idx="60">
                  <c:v>1.217781E+20</c:v>
                </c:pt>
                <c:pt idx="61">
                  <c:v>1.244881E+20</c:v>
                </c:pt>
                <c:pt idx="62">
                  <c:v>1.272981E+20</c:v>
                </c:pt>
                <c:pt idx="63">
                  <c:v>1.300081E+20</c:v>
                </c:pt>
                <c:pt idx="64">
                  <c:v>1.329081E+20</c:v>
                </c:pt>
                <c:pt idx="65">
                  <c:v>1.344081E+20</c:v>
                </c:pt>
                <c:pt idx="66">
                  <c:v>1.369181E+20</c:v>
                </c:pt>
                <c:pt idx="67">
                  <c:v>1.395081E+20</c:v>
                </c:pt>
                <c:pt idx="68">
                  <c:v>1.422181E+20</c:v>
                </c:pt>
                <c:pt idx="69">
                  <c:v>1.452581E+20</c:v>
                </c:pt>
                <c:pt idx="70">
                  <c:v>1.4802809999999998E+20</c:v>
                </c:pt>
                <c:pt idx="71">
                  <c:v>1.5088809999999998E+20</c:v>
                </c:pt>
                <c:pt idx="72">
                  <c:v>1.5398809999999998E+20</c:v>
                </c:pt>
                <c:pt idx="73">
                  <c:v>1.5692809999999998E+20</c:v>
                </c:pt>
                <c:pt idx="74">
                  <c:v>1.6003809999999998E+20</c:v>
                </c:pt>
                <c:pt idx="75">
                  <c:v>1.6307809999999998E+20</c:v>
                </c:pt>
                <c:pt idx="76">
                  <c:v>1.6572809999999998E+20</c:v>
                </c:pt>
                <c:pt idx="77">
                  <c:v>1.6872809999999998E+20</c:v>
                </c:pt>
                <c:pt idx="78">
                  <c:v>1.7169809999999998E+20</c:v>
                </c:pt>
                <c:pt idx="79">
                  <c:v>1.7467809999999998E+20</c:v>
                </c:pt>
                <c:pt idx="80">
                  <c:v>1.7738809999999998E+20</c:v>
                </c:pt>
                <c:pt idx="81">
                  <c:v>1.8041809999999998E+20</c:v>
                </c:pt>
                <c:pt idx="82">
                  <c:v>1.8209809999999998E+20</c:v>
                </c:pt>
                <c:pt idx="83">
                  <c:v>1.8500809999999998E+20</c:v>
                </c:pt>
                <c:pt idx="84">
                  <c:v>1.8788809999999998E+20</c:v>
                </c:pt>
                <c:pt idx="85">
                  <c:v>1.9094809999999998E+20</c:v>
                </c:pt>
                <c:pt idx="86">
                  <c:v>1.9399809999999998E+20</c:v>
                </c:pt>
                <c:pt idx="87">
                  <c:v>1.9714809999999998E+20</c:v>
                </c:pt>
                <c:pt idx="88">
                  <c:v>2.0020809999999998E+20</c:v>
                </c:pt>
                <c:pt idx="89">
                  <c:v>2.0328809999999998E+20</c:v>
                </c:pt>
                <c:pt idx="90">
                  <c:v>2.0612809999999998E+20</c:v>
                </c:pt>
                <c:pt idx="91">
                  <c:v>2.0908809999999998E+20</c:v>
                </c:pt>
                <c:pt idx="92">
                  <c:v>2.1115809999999998E+20</c:v>
                </c:pt>
                <c:pt idx="93">
                  <c:v>2.1396809999999998E+20</c:v>
                </c:pt>
                <c:pt idx="94">
                  <c:v>2.1672809999999998E+20</c:v>
                </c:pt>
                <c:pt idx="95">
                  <c:v>2.1937809999999998E+20</c:v>
                </c:pt>
                <c:pt idx="96">
                  <c:v>2.2192809999999998E+20</c:v>
                </c:pt>
                <c:pt idx="97">
                  <c:v>2.2476809999999998E+20</c:v>
                </c:pt>
                <c:pt idx="98">
                  <c:v>2.2775809999999998E+20</c:v>
                </c:pt>
                <c:pt idx="99">
                  <c:v>2.3037809999999998E+20</c:v>
                </c:pt>
                <c:pt idx="100">
                  <c:v>2.3320809999999998E+20</c:v>
                </c:pt>
                <c:pt idx="101">
                  <c:v>2.3466809999999998E+20</c:v>
                </c:pt>
                <c:pt idx="102">
                  <c:v>2.3720809999999998E+20</c:v>
                </c:pt>
                <c:pt idx="103">
                  <c:v>2.4001809999999998E+20</c:v>
                </c:pt>
                <c:pt idx="104">
                  <c:v>2.4289809999999998E+20</c:v>
                </c:pt>
                <c:pt idx="105">
                  <c:v>2.4567809999999998E+20</c:v>
                </c:pt>
                <c:pt idx="106">
                  <c:v>2.4854809999999998E+20</c:v>
                </c:pt>
                <c:pt idx="107">
                  <c:v>2.5139809999999998E+20</c:v>
                </c:pt>
                <c:pt idx="108">
                  <c:v>2.5433809999999998E+20</c:v>
                </c:pt>
                <c:pt idx="109">
                  <c:v>2.5737809999999998E+20</c:v>
                </c:pt>
                <c:pt idx="110">
                  <c:v>2.5978809999999998E+20</c:v>
                </c:pt>
                <c:pt idx="111">
                  <c:v>2.6222809999999998E+20</c:v>
                </c:pt>
                <c:pt idx="112">
                  <c:v>2.6498809999999998E+20</c:v>
                </c:pt>
                <c:pt idx="113">
                  <c:v>2.6792809999999998E+20</c:v>
                </c:pt>
                <c:pt idx="114">
                  <c:v>2.7072809999999998E+20</c:v>
                </c:pt>
                <c:pt idx="115">
                  <c:v>2.7355809999999998E+20</c:v>
                </c:pt>
                <c:pt idx="116">
                  <c:v>2.7560809999999998E+20</c:v>
                </c:pt>
                <c:pt idx="117">
                  <c:v>2.7835809999999998E+20</c:v>
                </c:pt>
                <c:pt idx="118">
                  <c:v>2.8123809999999998E+20</c:v>
                </c:pt>
                <c:pt idx="119">
                  <c:v>2.8402809999999998E+20</c:v>
                </c:pt>
                <c:pt idx="120">
                  <c:v>2.8686809999999998E+20</c:v>
                </c:pt>
                <c:pt idx="121">
                  <c:v>2.8959809999999998E+20</c:v>
                </c:pt>
                <c:pt idx="122">
                  <c:v>2.9257809999999998E+20</c:v>
                </c:pt>
                <c:pt idx="123">
                  <c:v>2.9541809999999998E+20</c:v>
                </c:pt>
                <c:pt idx="124">
                  <c:v>2.9615609999999998E+20</c:v>
                </c:pt>
                <c:pt idx="125">
                  <c:v>2.9679809999999998E+20</c:v>
                </c:pt>
                <c:pt idx="126">
                  <c:v>2.9954809999999998E+20</c:v>
                </c:pt>
                <c:pt idx="127">
                  <c:v>3.0206809999999998E+20</c:v>
                </c:pt>
                <c:pt idx="128">
                  <c:v>3.0488809999999998E+20</c:v>
                </c:pt>
                <c:pt idx="129">
                  <c:v>3.0768809999999998E+20</c:v>
                </c:pt>
                <c:pt idx="130">
                  <c:v>3.1052809999999998E+20</c:v>
                </c:pt>
                <c:pt idx="131">
                  <c:v>3.1343809999999998E+20</c:v>
                </c:pt>
                <c:pt idx="132">
                  <c:v>3.1616809999999998E+20</c:v>
                </c:pt>
                <c:pt idx="133">
                  <c:v>3.1871809999999998E+20</c:v>
                </c:pt>
                <c:pt idx="134">
                  <c:v>3.2111809999999998E+20</c:v>
                </c:pt>
                <c:pt idx="135">
                  <c:v>3.2399809999999998E+20</c:v>
                </c:pt>
                <c:pt idx="136">
                  <c:v>3.2686809999999998E+20</c:v>
                </c:pt>
                <c:pt idx="137">
                  <c:v>3.2953809999999998E+20</c:v>
                </c:pt>
                <c:pt idx="138">
                  <c:v>3.3236809999999998E+20</c:v>
                </c:pt>
                <c:pt idx="139">
                  <c:v>3.3520809999999998E+20</c:v>
                </c:pt>
                <c:pt idx="140">
                  <c:v>3.3720809999999998E+20</c:v>
                </c:pt>
                <c:pt idx="141">
                  <c:v>3.3960809999999998E+20</c:v>
                </c:pt>
                <c:pt idx="142">
                  <c:v>3.4198809999999998E+20</c:v>
                </c:pt>
                <c:pt idx="143">
                  <c:v>3.4468809999999998E+20</c:v>
                </c:pt>
                <c:pt idx="144">
                  <c:v>3.4768809999999998E+20</c:v>
                </c:pt>
                <c:pt idx="145">
                  <c:v>3.5047809999999998E+20</c:v>
                </c:pt>
                <c:pt idx="146">
                  <c:v>3.5343809999999998E+20</c:v>
                </c:pt>
                <c:pt idx="147">
                  <c:v>3.5641809999999998E+20</c:v>
                </c:pt>
                <c:pt idx="148">
                  <c:v>3.5921809999999998E+20</c:v>
                </c:pt>
                <c:pt idx="149">
                  <c:v>3.6187809999999998E+20</c:v>
                </c:pt>
                <c:pt idx="150">
                  <c:v>3.6303809999999998E+20</c:v>
                </c:pt>
                <c:pt idx="151">
                  <c:v>3.6587809999999998E+20</c:v>
                </c:pt>
                <c:pt idx="152">
                  <c:v>3.6881809999999998E+20</c:v>
                </c:pt>
                <c:pt idx="153">
                  <c:v>3.7057809999999998E+20</c:v>
                </c:pt>
                <c:pt idx="154">
                  <c:v>3.7330809999999998E+20</c:v>
                </c:pt>
                <c:pt idx="155">
                  <c:v>3.7586809999999998E+20</c:v>
                </c:pt>
                <c:pt idx="156">
                  <c:v>3.7864809999999998E+20</c:v>
                </c:pt>
                <c:pt idx="157">
                  <c:v>3.8142809999999998E+20</c:v>
                </c:pt>
                <c:pt idx="158">
                  <c:v>3.8416809999999998E+20</c:v>
                </c:pt>
                <c:pt idx="159">
                  <c:v>3.8689809999999998E+20</c:v>
                </c:pt>
                <c:pt idx="160">
                  <c:v>3.8761209999999998E+20</c:v>
                </c:pt>
                <c:pt idx="161">
                  <c:v>3.8844509999999995E+20</c:v>
                </c:pt>
                <c:pt idx="162">
                  <c:v>3.9104509999999995E+20</c:v>
                </c:pt>
                <c:pt idx="163">
                  <c:v>3.9378509999999995E+20</c:v>
                </c:pt>
                <c:pt idx="164">
                  <c:v>3.9644509999999995E+20</c:v>
                </c:pt>
                <c:pt idx="165">
                  <c:v>3.9878509999999995E+20</c:v>
                </c:pt>
                <c:pt idx="166">
                  <c:v>4.0169509999999995E+20</c:v>
                </c:pt>
                <c:pt idx="167">
                  <c:v>4.0445509999999995E+20</c:v>
                </c:pt>
                <c:pt idx="168">
                  <c:v>4.0645509999999995E+20</c:v>
                </c:pt>
                <c:pt idx="169">
                  <c:v>4.0914509999999995E+20</c:v>
                </c:pt>
                <c:pt idx="170">
                  <c:v>4.1215509999999995E+20</c:v>
                </c:pt>
                <c:pt idx="171">
                  <c:v>4.1525509999999995E+20</c:v>
                </c:pt>
                <c:pt idx="172">
                  <c:v>4.1751509999999995E+20</c:v>
                </c:pt>
                <c:pt idx="173">
                  <c:v>4.1965509999999995E+20</c:v>
                </c:pt>
                <c:pt idx="174">
                  <c:v>4.2264509999999995E+20</c:v>
                </c:pt>
                <c:pt idx="175">
                  <c:v>4.2570509999999995E+20</c:v>
                </c:pt>
                <c:pt idx="176">
                  <c:v>4.2700509999999995E+20</c:v>
                </c:pt>
                <c:pt idx="177">
                  <c:v>4.3005509999999995E+20</c:v>
                </c:pt>
                <c:pt idx="178">
                  <c:v>4.3322509999999995E+20</c:v>
                </c:pt>
                <c:pt idx="179">
                  <c:v>4.3601509999999995E+20</c:v>
                </c:pt>
                <c:pt idx="180">
                  <c:v>4.3711509999999995E+20</c:v>
                </c:pt>
                <c:pt idx="181">
                  <c:v>4.3968509999999995E+20</c:v>
                </c:pt>
                <c:pt idx="182">
                  <c:v>4.4195509999999995E+20</c:v>
                </c:pt>
                <c:pt idx="183">
                  <c:v>4.4464509999999995E+20</c:v>
                </c:pt>
                <c:pt idx="184">
                  <c:v>4.4719509999999995E+20</c:v>
                </c:pt>
                <c:pt idx="185">
                  <c:v>4.5014509999999995E+20</c:v>
                </c:pt>
                <c:pt idx="186">
                  <c:v>4.5303509999999995E+20</c:v>
                </c:pt>
                <c:pt idx="187">
                  <c:v>4.5541509999999995E+20</c:v>
                </c:pt>
                <c:pt idx="188">
                  <c:v>4.5829509999999995E+20</c:v>
                </c:pt>
                <c:pt idx="189">
                  <c:v>4.6057509999999995E+20</c:v>
                </c:pt>
                <c:pt idx="190">
                  <c:v>4.6334509999999995E+20</c:v>
                </c:pt>
                <c:pt idx="191">
                  <c:v>4.6547509999999995E+20</c:v>
                </c:pt>
                <c:pt idx="192">
                  <c:v>4.6816509999999995E+20</c:v>
                </c:pt>
                <c:pt idx="193">
                  <c:v>4.7116509999999995E+20</c:v>
                </c:pt>
                <c:pt idx="194">
                  <c:v>4.7404509999999995E+20</c:v>
                </c:pt>
                <c:pt idx="195">
                  <c:v>4.7664509999999995E+20</c:v>
                </c:pt>
                <c:pt idx="196">
                  <c:v>4.7962509999999995E+20</c:v>
                </c:pt>
                <c:pt idx="197">
                  <c:v>4.8220509999999995E+20</c:v>
                </c:pt>
                <c:pt idx="198">
                  <c:v>4.8509509999999995E+20</c:v>
                </c:pt>
                <c:pt idx="199">
                  <c:v>4.8751509999999995E+20</c:v>
                </c:pt>
                <c:pt idx="200">
                  <c:v>4.9041509999999995E+20</c:v>
                </c:pt>
                <c:pt idx="201">
                  <c:v>4.9296509999999995E+20</c:v>
                </c:pt>
                <c:pt idx="202">
                  <c:v>4.9462509999999995E+20</c:v>
                </c:pt>
                <c:pt idx="203">
                  <c:v>4.9750509999999995E+20</c:v>
                </c:pt>
                <c:pt idx="204">
                  <c:v>5.0034509999999995E+20</c:v>
                </c:pt>
                <c:pt idx="205">
                  <c:v>5.0315509999999995E+20</c:v>
                </c:pt>
                <c:pt idx="206">
                  <c:v>5.0574509999999995E+20</c:v>
                </c:pt>
                <c:pt idx="207">
                  <c:v>5.0859509999999995E+20</c:v>
                </c:pt>
                <c:pt idx="208">
                  <c:v>5.1104509999999995E+20</c:v>
                </c:pt>
                <c:pt idx="209">
                  <c:v>5.1329509999999995E+20</c:v>
                </c:pt>
                <c:pt idx="210">
                  <c:v>5.1583509999999995E+20</c:v>
                </c:pt>
                <c:pt idx="211">
                  <c:v>5.1795509999999995E+20</c:v>
                </c:pt>
                <c:pt idx="212">
                  <c:v>5.2064509999999995E+20</c:v>
                </c:pt>
                <c:pt idx="213">
                  <c:v>5.2331509999999995E+20</c:v>
                </c:pt>
                <c:pt idx="214">
                  <c:v>5.2473509999999995E+20</c:v>
                </c:pt>
                <c:pt idx="215">
                  <c:v>5.2724509999999995E+20</c:v>
                </c:pt>
                <c:pt idx="216">
                  <c:v>5.2975509999999995E+20</c:v>
                </c:pt>
                <c:pt idx="217">
                  <c:v>5.3243509999999995E+20</c:v>
                </c:pt>
                <c:pt idx="218">
                  <c:v>5.3519509999999995E+20</c:v>
                </c:pt>
                <c:pt idx="219">
                  <c:v>5.3809509999999995E+20</c:v>
                </c:pt>
                <c:pt idx="220">
                  <c:v>5.4099509999999995E+20</c:v>
                </c:pt>
                <c:pt idx="221">
                  <c:v>5.4385509999999995E+20</c:v>
                </c:pt>
                <c:pt idx="222">
                  <c:v>5.4670509999999995E+20</c:v>
                </c:pt>
                <c:pt idx="223">
                  <c:v>5.4961509999999995E+20</c:v>
                </c:pt>
                <c:pt idx="224">
                  <c:v>5.5232509999999995E+20</c:v>
                </c:pt>
                <c:pt idx="225">
                  <c:v>5.5510509999999995E+20</c:v>
                </c:pt>
                <c:pt idx="226">
                  <c:v>5.5741509999999995E+20</c:v>
                </c:pt>
                <c:pt idx="227">
                  <c:v>5.6028509999999995E+20</c:v>
                </c:pt>
                <c:pt idx="228">
                  <c:v>5.6274509999999995E+20</c:v>
                </c:pt>
                <c:pt idx="229">
                  <c:v>5.6527509999999995E+20</c:v>
                </c:pt>
                <c:pt idx="230">
                  <c:v>5.6780509999999995E+20</c:v>
                </c:pt>
                <c:pt idx="231">
                  <c:v>5.7008509999999995E+20</c:v>
                </c:pt>
                <c:pt idx="232">
                  <c:v>5.7227509999999995E+20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3-D942-A2CD-E08E38D8AAD1}"/>
            </c:ext>
          </c:extLst>
        </c:ser>
        <c:ser>
          <c:idx val="3"/>
          <c:order val="1"/>
          <c:tx>
            <c:strRef>
              <c:f>'FY18'!$U$1</c:f>
              <c:strCache>
                <c:ptCount val="1"/>
                <c:pt idx="0">
                  <c:v>MINERvA POT           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'FY18'!$J$2:$J$1000</c:f>
              <c:numCache>
                <c:formatCode>m/d/yy;@</c:formatCode>
                <c:ptCount val="999"/>
                <c:pt idx="0">
                  <c:v>43055</c:v>
                </c:pt>
                <c:pt idx="1">
                  <c:v>43056</c:v>
                </c:pt>
                <c:pt idx="2">
                  <c:v>43057</c:v>
                </c:pt>
                <c:pt idx="3">
                  <c:v>43058</c:v>
                </c:pt>
                <c:pt idx="4">
                  <c:v>43059</c:v>
                </c:pt>
                <c:pt idx="5">
                  <c:v>43060</c:v>
                </c:pt>
                <c:pt idx="6">
                  <c:v>43061</c:v>
                </c:pt>
                <c:pt idx="7">
                  <c:v>43062</c:v>
                </c:pt>
                <c:pt idx="8">
                  <c:v>43063</c:v>
                </c:pt>
                <c:pt idx="9">
                  <c:v>43064</c:v>
                </c:pt>
                <c:pt idx="10">
                  <c:v>43065</c:v>
                </c:pt>
                <c:pt idx="11">
                  <c:v>43066</c:v>
                </c:pt>
                <c:pt idx="12">
                  <c:v>43067</c:v>
                </c:pt>
                <c:pt idx="13">
                  <c:v>43068</c:v>
                </c:pt>
                <c:pt idx="14">
                  <c:v>43069</c:v>
                </c:pt>
                <c:pt idx="15">
                  <c:v>43070</c:v>
                </c:pt>
                <c:pt idx="16">
                  <c:v>43071</c:v>
                </c:pt>
                <c:pt idx="17">
                  <c:v>43072</c:v>
                </c:pt>
                <c:pt idx="18">
                  <c:v>43073</c:v>
                </c:pt>
                <c:pt idx="19">
                  <c:v>43074</c:v>
                </c:pt>
                <c:pt idx="20">
                  <c:v>43075</c:v>
                </c:pt>
                <c:pt idx="21">
                  <c:v>43076</c:v>
                </c:pt>
                <c:pt idx="22">
                  <c:v>43077</c:v>
                </c:pt>
                <c:pt idx="23">
                  <c:v>43078</c:v>
                </c:pt>
                <c:pt idx="24">
                  <c:v>43079</c:v>
                </c:pt>
                <c:pt idx="25">
                  <c:v>43080</c:v>
                </c:pt>
                <c:pt idx="26">
                  <c:v>43081</c:v>
                </c:pt>
                <c:pt idx="27">
                  <c:v>43082</c:v>
                </c:pt>
                <c:pt idx="28">
                  <c:v>43083</c:v>
                </c:pt>
                <c:pt idx="29">
                  <c:v>43084</c:v>
                </c:pt>
                <c:pt idx="30">
                  <c:v>43085</c:v>
                </c:pt>
                <c:pt idx="31">
                  <c:v>43086</c:v>
                </c:pt>
                <c:pt idx="32">
                  <c:v>43087</c:v>
                </c:pt>
                <c:pt idx="33">
                  <c:v>43088</c:v>
                </c:pt>
                <c:pt idx="34">
                  <c:v>43089</c:v>
                </c:pt>
                <c:pt idx="35">
                  <c:v>43090</c:v>
                </c:pt>
                <c:pt idx="36">
                  <c:v>43091</c:v>
                </c:pt>
                <c:pt idx="37">
                  <c:v>43092</c:v>
                </c:pt>
                <c:pt idx="38">
                  <c:v>43093</c:v>
                </c:pt>
                <c:pt idx="39">
                  <c:v>43094</c:v>
                </c:pt>
                <c:pt idx="40">
                  <c:v>43095</c:v>
                </c:pt>
                <c:pt idx="41">
                  <c:v>43096</c:v>
                </c:pt>
                <c:pt idx="42">
                  <c:v>43097</c:v>
                </c:pt>
                <c:pt idx="43">
                  <c:v>43098</c:v>
                </c:pt>
                <c:pt idx="44">
                  <c:v>43099</c:v>
                </c:pt>
                <c:pt idx="45">
                  <c:v>43100</c:v>
                </c:pt>
                <c:pt idx="46">
                  <c:v>43101</c:v>
                </c:pt>
                <c:pt idx="47">
                  <c:v>43102</c:v>
                </c:pt>
                <c:pt idx="48">
                  <c:v>43103</c:v>
                </c:pt>
                <c:pt idx="49">
                  <c:v>43104</c:v>
                </c:pt>
                <c:pt idx="50">
                  <c:v>43105</c:v>
                </c:pt>
                <c:pt idx="51">
                  <c:v>43106</c:v>
                </c:pt>
                <c:pt idx="52">
                  <c:v>43107</c:v>
                </c:pt>
                <c:pt idx="53">
                  <c:v>43108</c:v>
                </c:pt>
                <c:pt idx="54">
                  <c:v>43109</c:v>
                </c:pt>
                <c:pt idx="55">
                  <c:v>43110</c:v>
                </c:pt>
                <c:pt idx="56">
                  <c:v>43111</c:v>
                </c:pt>
                <c:pt idx="57">
                  <c:v>43112</c:v>
                </c:pt>
                <c:pt idx="58">
                  <c:v>43113</c:v>
                </c:pt>
                <c:pt idx="59">
                  <c:v>43114</c:v>
                </c:pt>
                <c:pt idx="60">
                  <c:v>43115</c:v>
                </c:pt>
                <c:pt idx="61">
                  <c:v>43116</c:v>
                </c:pt>
                <c:pt idx="62">
                  <c:v>43117</c:v>
                </c:pt>
                <c:pt idx="63">
                  <c:v>43118</c:v>
                </c:pt>
                <c:pt idx="64">
                  <c:v>43119</c:v>
                </c:pt>
                <c:pt idx="65">
                  <c:v>43120</c:v>
                </c:pt>
                <c:pt idx="66">
                  <c:v>43121</c:v>
                </c:pt>
                <c:pt idx="67">
                  <c:v>43122</c:v>
                </c:pt>
                <c:pt idx="68">
                  <c:v>43123</c:v>
                </c:pt>
                <c:pt idx="69">
                  <c:v>43124</c:v>
                </c:pt>
                <c:pt idx="70">
                  <c:v>43125</c:v>
                </c:pt>
                <c:pt idx="71">
                  <c:v>43126</c:v>
                </c:pt>
                <c:pt idx="72">
                  <c:v>43127</c:v>
                </c:pt>
                <c:pt idx="73">
                  <c:v>43128</c:v>
                </c:pt>
                <c:pt idx="74">
                  <c:v>43129</c:v>
                </c:pt>
                <c:pt idx="75">
                  <c:v>43130</c:v>
                </c:pt>
                <c:pt idx="76">
                  <c:v>43131</c:v>
                </c:pt>
                <c:pt idx="77">
                  <c:v>43132</c:v>
                </c:pt>
                <c:pt idx="78">
                  <c:v>43133</c:v>
                </c:pt>
                <c:pt idx="79">
                  <c:v>43134</c:v>
                </c:pt>
                <c:pt idx="80">
                  <c:v>43135</c:v>
                </c:pt>
                <c:pt idx="81">
                  <c:v>43136</c:v>
                </c:pt>
                <c:pt idx="82">
                  <c:v>43137</c:v>
                </c:pt>
                <c:pt idx="83">
                  <c:v>43138</c:v>
                </c:pt>
                <c:pt idx="84">
                  <c:v>43139</c:v>
                </c:pt>
                <c:pt idx="85">
                  <c:v>43140</c:v>
                </c:pt>
                <c:pt idx="86">
                  <c:v>43141</c:v>
                </c:pt>
                <c:pt idx="87">
                  <c:v>43142</c:v>
                </c:pt>
                <c:pt idx="88">
                  <c:v>43143</c:v>
                </c:pt>
                <c:pt idx="89">
                  <c:v>43144</c:v>
                </c:pt>
                <c:pt idx="90">
                  <c:v>43145</c:v>
                </c:pt>
                <c:pt idx="91">
                  <c:v>43146</c:v>
                </c:pt>
                <c:pt idx="92">
                  <c:v>43147</c:v>
                </c:pt>
                <c:pt idx="93">
                  <c:v>43148</c:v>
                </c:pt>
                <c:pt idx="94">
                  <c:v>43149</c:v>
                </c:pt>
                <c:pt idx="95">
                  <c:v>43150</c:v>
                </c:pt>
                <c:pt idx="96">
                  <c:v>43151</c:v>
                </c:pt>
                <c:pt idx="97">
                  <c:v>43152</c:v>
                </c:pt>
                <c:pt idx="98">
                  <c:v>43153</c:v>
                </c:pt>
                <c:pt idx="99">
                  <c:v>43154</c:v>
                </c:pt>
                <c:pt idx="100">
                  <c:v>43155</c:v>
                </c:pt>
                <c:pt idx="101">
                  <c:v>43156</c:v>
                </c:pt>
                <c:pt idx="102">
                  <c:v>43157</c:v>
                </c:pt>
                <c:pt idx="103">
                  <c:v>43158</c:v>
                </c:pt>
                <c:pt idx="104">
                  <c:v>43159</c:v>
                </c:pt>
                <c:pt idx="105">
                  <c:v>43160</c:v>
                </c:pt>
                <c:pt idx="106">
                  <c:v>43161</c:v>
                </c:pt>
                <c:pt idx="107">
                  <c:v>43162</c:v>
                </c:pt>
                <c:pt idx="108">
                  <c:v>43163</c:v>
                </c:pt>
                <c:pt idx="109">
                  <c:v>43164</c:v>
                </c:pt>
                <c:pt idx="110">
                  <c:v>43165</c:v>
                </c:pt>
                <c:pt idx="111">
                  <c:v>43166</c:v>
                </c:pt>
                <c:pt idx="112">
                  <c:v>43167</c:v>
                </c:pt>
                <c:pt idx="113">
                  <c:v>43168</c:v>
                </c:pt>
                <c:pt idx="114">
                  <c:v>43169</c:v>
                </c:pt>
                <c:pt idx="115">
                  <c:v>43170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43176</c:v>
                </c:pt>
                <c:pt idx="122">
                  <c:v>43177</c:v>
                </c:pt>
                <c:pt idx="123">
                  <c:v>43178</c:v>
                </c:pt>
                <c:pt idx="124">
                  <c:v>43179</c:v>
                </c:pt>
                <c:pt idx="125">
                  <c:v>43180</c:v>
                </c:pt>
                <c:pt idx="126">
                  <c:v>43181</c:v>
                </c:pt>
                <c:pt idx="127">
                  <c:v>43182</c:v>
                </c:pt>
                <c:pt idx="128">
                  <c:v>43183</c:v>
                </c:pt>
                <c:pt idx="129">
                  <c:v>43184</c:v>
                </c:pt>
                <c:pt idx="130">
                  <c:v>43185</c:v>
                </c:pt>
                <c:pt idx="131">
                  <c:v>43186</c:v>
                </c:pt>
                <c:pt idx="132">
                  <c:v>43187</c:v>
                </c:pt>
                <c:pt idx="133">
                  <c:v>43188</c:v>
                </c:pt>
                <c:pt idx="134">
                  <c:v>43189</c:v>
                </c:pt>
                <c:pt idx="135">
                  <c:v>43190</c:v>
                </c:pt>
                <c:pt idx="136">
                  <c:v>43191</c:v>
                </c:pt>
                <c:pt idx="137">
                  <c:v>43192</c:v>
                </c:pt>
                <c:pt idx="138">
                  <c:v>43193</c:v>
                </c:pt>
                <c:pt idx="139">
                  <c:v>43194</c:v>
                </c:pt>
                <c:pt idx="140">
                  <c:v>43195</c:v>
                </c:pt>
                <c:pt idx="141">
                  <c:v>43196</c:v>
                </c:pt>
                <c:pt idx="142">
                  <c:v>43197</c:v>
                </c:pt>
                <c:pt idx="143">
                  <c:v>43198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43204</c:v>
                </c:pt>
                <c:pt idx="150">
                  <c:v>43205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43211</c:v>
                </c:pt>
                <c:pt idx="157">
                  <c:v>43212</c:v>
                </c:pt>
                <c:pt idx="158">
                  <c:v>43213</c:v>
                </c:pt>
                <c:pt idx="159">
                  <c:v>43214</c:v>
                </c:pt>
                <c:pt idx="160">
                  <c:v>43215</c:v>
                </c:pt>
                <c:pt idx="161">
                  <c:v>43216</c:v>
                </c:pt>
                <c:pt idx="162">
                  <c:v>43217</c:v>
                </c:pt>
                <c:pt idx="163">
                  <c:v>43218</c:v>
                </c:pt>
                <c:pt idx="164">
                  <c:v>43219</c:v>
                </c:pt>
                <c:pt idx="165">
                  <c:v>43220</c:v>
                </c:pt>
                <c:pt idx="166">
                  <c:v>43221</c:v>
                </c:pt>
                <c:pt idx="167">
                  <c:v>43222</c:v>
                </c:pt>
                <c:pt idx="168">
                  <c:v>43223</c:v>
                </c:pt>
                <c:pt idx="169">
                  <c:v>43224</c:v>
                </c:pt>
                <c:pt idx="170">
                  <c:v>43225</c:v>
                </c:pt>
                <c:pt idx="171">
                  <c:v>43226</c:v>
                </c:pt>
                <c:pt idx="172">
                  <c:v>43227</c:v>
                </c:pt>
                <c:pt idx="173">
                  <c:v>43228</c:v>
                </c:pt>
                <c:pt idx="174">
                  <c:v>43229</c:v>
                </c:pt>
                <c:pt idx="175">
                  <c:v>43230</c:v>
                </c:pt>
                <c:pt idx="176">
                  <c:v>43231</c:v>
                </c:pt>
                <c:pt idx="177">
                  <c:v>43232</c:v>
                </c:pt>
                <c:pt idx="178">
                  <c:v>43233</c:v>
                </c:pt>
                <c:pt idx="179">
                  <c:v>43234</c:v>
                </c:pt>
                <c:pt idx="180">
                  <c:v>43235</c:v>
                </c:pt>
                <c:pt idx="181">
                  <c:v>43236</c:v>
                </c:pt>
                <c:pt idx="182">
                  <c:v>43237</c:v>
                </c:pt>
                <c:pt idx="183">
                  <c:v>43238</c:v>
                </c:pt>
                <c:pt idx="184">
                  <c:v>43239</c:v>
                </c:pt>
                <c:pt idx="185">
                  <c:v>43240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43246</c:v>
                </c:pt>
                <c:pt idx="192">
                  <c:v>43247</c:v>
                </c:pt>
                <c:pt idx="193">
                  <c:v>43248</c:v>
                </c:pt>
                <c:pt idx="194">
                  <c:v>43249</c:v>
                </c:pt>
                <c:pt idx="195">
                  <c:v>43250</c:v>
                </c:pt>
                <c:pt idx="196">
                  <c:v>43251</c:v>
                </c:pt>
                <c:pt idx="197">
                  <c:v>43252</c:v>
                </c:pt>
                <c:pt idx="198">
                  <c:v>43253</c:v>
                </c:pt>
                <c:pt idx="199">
                  <c:v>43254</c:v>
                </c:pt>
                <c:pt idx="200">
                  <c:v>43255</c:v>
                </c:pt>
                <c:pt idx="201">
                  <c:v>43256</c:v>
                </c:pt>
                <c:pt idx="202">
                  <c:v>43257</c:v>
                </c:pt>
                <c:pt idx="203">
                  <c:v>43258</c:v>
                </c:pt>
                <c:pt idx="204">
                  <c:v>43259</c:v>
                </c:pt>
                <c:pt idx="205">
                  <c:v>43260</c:v>
                </c:pt>
                <c:pt idx="206">
                  <c:v>43261</c:v>
                </c:pt>
                <c:pt idx="207">
                  <c:v>43262</c:v>
                </c:pt>
                <c:pt idx="208">
                  <c:v>43263</c:v>
                </c:pt>
                <c:pt idx="209">
                  <c:v>43264</c:v>
                </c:pt>
                <c:pt idx="210">
                  <c:v>43265</c:v>
                </c:pt>
                <c:pt idx="211">
                  <c:v>43266</c:v>
                </c:pt>
                <c:pt idx="212">
                  <c:v>43267</c:v>
                </c:pt>
                <c:pt idx="213">
                  <c:v>43268</c:v>
                </c:pt>
                <c:pt idx="214">
                  <c:v>43269</c:v>
                </c:pt>
                <c:pt idx="215">
                  <c:v>43270</c:v>
                </c:pt>
                <c:pt idx="216">
                  <c:v>43271</c:v>
                </c:pt>
                <c:pt idx="217">
                  <c:v>43272</c:v>
                </c:pt>
                <c:pt idx="218">
                  <c:v>43273</c:v>
                </c:pt>
                <c:pt idx="219">
                  <c:v>43274</c:v>
                </c:pt>
                <c:pt idx="220">
                  <c:v>43275</c:v>
                </c:pt>
                <c:pt idx="221">
                  <c:v>43276</c:v>
                </c:pt>
                <c:pt idx="222">
                  <c:v>43277</c:v>
                </c:pt>
                <c:pt idx="223">
                  <c:v>43278</c:v>
                </c:pt>
                <c:pt idx="224">
                  <c:v>43279</c:v>
                </c:pt>
                <c:pt idx="225">
                  <c:v>43280</c:v>
                </c:pt>
                <c:pt idx="226">
                  <c:v>43281</c:v>
                </c:pt>
                <c:pt idx="227">
                  <c:v>43282</c:v>
                </c:pt>
                <c:pt idx="228">
                  <c:v>43283</c:v>
                </c:pt>
                <c:pt idx="229">
                  <c:v>43284</c:v>
                </c:pt>
                <c:pt idx="230">
                  <c:v>43285</c:v>
                </c:pt>
                <c:pt idx="231">
                  <c:v>43286</c:v>
                </c:pt>
                <c:pt idx="232">
                  <c:v>43287</c:v>
                </c:pt>
              </c:numCache>
            </c:numRef>
          </c:xVal>
          <c:yVal>
            <c:numRef>
              <c:f>'FY18'!$K$2:$K$1000</c:f>
              <c:numCache>
                <c:formatCode>0.000E+00</c:formatCode>
                <c:ptCount val="999"/>
                <c:pt idx="0">
                  <c:v>2.28E+17</c:v>
                </c:pt>
                <c:pt idx="1">
                  <c:v>8.98E+17</c:v>
                </c:pt>
                <c:pt idx="2">
                  <c:v>1.664E+18</c:v>
                </c:pt>
                <c:pt idx="3">
                  <c:v>2.598E+18</c:v>
                </c:pt>
                <c:pt idx="4">
                  <c:v>3.598E+18</c:v>
                </c:pt>
                <c:pt idx="5">
                  <c:v>4.504E+18</c:v>
                </c:pt>
                <c:pt idx="6">
                  <c:v>5.604E+18</c:v>
                </c:pt>
                <c:pt idx="7">
                  <c:v>6.704E+18</c:v>
                </c:pt>
                <c:pt idx="8">
                  <c:v>7.824E+18</c:v>
                </c:pt>
                <c:pt idx="9">
                  <c:v>8.914E+18</c:v>
                </c:pt>
                <c:pt idx="10">
                  <c:v>1.0024E+19</c:v>
                </c:pt>
                <c:pt idx="11">
                  <c:v>1.0932E+19</c:v>
                </c:pt>
                <c:pt idx="12">
                  <c:v>1.2442E+19</c:v>
                </c:pt>
                <c:pt idx="13">
                  <c:v>1.2442E+19</c:v>
                </c:pt>
                <c:pt idx="14">
                  <c:v>1.31926E+19</c:v>
                </c:pt>
                <c:pt idx="15">
                  <c:v>1.50226E+19</c:v>
                </c:pt>
                <c:pt idx="16">
                  <c:v>1.67446E+19</c:v>
                </c:pt>
                <c:pt idx="17">
                  <c:v>1.80186E+19</c:v>
                </c:pt>
                <c:pt idx="18">
                  <c:v>1.96086E+19</c:v>
                </c:pt>
                <c:pt idx="19">
                  <c:v>2.18886E+19</c:v>
                </c:pt>
                <c:pt idx="20">
                  <c:v>2.37486E+19</c:v>
                </c:pt>
                <c:pt idx="21">
                  <c:v>2.49886E+19</c:v>
                </c:pt>
                <c:pt idx="22">
                  <c:v>2.57636E+19</c:v>
                </c:pt>
                <c:pt idx="23">
                  <c:v>2.84036E+19</c:v>
                </c:pt>
                <c:pt idx="24">
                  <c:v>3.10736E+19</c:v>
                </c:pt>
                <c:pt idx="25">
                  <c:v>3.35336E+19</c:v>
                </c:pt>
                <c:pt idx="26">
                  <c:v>3.58636E+19</c:v>
                </c:pt>
                <c:pt idx="27">
                  <c:v>3.83236E+19</c:v>
                </c:pt>
                <c:pt idx="28">
                  <c:v>4.08736E+19</c:v>
                </c:pt>
                <c:pt idx="29">
                  <c:v>4.32836E+19</c:v>
                </c:pt>
                <c:pt idx="30">
                  <c:v>4.60036E+19</c:v>
                </c:pt>
                <c:pt idx="31">
                  <c:v>4.87036E+19</c:v>
                </c:pt>
                <c:pt idx="32">
                  <c:v>5.14036E+19</c:v>
                </c:pt>
                <c:pt idx="33">
                  <c:v>5.31536E+19</c:v>
                </c:pt>
                <c:pt idx="34">
                  <c:v>5.46236E+19</c:v>
                </c:pt>
                <c:pt idx="35">
                  <c:v>5.62436E+19</c:v>
                </c:pt>
                <c:pt idx="36">
                  <c:v>5.74336E+19</c:v>
                </c:pt>
                <c:pt idx="37">
                  <c:v>5.91136E+19</c:v>
                </c:pt>
                <c:pt idx="38">
                  <c:v>6.16936E+19</c:v>
                </c:pt>
                <c:pt idx="39">
                  <c:v>6.40636E+19</c:v>
                </c:pt>
                <c:pt idx="40">
                  <c:v>6.60536E+19</c:v>
                </c:pt>
                <c:pt idx="41">
                  <c:v>6.84436E+19</c:v>
                </c:pt>
                <c:pt idx="42">
                  <c:v>7.11136E+19</c:v>
                </c:pt>
                <c:pt idx="43">
                  <c:v>7.37636E+19</c:v>
                </c:pt>
                <c:pt idx="44">
                  <c:v>7.64536E+19</c:v>
                </c:pt>
                <c:pt idx="45">
                  <c:v>7.90736E+19</c:v>
                </c:pt>
                <c:pt idx="46">
                  <c:v>8.13936E+19</c:v>
                </c:pt>
                <c:pt idx="47">
                  <c:v>8.38936E+19</c:v>
                </c:pt>
                <c:pt idx="48">
                  <c:v>8.58736E+19</c:v>
                </c:pt>
                <c:pt idx="49">
                  <c:v>8.85936E+19</c:v>
                </c:pt>
                <c:pt idx="50">
                  <c:v>9.10936E+19</c:v>
                </c:pt>
                <c:pt idx="51">
                  <c:v>9.36836E+19</c:v>
                </c:pt>
                <c:pt idx="52">
                  <c:v>9.63836E+19</c:v>
                </c:pt>
                <c:pt idx="53">
                  <c:v>9.89836E+19</c:v>
                </c:pt>
                <c:pt idx="54">
                  <c:v>1.016636E+20</c:v>
                </c:pt>
                <c:pt idx="55">
                  <c:v>1.028036E+20</c:v>
                </c:pt>
                <c:pt idx="56">
                  <c:v>1.055136E+20</c:v>
                </c:pt>
                <c:pt idx="57">
                  <c:v>1.082436E+20</c:v>
                </c:pt>
                <c:pt idx="58">
                  <c:v>1.109636E+20</c:v>
                </c:pt>
                <c:pt idx="59">
                  <c:v>1.135836E+20</c:v>
                </c:pt>
                <c:pt idx="60">
                  <c:v>1.164136E+20</c:v>
                </c:pt>
                <c:pt idx="61">
                  <c:v>1.190736E+20</c:v>
                </c:pt>
                <c:pt idx="62">
                  <c:v>1.218036E+20</c:v>
                </c:pt>
                <c:pt idx="63">
                  <c:v>1.244636E+20</c:v>
                </c:pt>
                <c:pt idx="64">
                  <c:v>1.273136E+20</c:v>
                </c:pt>
                <c:pt idx="65">
                  <c:v>1.287936E+20</c:v>
                </c:pt>
                <c:pt idx="66">
                  <c:v>1.312636E+20</c:v>
                </c:pt>
                <c:pt idx="67">
                  <c:v>1.338136E+20</c:v>
                </c:pt>
                <c:pt idx="68">
                  <c:v>1.364736E+20</c:v>
                </c:pt>
                <c:pt idx="69">
                  <c:v>1.394336E+20</c:v>
                </c:pt>
                <c:pt idx="70">
                  <c:v>1.421636E+20</c:v>
                </c:pt>
                <c:pt idx="71">
                  <c:v>1.448736E+20</c:v>
                </c:pt>
                <c:pt idx="72">
                  <c:v>1.478936E+20</c:v>
                </c:pt>
                <c:pt idx="73">
                  <c:v>1.507836E+20</c:v>
                </c:pt>
                <c:pt idx="74">
                  <c:v>1.538436E+20</c:v>
                </c:pt>
                <c:pt idx="75">
                  <c:v>1.568336E+20</c:v>
                </c:pt>
                <c:pt idx="76">
                  <c:v>1.594436E+20</c:v>
                </c:pt>
                <c:pt idx="77">
                  <c:v>1.623936E+20</c:v>
                </c:pt>
                <c:pt idx="78">
                  <c:v>1.653136E+20</c:v>
                </c:pt>
                <c:pt idx="79">
                  <c:v>1.682136E+20</c:v>
                </c:pt>
                <c:pt idx="80">
                  <c:v>1.708836E+20</c:v>
                </c:pt>
                <c:pt idx="81">
                  <c:v>1.738636E+20</c:v>
                </c:pt>
                <c:pt idx="82">
                  <c:v>1.755036E+20</c:v>
                </c:pt>
                <c:pt idx="83">
                  <c:v>1.783636E+20</c:v>
                </c:pt>
                <c:pt idx="84">
                  <c:v>1.811636E+20</c:v>
                </c:pt>
                <c:pt idx="85">
                  <c:v>1.841736E+20</c:v>
                </c:pt>
                <c:pt idx="86">
                  <c:v>1.871736E+20</c:v>
                </c:pt>
                <c:pt idx="87">
                  <c:v>1.902636E+20</c:v>
                </c:pt>
                <c:pt idx="88">
                  <c:v>1.932336E+20</c:v>
                </c:pt>
                <c:pt idx="89">
                  <c:v>1.962536E+20</c:v>
                </c:pt>
                <c:pt idx="90">
                  <c:v>1.990436E+20</c:v>
                </c:pt>
                <c:pt idx="91">
                  <c:v>2.019036E+20</c:v>
                </c:pt>
                <c:pt idx="92">
                  <c:v>2.037736E+20</c:v>
                </c:pt>
                <c:pt idx="93">
                  <c:v>2.065336E+20</c:v>
                </c:pt>
                <c:pt idx="94">
                  <c:v>2.092436E+20</c:v>
                </c:pt>
                <c:pt idx="95">
                  <c:v>2.118436E+20</c:v>
                </c:pt>
                <c:pt idx="96">
                  <c:v>2.143536E+20</c:v>
                </c:pt>
                <c:pt idx="97">
                  <c:v>2.171436E+20</c:v>
                </c:pt>
                <c:pt idx="98">
                  <c:v>2.200736E+20</c:v>
                </c:pt>
                <c:pt idx="99">
                  <c:v>2.226536E+20</c:v>
                </c:pt>
                <c:pt idx="100">
                  <c:v>2.252736E+20</c:v>
                </c:pt>
                <c:pt idx="101">
                  <c:v>2.265836E+20</c:v>
                </c:pt>
                <c:pt idx="102">
                  <c:v>2.290736E+20</c:v>
                </c:pt>
                <c:pt idx="103">
                  <c:v>2.318336E+20</c:v>
                </c:pt>
                <c:pt idx="104">
                  <c:v>2.346636E+20</c:v>
                </c:pt>
                <c:pt idx="105">
                  <c:v>2.373936E+20</c:v>
                </c:pt>
                <c:pt idx="106">
                  <c:v>2.402236E+20</c:v>
                </c:pt>
                <c:pt idx="107">
                  <c:v>2.430236E+20</c:v>
                </c:pt>
                <c:pt idx="108">
                  <c:v>2.459136E+20</c:v>
                </c:pt>
                <c:pt idx="109">
                  <c:v>2.489036E+20</c:v>
                </c:pt>
                <c:pt idx="110">
                  <c:v>2.512636E+20</c:v>
                </c:pt>
                <c:pt idx="111">
                  <c:v>2.536636E+20</c:v>
                </c:pt>
                <c:pt idx="112">
                  <c:v>2.563836E+20</c:v>
                </c:pt>
                <c:pt idx="113">
                  <c:v>2.592736E+20</c:v>
                </c:pt>
                <c:pt idx="114">
                  <c:v>2.618736E+20</c:v>
                </c:pt>
                <c:pt idx="115">
                  <c:v>2.646536E+20</c:v>
                </c:pt>
                <c:pt idx="116">
                  <c:v>2.666736E+20</c:v>
                </c:pt>
                <c:pt idx="117">
                  <c:v>2.693736E+20</c:v>
                </c:pt>
                <c:pt idx="118">
                  <c:v>2.722036E+20</c:v>
                </c:pt>
                <c:pt idx="119">
                  <c:v>2.749436E+20</c:v>
                </c:pt>
                <c:pt idx="120">
                  <c:v>2.777336E+20</c:v>
                </c:pt>
                <c:pt idx="121">
                  <c:v>2.802936E+20</c:v>
                </c:pt>
                <c:pt idx="122">
                  <c:v>2.831936E+20</c:v>
                </c:pt>
                <c:pt idx="123">
                  <c:v>2.859836E+20</c:v>
                </c:pt>
                <c:pt idx="124">
                  <c:v>2.867126E+20</c:v>
                </c:pt>
                <c:pt idx="125">
                  <c:v>2.873446E+20</c:v>
                </c:pt>
                <c:pt idx="126">
                  <c:v>2.900546E+20</c:v>
                </c:pt>
                <c:pt idx="127">
                  <c:v>2.925346E+20</c:v>
                </c:pt>
                <c:pt idx="128">
                  <c:v>2.9530460000000003E+20</c:v>
                </c:pt>
                <c:pt idx="129">
                  <c:v>2.9805460000000003E+20</c:v>
                </c:pt>
                <c:pt idx="130">
                  <c:v>3.0085460000000003E+20</c:v>
                </c:pt>
                <c:pt idx="131">
                  <c:v>3.0371460000000003E+20</c:v>
                </c:pt>
                <c:pt idx="132">
                  <c:v>3.0639460000000003E+20</c:v>
                </c:pt>
                <c:pt idx="133">
                  <c:v>3.0890460000000003E+20</c:v>
                </c:pt>
                <c:pt idx="134">
                  <c:v>3.1115460000000003E+20</c:v>
                </c:pt>
                <c:pt idx="135">
                  <c:v>3.1399460000000003E+20</c:v>
                </c:pt>
                <c:pt idx="136">
                  <c:v>3.1682460000000003E+20</c:v>
                </c:pt>
                <c:pt idx="137">
                  <c:v>3.1945460000000003E+20</c:v>
                </c:pt>
                <c:pt idx="138">
                  <c:v>3.2220460000000003E+20</c:v>
                </c:pt>
                <c:pt idx="139">
                  <c:v>3.2500460000000003E+20</c:v>
                </c:pt>
                <c:pt idx="140">
                  <c:v>3.2697460000000003E+20</c:v>
                </c:pt>
                <c:pt idx="141">
                  <c:v>3.2933460000000003E+20</c:v>
                </c:pt>
                <c:pt idx="142">
                  <c:v>3.3167460000000003E+20</c:v>
                </c:pt>
                <c:pt idx="143">
                  <c:v>3.3433460000000003E+20</c:v>
                </c:pt>
                <c:pt idx="144">
                  <c:v>3.3725460000000003E+20</c:v>
                </c:pt>
                <c:pt idx="145">
                  <c:v>3.3996460000000003E+20</c:v>
                </c:pt>
                <c:pt idx="146">
                  <c:v>3.4281460000000003E+20</c:v>
                </c:pt>
                <c:pt idx="147">
                  <c:v>3.4574460000000003E+20</c:v>
                </c:pt>
                <c:pt idx="148">
                  <c:v>3.4850460000000003E+20</c:v>
                </c:pt>
                <c:pt idx="149">
                  <c:v>3.5111460000000003E+20</c:v>
                </c:pt>
                <c:pt idx="150">
                  <c:v>3.5225460000000003E+20</c:v>
                </c:pt>
                <c:pt idx="151">
                  <c:v>3.5504460000000003E+20</c:v>
                </c:pt>
                <c:pt idx="152">
                  <c:v>3.5793460000000003E+20</c:v>
                </c:pt>
                <c:pt idx="153">
                  <c:v>3.5966460000000003E+20</c:v>
                </c:pt>
                <c:pt idx="154">
                  <c:v>3.6235460000000003E+20</c:v>
                </c:pt>
                <c:pt idx="155">
                  <c:v>3.6487460000000003E+20</c:v>
                </c:pt>
                <c:pt idx="156">
                  <c:v>3.6761460000000003E+20</c:v>
                </c:pt>
                <c:pt idx="157">
                  <c:v>3.7035460000000003E+20</c:v>
                </c:pt>
                <c:pt idx="158">
                  <c:v>3.7305460000000003E+20</c:v>
                </c:pt>
                <c:pt idx="159">
                  <c:v>3.7570460000000003E+20</c:v>
                </c:pt>
                <c:pt idx="160">
                  <c:v>3.7638060000000003E+20</c:v>
                </c:pt>
                <c:pt idx="161">
                  <c:v>3.7720060000000003E+20</c:v>
                </c:pt>
                <c:pt idx="162">
                  <c:v>3.7976060000000003E+20</c:v>
                </c:pt>
                <c:pt idx="163">
                  <c:v>3.8245060000000003E+20</c:v>
                </c:pt>
                <c:pt idx="164">
                  <c:v>3.8495060000000003E+20</c:v>
                </c:pt>
                <c:pt idx="165">
                  <c:v>3.8726060000000003E+20</c:v>
                </c:pt>
                <c:pt idx="166">
                  <c:v>3.9013060000000003E+20</c:v>
                </c:pt>
                <c:pt idx="167">
                  <c:v>3.9285060000000003E+20</c:v>
                </c:pt>
                <c:pt idx="168">
                  <c:v>3.9482060000000003E+20</c:v>
                </c:pt>
                <c:pt idx="169">
                  <c:v>3.9747060000000003E+20</c:v>
                </c:pt>
                <c:pt idx="170">
                  <c:v>4.0043060000000003E+20</c:v>
                </c:pt>
                <c:pt idx="171">
                  <c:v>4.0347060000000003E+20</c:v>
                </c:pt>
                <c:pt idx="172">
                  <c:v>4.0566060000000003E+20</c:v>
                </c:pt>
                <c:pt idx="173">
                  <c:v>4.0776060000000003E+20</c:v>
                </c:pt>
                <c:pt idx="174">
                  <c:v>4.1051060000000003E+20</c:v>
                </c:pt>
                <c:pt idx="175">
                  <c:v>4.1352060000000003E+20</c:v>
                </c:pt>
                <c:pt idx="176">
                  <c:v>4.1480060000000003E+20</c:v>
                </c:pt>
                <c:pt idx="177">
                  <c:v>4.1780060000000003E+20</c:v>
                </c:pt>
                <c:pt idx="178">
                  <c:v>4.2091060000000003E+20</c:v>
                </c:pt>
                <c:pt idx="179">
                  <c:v>4.2365060000000003E+20</c:v>
                </c:pt>
                <c:pt idx="180">
                  <c:v>4.2474060000000003E+20</c:v>
                </c:pt>
                <c:pt idx="181">
                  <c:v>4.2722060000000003E+20</c:v>
                </c:pt>
                <c:pt idx="182">
                  <c:v>4.2945060000000003E+20</c:v>
                </c:pt>
                <c:pt idx="183">
                  <c:v>4.3209060000000003E+20</c:v>
                </c:pt>
                <c:pt idx="184">
                  <c:v>4.3459060000000003E+20</c:v>
                </c:pt>
                <c:pt idx="185">
                  <c:v>4.3749060000000003E+20</c:v>
                </c:pt>
                <c:pt idx="186">
                  <c:v>4.4033060000000003E+20</c:v>
                </c:pt>
                <c:pt idx="187">
                  <c:v>4.4267060000000003E+20</c:v>
                </c:pt>
                <c:pt idx="188">
                  <c:v>4.4550060000000003E+20</c:v>
                </c:pt>
                <c:pt idx="189">
                  <c:v>4.4775060000000003E+20</c:v>
                </c:pt>
                <c:pt idx="190">
                  <c:v>4.5048060000000003E+20</c:v>
                </c:pt>
                <c:pt idx="191">
                  <c:v>4.5257060000000003E+20</c:v>
                </c:pt>
                <c:pt idx="192">
                  <c:v>4.5522060000000003E+20</c:v>
                </c:pt>
                <c:pt idx="193">
                  <c:v>4.5817060000000003E+20</c:v>
                </c:pt>
                <c:pt idx="194">
                  <c:v>4.6099060000000003E+20</c:v>
                </c:pt>
                <c:pt idx="195">
                  <c:v>4.6355060000000003E+20</c:v>
                </c:pt>
                <c:pt idx="196">
                  <c:v>4.6648060000000003E+20</c:v>
                </c:pt>
                <c:pt idx="197">
                  <c:v>4.6902060000000003E+20</c:v>
                </c:pt>
                <c:pt idx="198">
                  <c:v>4.7186060000000003E+20</c:v>
                </c:pt>
                <c:pt idx="199">
                  <c:v>4.7424060000000003E+20</c:v>
                </c:pt>
                <c:pt idx="200">
                  <c:v>4.7709060000000003E+20</c:v>
                </c:pt>
                <c:pt idx="201">
                  <c:v>4.7960060000000003E+20</c:v>
                </c:pt>
                <c:pt idx="202">
                  <c:v>4.8123060000000003E+20</c:v>
                </c:pt>
                <c:pt idx="203">
                  <c:v>4.8406060000000003E+20</c:v>
                </c:pt>
                <c:pt idx="204">
                  <c:v>4.8685060000000003E+20</c:v>
                </c:pt>
                <c:pt idx="205">
                  <c:v>4.8961060000000003E+20</c:v>
                </c:pt>
                <c:pt idx="206">
                  <c:v>4.9215060000000003E+20</c:v>
                </c:pt>
                <c:pt idx="207">
                  <c:v>4.9496060000000003E+20</c:v>
                </c:pt>
                <c:pt idx="208">
                  <c:v>4.9736060000000003E+20</c:v>
                </c:pt>
                <c:pt idx="209">
                  <c:v>4.9957060000000003E+20</c:v>
                </c:pt>
                <c:pt idx="210">
                  <c:v>5.0206060000000003E+20</c:v>
                </c:pt>
                <c:pt idx="211">
                  <c:v>5.0414060000000003E+20</c:v>
                </c:pt>
                <c:pt idx="212">
                  <c:v>5.0676060000000003E+20</c:v>
                </c:pt>
                <c:pt idx="213">
                  <c:v>5.0939060000000003E+20</c:v>
                </c:pt>
                <c:pt idx="214">
                  <c:v>5.1079060000000003E+20</c:v>
                </c:pt>
                <c:pt idx="215">
                  <c:v>5.1327060000000003E+20</c:v>
                </c:pt>
                <c:pt idx="216">
                  <c:v>5.1573060000000003E+20</c:v>
                </c:pt>
                <c:pt idx="217">
                  <c:v>5.1836060000000003E+20</c:v>
                </c:pt>
                <c:pt idx="218">
                  <c:v>5.2108060000000003E+20</c:v>
                </c:pt>
                <c:pt idx="219">
                  <c:v>5.2394060000000003E+20</c:v>
                </c:pt>
                <c:pt idx="220">
                  <c:v>5.2680060000000003E+20</c:v>
                </c:pt>
                <c:pt idx="221">
                  <c:v>5.2961060000000003E+20</c:v>
                </c:pt>
                <c:pt idx="222">
                  <c:v>5.3241060000000003E+20</c:v>
                </c:pt>
                <c:pt idx="223">
                  <c:v>5.3526060000000003E+20</c:v>
                </c:pt>
                <c:pt idx="224">
                  <c:v>5.3792060000000003E+20</c:v>
                </c:pt>
                <c:pt idx="225">
                  <c:v>5.4065060000000003E+20</c:v>
                </c:pt>
                <c:pt idx="226">
                  <c:v>5.4292060000000003E+20</c:v>
                </c:pt>
                <c:pt idx="227">
                  <c:v>5.4574060000000003E+20</c:v>
                </c:pt>
                <c:pt idx="228">
                  <c:v>5.4816060000000003E+20</c:v>
                </c:pt>
                <c:pt idx="229">
                  <c:v>5.5064060000000003E+20</c:v>
                </c:pt>
                <c:pt idx="230">
                  <c:v>5.5313060000000003E+20</c:v>
                </c:pt>
                <c:pt idx="231">
                  <c:v>5.5465060000000003E+20</c:v>
                </c:pt>
                <c:pt idx="232">
                  <c:v>5.5680060000000003E+20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3-D942-A2CD-E08E38D8AAD1}"/>
            </c:ext>
          </c:extLst>
        </c:ser>
        <c:ser>
          <c:idx val="0"/>
          <c:order val="2"/>
          <c:tx>
            <c:strRef>
              <c:f>'FY18'!$V$1</c:f>
              <c:strCache>
                <c:ptCount val="1"/>
                <c:pt idx="0">
                  <c:v>MINERvA*MINOS POT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'FY18'!$J$2:$J$1000</c:f>
              <c:numCache>
                <c:formatCode>m/d/yy;@</c:formatCode>
                <c:ptCount val="999"/>
                <c:pt idx="0">
                  <c:v>43055</c:v>
                </c:pt>
                <c:pt idx="1">
                  <c:v>43056</c:v>
                </c:pt>
                <c:pt idx="2">
                  <c:v>43057</c:v>
                </c:pt>
                <c:pt idx="3">
                  <c:v>43058</c:v>
                </c:pt>
                <c:pt idx="4">
                  <c:v>43059</c:v>
                </c:pt>
                <c:pt idx="5">
                  <c:v>43060</c:v>
                </c:pt>
                <c:pt idx="6">
                  <c:v>43061</c:v>
                </c:pt>
                <c:pt idx="7">
                  <c:v>43062</c:v>
                </c:pt>
                <c:pt idx="8">
                  <c:v>43063</c:v>
                </c:pt>
                <c:pt idx="9">
                  <c:v>43064</c:v>
                </c:pt>
                <c:pt idx="10">
                  <c:v>43065</c:v>
                </c:pt>
                <c:pt idx="11">
                  <c:v>43066</c:v>
                </c:pt>
                <c:pt idx="12">
                  <c:v>43067</c:v>
                </c:pt>
                <c:pt idx="13">
                  <c:v>43068</c:v>
                </c:pt>
                <c:pt idx="14">
                  <c:v>43069</c:v>
                </c:pt>
                <c:pt idx="15">
                  <c:v>43070</c:v>
                </c:pt>
                <c:pt idx="16">
                  <c:v>43071</c:v>
                </c:pt>
                <c:pt idx="17">
                  <c:v>43072</c:v>
                </c:pt>
                <c:pt idx="18">
                  <c:v>43073</c:v>
                </c:pt>
                <c:pt idx="19">
                  <c:v>43074</c:v>
                </c:pt>
                <c:pt idx="20">
                  <c:v>43075</c:v>
                </c:pt>
                <c:pt idx="21">
                  <c:v>43076</c:v>
                </c:pt>
                <c:pt idx="22">
                  <c:v>43077</c:v>
                </c:pt>
                <c:pt idx="23">
                  <c:v>43078</c:v>
                </c:pt>
                <c:pt idx="24">
                  <c:v>43079</c:v>
                </c:pt>
                <c:pt idx="25">
                  <c:v>43080</c:v>
                </c:pt>
                <c:pt idx="26">
                  <c:v>43081</c:v>
                </c:pt>
                <c:pt idx="27">
                  <c:v>43082</c:v>
                </c:pt>
                <c:pt idx="28">
                  <c:v>43083</c:v>
                </c:pt>
                <c:pt idx="29">
                  <c:v>43084</c:v>
                </c:pt>
                <c:pt idx="30">
                  <c:v>43085</c:v>
                </c:pt>
                <c:pt idx="31">
                  <c:v>43086</c:v>
                </c:pt>
                <c:pt idx="32">
                  <c:v>43087</c:v>
                </c:pt>
                <c:pt idx="33">
                  <c:v>43088</c:v>
                </c:pt>
                <c:pt idx="34">
                  <c:v>43089</c:v>
                </c:pt>
                <c:pt idx="35">
                  <c:v>43090</c:v>
                </c:pt>
                <c:pt idx="36">
                  <c:v>43091</c:v>
                </c:pt>
                <c:pt idx="37">
                  <c:v>43092</c:v>
                </c:pt>
                <c:pt idx="38">
                  <c:v>43093</c:v>
                </c:pt>
                <c:pt idx="39">
                  <c:v>43094</c:v>
                </c:pt>
                <c:pt idx="40">
                  <c:v>43095</c:v>
                </c:pt>
                <c:pt idx="41">
                  <c:v>43096</c:v>
                </c:pt>
                <c:pt idx="42">
                  <c:v>43097</c:v>
                </c:pt>
                <c:pt idx="43">
                  <c:v>43098</c:v>
                </c:pt>
                <c:pt idx="44">
                  <c:v>43099</c:v>
                </c:pt>
                <c:pt idx="45">
                  <c:v>43100</c:v>
                </c:pt>
                <c:pt idx="46">
                  <c:v>43101</c:v>
                </c:pt>
                <c:pt idx="47">
                  <c:v>43102</c:v>
                </c:pt>
                <c:pt idx="48">
                  <c:v>43103</c:v>
                </c:pt>
                <c:pt idx="49">
                  <c:v>43104</c:v>
                </c:pt>
                <c:pt idx="50">
                  <c:v>43105</c:v>
                </c:pt>
                <c:pt idx="51">
                  <c:v>43106</c:v>
                </c:pt>
                <c:pt idx="52">
                  <c:v>43107</c:v>
                </c:pt>
                <c:pt idx="53">
                  <c:v>43108</c:v>
                </c:pt>
                <c:pt idx="54">
                  <c:v>43109</c:v>
                </c:pt>
                <c:pt idx="55">
                  <c:v>43110</c:v>
                </c:pt>
                <c:pt idx="56">
                  <c:v>43111</c:v>
                </c:pt>
                <c:pt idx="57">
                  <c:v>43112</c:v>
                </c:pt>
                <c:pt idx="58">
                  <c:v>43113</c:v>
                </c:pt>
                <c:pt idx="59">
                  <c:v>43114</c:v>
                </c:pt>
                <c:pt idx="60">
                  <c:v>43115</c:v>
                </c:pt>
                <c:pt idx="61">
                  <c:v>43116</c:v>
                </c:pt>
                <c:pt idx="62">
                  <c:v>43117</c:v>
                </c:pt>
                <c:pt idx="63">
                  <c:v>43118</c:v>
                </c:pt>
                <c:pt idx="64">
                  <c:v>43119</c:v>
                </c:pt>
                <c:pt idx="65">
                  <c:v>43120</c:v>
                </c:pt>
                <c:pt idx="66">
                  <c:v>43121</c:v>
                </c:pt>
                <c:pt idx="67">
                  <c:v>43122</c:v>
                </c:pt>
                <c:pt idx="68">
                  <c:v>43123</c:v>
                </c:pt>
                <c:pt idx="69">
                  <c:v>43124</c:v>
                </c:pt>
                <c:pt idx="70">
                  <c:v>43125</c:v>
                </c:pt>
                <c:pt idx="71">
                  <c:v>43126</c:v>
                </c:pt>
                <c:pt idx="72">
                  <c:v>43127</c:v>
                </c:pt>
                <c:pt idx="73">
                  <c:v>43128</c:v>
                </c:pt>
                <c:pt idx="74">
                  <c:v>43129</c:v>
                </c:pt>
                <c:pt idx="75">
                  <c:v>43130</c:v>
                </c:pt>
                <c:pt idx="76">
                  <c:v>43131</c:v>
                </c:pt>
                <c:pt idx="77">
                  <c:v>43132</c:v>
                </c:pt>
                <c:pt idx="78">
                  <c:v>43133</c:v>
                </c:pt>
                <c:pt idx="79">
                  <c:v>43134</c:v>
                </c:pt>
                <c:pt idx="80">
                  <c:v>43135</c:v>
                </c:pt>
                <c:pt idx="81">
                  <c:v>43136</c:v>
                </c:pt>
                <c:pt idx="82">
                  <c:v>43137</c:v>
                </c:pt>
                <c:pt idx="83">
                  <c:v>43138</c:v>
                </c:pt>
                <c:pt idx="84">
                  <c:v>43139</c:v>
                </c:pt>
                <c:pt idx="85">
                  <c:v>43140</c:v>
                </c:pt>
                <c:pt idx="86">
                  <c:v>43141</c:v>
                </c:pt>
                <c:pt idx="87">
                  <c:v>43142</c:v>
                </c:pt>
                <c:pt idx="88">
                  <c:v>43143</c:v>
                </c:pt>
                <c:pt idx="89">
                  <c:v>43144</c:v>
                </c:pt>
                <c:pt idx="90">
                  <c:v>43145</c:v>
                </c:pt>
                <c:pt idx="91">
                  <c:v>43146</c:v>
                </c:pt>
                <c:pt idx="92">
                  <c:v>43147</c:v>
                </c:pt>
                <c:pt idx="93">
                  <c:v>43148</c:v>
                </c:pt>
                <c:pt idx="94">
                  <c:v>43149</c:v>
                </c:pt>
                <c:pt idx="95">
                  <c:v>43150</c:v>
                </c:pt>
                <c:pt idx="96">
                  <c:v>43151</c:v>
                </c:pt>
                <c:pt idx="97">
                  <c:v>43152</c:v>
                </c:pt>
                <c:pt idx="98">
                  <c:v>43153</c:v>
                </c:pt>
                <c:pt idx="99">
                  <c:v>43154</c:v>
                </c:pt>
                <c:pt idx="100">
                  <c:v>43155</c:v>
                </c:pt>
                <c:pt idx="101">
                  <c:v>43156</c:v>
                </c:pt>
                <c:pt idx="102">
                  <c:v>43157</c:v>
                </c:pt>
                <c:pt idx="103">
                  <c:v>43158</c:v>
                </c:pt>
                <c:pt idx="104">
                  <c:v>43159</c:v>
                </c:pt>
                <c:pt idx="105">
                  <c:v>43160</c:v>
                </c:pt>
                <c:pt idx="106">
                  <c:v>43161</c:v>
                </c:pt>
                <c:pt idx="107">
                  <c:v>43162</c:v>
                </c:pt>
                <c:pt idx="108">
                  <c:v>43163</c:v>
                </c:pt>
                <c:pt idx="109">
                  <c:v>43164</c:v>
                </c:pt>
                <c:pt idx="110">
                  <c:v>43165</c:v>
                </c:pt>
                <c:pt idx="111">
                  <c:v>43166</c:v>
                </c:pt>
                <c:pt idx="112">
                  <c:v>43167</c:v>
                </c:pt>
                <c:pt idx="113">
                  <c:v>43168</c:v>
                </c:pt>
                <c:pt idx="114">
                  <c:v>43169</c:v>
                </c:pt>
                <c:pt idx="115">
                  <c:v>43170</c:v>
                </c:pt>
                <c:pt idx="116">
                  <c:v>43171</c:v>
                </c:pt>
                <c:pt idx="117">
                  <c:v>43172</c:v>
                </c:pt>
                <c:pt idx="118">
                  <c:v>43173</c:v>
                </c:pt>
                <c:pt idx="119">
                  <c:v>43174</c:v>
                </c:pt>
                <c:pt idx="120">
                  <c:v>43175</c:v>
                </c:pt>
                <c:pt idx="121">
                  <c:v>43176</c:v>
                </c:pt>
                <c:pt idx="122">
                  <c:v>43177</c:v>
                </c:pt>
                <c:pt idx="123">
                  <c:v>43178</c:v>
                </c:pt>
                <c:pt idx="124">
                  <c:v>43179</c:v>
                </c:pt>
                <c:pt idx="125">
                  <c:v>43180</c:v>
                </c:pt>
                <c:pt idx="126">
                  <c:v>43181</c:v>
                </c:pt>
                <c:pt idx="127">
                  <c:v>43182</c:v>
                </c:pt>
                <c:pt idx="128">
                  <c:v>43183</c:v>
                </c:pt>
                <c:pt idx="129">
                  <c:v>43184</c:v>
                </c:pt>
                <c:pt idx="130">
                  <c:v>43185</c:v>
                </c:pt>
                <c:pt idx="131">
                  <c:v>43186</c:v>
                </c:pt>
                <c:pt idx="132">
                  <c:v>43187</c:v>
                </c:pt>
                <c:pt idx="133">
                  <c:v>43188</c:v>
                </c:pt>
                <c:pt idx="134">
                  <c:v>43189</c:v>
                </c:pt>
                <c:pt idx="135">
                  <c:v>43190</c:v>
                </c:pt>
                <c:pt idx="136">
                  <c:v>43191</c:v>
                </c:pt>
                <c:pt idx="137">
                  <c:v>43192</c:v>
                </c:pt>
                <c:pt idx="138">
                  <c:v>43193</c:v>
                </c:pt>
                <c:pt idx="139">
                  <c:v>43194</c:v>
                </c:pt>
                <c:pt idx="140">
                  <c:v>43195</c:v>
                </c:pt>
                <c:pt idx="141">
                  <c:v>43196</c:v>
                </c:pt>
                <c:pt idx="142">
                  <c:v>43197</c:v>
                </c:pt>
                <c:pt idx="143">
                  <c:v>43198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43204</c:v>
                </c:pt>
                <c:pt idx="150">
                  <c:v>43205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43211</c:v>
                </c:pt>
                <c:pt idx="157">
                  <c:v>43212</c:v>
                </c:pt>
                <c:pt idx="158">
                  <c:v>43213</c:v>
                </c:pt>
                <c:pt idx="159">
                  <c:v>43214</c:v>
                </c:pt>
                <c:pt idx="160">
                  <c:v>43215</c:v>
                </c:pt>
                <c:pt idx="161">
                  <c:v>43216</c:v>
                </c:pt>
                <c:pt idx="162">
                  <c:v>43217</c:v>
                </c:pt>
                <c:pt idx="163">
                  <c:v>43218</c:v>
                </c:pt>
                <c:pt idx="164">
                  <c:v>43219</c:v>
                </c:pt>
                <c:pt idx="165">
                  <c:v>43220</c:v>
                </c:pt>
                <c:pt idx="166">
                  <c:v>43221</c:v>
                </c:pt>
                <c:pt idx="167">
                  <c:v>43222</c:v>
                </c:pt>
                <c:pt idx="168">
                  <c:v>43223</c:v>
                </c:pt>
                <c:pt idx="169">
                  <c:v>43224</c:v>
                </c:pt>
                <c:pt idx="170">
                  <c:v>43225</c:v>
                </c:pt>
                <c:pt idx="171">
                  <c:v>43226</c:v>
                </c:pt>
                <c:pt idx="172">
                  <c:v>43227</c:v>
                </c:pt>
                <c:pt idx="173">
                  <c:v>43228</c:v>
                </c:pt>
                <c:pt idx="174">
                  <c:v>43229</c:v>
                </c:pt>
                <c:pt idx="175">
                  <c:v>43230</c:v>
                </c:pt>
                <c:pt idx="176">
                  <c:v>43231</c:v>
                </c:pt>
                <c:pt idx="177">
                  <c:v>43232</c:v>
                </c:pt>
                <c:pt idx="178">
                  <c:v>43233</c:v>
                </c:pt>
                <c:pt idx="179">
                  <c:v>43234</c:v>
                </c:pt>
                <c:pt idx="180">
                  <c:v>43235</c:v>
                </c:pt>
                <c:pt idx="181">
                  <c:v>43236</c:v>
                </c:pt>
                <c:pt idx="182">
                  <c:v>43237</c:v>
                </c:pt>
                <c:pt idx="183">
                  <c:v>43238</c:v>
                </c:pt>
                <c:pt idx="184">
                  <c:v>43239</c:v>
                </c:pt>
                <c:pt idx="185">
                  <c:v>43240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43246</c:v>
                </c:pt>
                <c:pt idx="192">
                  <c:v>43247</c:v>
                </c:pt>
                <c:pt idx="193">
                  <c:v>43248</c:v>
                </c:pt>
                <c:pt idx="194">
                  <c:v>43249</c:v>
                </c:pt>
                <c:pt idx="195">
                  <c:v>43250</c:v>
                </c:pt>
                <c:pt idx="196">
                  <c:v>43251</c:v>
                </c:pt>
                <c:pt idx="197">
                  <c:v>43252</c:v>
                </c:pt>
                <c:pt idx="198">
                  <c:v>43253</c:v>
                </c:pt>
                <c:pt idx="199">
                  <c:v>43254</c:v>
                </c:pt>
                <c:pt idx="200">
                  <c:v>43255</c:v>
                </c:pt>
                <c:pt idx="201">
                  <c:v>43256</c:v>
                </c:pt>
                <c:pt idx="202">
                  <c:v>43257</c:v>
                </c:pt>
                <c:pt idx="203">
                  <c:v>43258</c:v>
                </c:pt>
                <c:pt idx="204">
                  <c:v>43259</c:v>
                </c:pt>
                <c:pt idx="205">
                  <c:v>43260</c:v>
                </c:pt>
                <c:pt idx="206">
                  <c:v>43261</c:v>
                </c:pt>
                <c:pt idx="207">
                  <c:v>43262</c:v>
                </c:pt>
                <c:pt idx="208">
                  <c:v>43263</c:v>
                </c:pt>
                <c:pt idx="209">
                  <c:v>43264</c:v>
                </c:pt>
                <c:pt idx="210">
                  <c:v>43265</c:v>
                </c:pt>
                <c:pt idx="211">
                  <c:v>43266</c:v>
                </c:pt>
                <c:pt idx="212">
                  <c:v>43267</c:v>
                </c:pt>
                <c:pt idx="213">
                  <c:v>43268</c:v>
                </c:pt>
                <c:pt idx="214">
                  <c:v>43269</c:v>
                </c:pt>
                <c:pt idx="215">
                  <c:v>43270</c:v>
                </c:pt>
                <c:pt idx="216">
                  <c:v>43271</c:v>
                </c:pt>
                <c:pt idx="217">
                  <c:v>43272</c:v>
                </c:pt>
                <c:pt idx="218">
                  <c:v>43273</c:v>
                </c:pt>
                <c:pt idx="219">
                  <c:v>43274</c:v>
                </c:pt>
                <c:pt idx="220">
                  <c:v>43275</c:v>
                </c:pt>
                <c:pt idx="221">
                  <c:v>43276</c:v>
                </c:pt>
                <c:pt idx="222">
                  <c:v>43277</c:v>
                </c:pt>
                <c:pt idx="223">
                  <c:v>43278</c:v>
                </c:pt>
                <c:pt idx="224">
                  <c:v>43279</c:v>
                </c:pt>
                <c:pt idx="225">
                  <c:v>43280</c:v>
                </c:pt>
                <c:pt idx="226">
                  <c:v>43281</c:v>
                </c:pt>
                <c:pt idx="227">
                  <c:v>43282</c:v>
                </c:pt>
                <c:pt idx="228">
                  <c:v>43283</c:v>
                </c:pt>
                <c:pt idx="229">
                  <c:v>43284</c:v>
                </c:pt>
                <c:pt idx="230">
                  <c:v>43285</c:v>
                </c:pt>
                <c:pt idx="231">
                  <c:v>43286</c:v>
                </c:pt>
                <c:pt idx="232">
                  <c:v>43287</c:v>
                </c:pt>
              </c:numCache>
            </c:numRef>
          </c:xVal>
          <c:yVal>
            <c:numRef>
              <c:f>'FY18'!$L$2:$L$1000</c:f>
              <c:numCache>
                <c:formatCode>0.000E+00</c:formatCode>
                <c:ptCount val="999"/>
                <c:pt idx="0">
                  <c:v>2.28E+17</c:v>
                </c:pt>
                <c:pt idx="1">
                  <c:v>8.97E+17</c:v>
                </c:pt>
                <c:pt idx="2">
                  <c:v>1.66E+18</c:v>
                </c:pt>
                <c:pt idx="3">
                  <c:v>2.592E+18</c:v>
                </c:pt>
                <c:pt idx="4">
                  <c:v>3.59E+18</c:v>
                </c:pt>
                <c:pt idx="5">
                  <c:v>4.496E+18</c:v>
                </c:pt>
                <c:pt idx="6">
                  <c:v>5.576E+18</c:v>
                </c:pt>
                <c:pt idx="7">
                  <c:v>6.676E+18</c:v>
                </c:pt>
                <c:pt idx="8">
                  <c:v>7.776E+18</c:v>
                </c:pt>
                <c:pt idx="9">
                  <c:v>8.856E+18</c:v>
                </c:pt>
                <c:pt idx="10">
                  <c:v>9.966E+18</c:v>
                </c:pt>
                <c:pt idx="11">
                  <c:v>1.087E+19</c:v>
                </c:pt>
                <c:pt idx="12">
                  <c:v>1.238E+19</c:v>
                </c:pt>
                <c:pt idx="13">
                  <c:v>1.238E+19</c:v>
                </c:pt>
                <c:pt idx="14">
                  <c:v>1.29016E+19</c:v>
                </c:pt>
                <c:pt idx="15">
                  <c:v>1.41986E+19</c:v>
                </c:pt>
                <c:pt idx="16">
                  <c:v>1.58336E+19</c:v>
                </c:pt>
                <c:pt idx="17">
                  <c:v>1.70516E+19</c:v>
                </c:pt>
                <c:pt idx="18">
                  <c:v>1.84316E+19</c:v>
                </c:pt>
                <c:pt idx="19">
                  <c:v>2.07016E+19</c:v>
                </c:pt>
                <c:pt idx="20">
                  <c:v>2.18116E+19</c:v>
                </c:pt>
                <c:pt idx="21">
                  <c:v>2.30416E+19</c:v>
                </c:pt>
                <c:pt idx="22">
                  <c:v>2.37936E+19</c:v>
                </c:pt>
                <c:pt idx="23">
                  <c:v>2.64236E+19</c:v>
                </c:pt>
                <c:pt idx="24">
                  <c:v>2.88336E+19</c:v>
                </c:pt>
                <c:pt idx="25">
                  <c:v>3.12936E+19</c:v>
                </c:pt>
                <c:pt idx="26">
                  <c:v>3.36036E+19</c:v>
                </c:pt>
                <c:pt idx="27">
                  <c:v>3.58336E+19</c:v>
                </c:pt>
                <c:pt idx="28">
                  <c:v>3.73136E+19</c:v>
                </c:pt>
                <c:pt idx="29">
                  <c:v>3.97136E+19</c:v>
                </c:pt>
                <c:pt idx="30">
                  <c:v>4.24236E+19</c:v>
                </c:pt>
                <c:pt idx="31">
                  <c:v>4.51236E+19</c:v>
                </c:pt>
                <c:pt idx="32">
                  <c:v>4.78136E+19</c:v>
                </c:pt>
                <c:pt idx="33">
                  <c:v>4.95636E+19</c:v>
                </c:pt>
                <c:pt idx="34">
                  <c:v>5.10336E+19</c:v>
                </c:pt>
                <c:pt idx="35">
                  <c:v>5.26636E+19</c:v>
                </c:pt>
                <c:pt idx="36">
                  <c:v>5.38536E+19</c:v>
                </c:pt>
                <c:pt idx="37">
                  <c:v>5.55236E+19</c:v>
                </c:pt>
                <c:pt idx="38">
                  <c:v>5.80736E+19</c:v>
                </c:pt>
                <c:pt idx="39">
                  <c:v>6.04336E+19</c:v>
                </c:pt>
                <c:pt idx="40">
                  <c:v>6.24036E+19</c:v>
                </c:pt>
                <c:pt idx="41">
                  <c:v>6.47836E+19</c:v>
                </c:pt>
                <c:pt idx="42">
                  <c:v>6.74436E+19</c:v>
                </c:pt>
                <c:pt idx="43">
                  <c:v>7.00836E+19</c:v>
                </c:pt>
                <c:pt idx="44">
                  <c:v>7.27636E+19</c:v>
                </c:pt>
                <c:pt idx="45">
                  <c:v>7.53736E+19</c:v>
                </c:pt>
                <c:pt idx="46">
                  <c:v>7.76936E+19</c:v>
                </c:pt>
                <c:pt idx="47">
                  <c:v>8.01936E+19</c:v>
                </c:pt>
                <c:pt idx="48">
                  <c:v>8.21736E+19</c:v>
                </c:pt>
                <c:pt idx="49">
                  <c:v>8.48936E+19</c:v>
                </c:pt>
                <c:pt idx="50">
                  <c:v>8.73236E+19</c:v>
                </c:pt>
                <c:pt idx="51">
                  <c:v>8.99136E+19</c:v>
                </c:pt>
                <c:pt idx="52">
                  <c:v>9.26036E+19</c:v>
                </c:pt>
                <c:pt idx="53">
                  <c:v>9.51936E+19</c:v>
                </c:pt>
                <c:pt idx="54">
                  <c:v>9.78536E+19</c:v>
                </c:pt>
                <c:pt idx="55">
                  <c:v>9.89936E+19</c:v>
                </c:pt>
                <c:pt idx="56">
                  <c:v>1.017036E+20</c:v>
                </c:pt>
                <c:pt idx="57">
                  <c:v>1.044236E+20</c:v>
                </c:pt>
                <c:pt idx="58">
                  <c:v>1.071336E+20</c:v>
                </c:pt>
                <c:pt idx="59">
                  <c:v>1.097436E+20</c:v>
                </c:pt>
                <c:pt idx="60">
                  <c:v>1.125636E+20</c:v>
                </c:pt>
                <c:pt idx="61">
                  <c:v>1.152136E+20</c:v>
                </c:pt>
                <c:pt idx="62">
                  <c:v>1.179336E+20</c:v>
                </c:pt>
                <c:pt idx="63">
                  <c:v>1.205836E+20</c:v>
                </c:pt>
                <c:pt idx="64">
                  <c:v>1.226336E+20</c:v>
                </c:pt>
                <c:pt idx="65">
                  <c:v>1.241136E+20</c:v>
                </c:pt>
                <c:pt idx="66">
                  <c:v>1.265536E+20</c:v>
                </c:pt>
                <c:pt idx="67">
                  <c:v>1.290936E+20</c:v>
                </c:pt>
                <c:pt idx="68">
                  <c:v>1.317536E+20</c:v>
                </c:pt>
                <c:pt idx="69">
                  <c:v>1.346736E+20</c:v>
                </c:pt>
                <c:pt idx="70">
                  <c:v>1.373336E+20</c:v>
                </c:pt>
                <c:pt idx="71">
                  <c:v>1.400436E+20</c:v>
                </c:pt>
                <c:pt idx="72">
                  <c:v>1.430136E+20</c:v>
                </c:pt>
                <c:pt idx="73">
                  <c:v>1.459036E+20</c:v>
                </c:pt>
                <c:pt idx="74">
                  <c:v>1.489436E+20</c:v>
                </c:pt>
                <c:pt idx="75">
                  <c:v>1.519236E+20</c:v>
                </c:pt>
                <c:pt idx="76">
                  <c:v>1.545336E+20</c:v>
                </c:pt>
                <c:pt idx="77">
                  <c:v>1.574736E+20</c:v>
                </c:pt>
                <c:pt idx="78">
                  <c:v>1.603336E+20</c:v>
                </c:pt>
                <c:pt idx="79">
                  <c:v>1.632236E+20</c:v>
                </c:pt>
                <c:pt idx="80">
                  <c:v>1.658836E+20</c:v>
                </c:pt>
                <c:pt idx="81">
                  <c:v>1.688536E+20</c:v>
                </c:pt>
                <c:pt idx="82">
                  <c:v>1.704936E+20</c:v>
                </c:pt>
                <c:pt idx="83">
                  <c:v>1.733436E+20</c:v>
                </c:pt>
                <c:pt idx="84">
                  <c:v>1.761336E+20</c:v>
                </c:pt>
                <c:pt idx="85">
                  <c:v>1.791036E+20</c:v>
                </c:pt>
                <c:pt idx="86">
                  <c:v>1.820736E+20</c:v>
                </c:pt>
                <c:pt idx="87">
                  <c:v>1.851536E+20</c:v>
                </c:pt>
                <c:pt idx="88">
                  <c:v>1.877036E+20</c:v>
                </c:pt>
                <c:pt idx="89">
                  <c:v>1.907136E+20</c:v>
                </c:pt>
                <c:pt idx="90">
                  <c:v>1.934936E+20</c:v>
                </c:pt>
                <c:pt idx="91">
                  <c:v>1.963136E+20</c:v>
                </c:pt>
                <c:pt idx="92">
                  <c:v>1.981836E+20</c:v>
                </c:pt>
                <c:pt idx="93">
                  <c:v>2.009336E+20</c:v>
                </c:pt>
                <c:pt idx="94">
                  <c:v>2.036336E+20</c:v>
                </c:pt>
                <c:pt idx="95">
                  <c:v>2.062336E+20</c:v>
                </c:pt>
                <c:pt idx="96">
                  <c:v>2.087336E+20</c:v>
                </c:pt>
                <c:pt idx="97">
                  <c:v>2.115136E+20</c:v>
                </c:pt>
                <c:pt idx="98">
                  <c:v>2.144336E+20</c:v>
                </c:pt>
                <c:pt idx="99">
                  <c:v>2.170036E+20</c:v>
                </c:pt>
                <c:pt idx="100">
                  <c:v>2.196236E+20</c:v>
                </c:pt>
                <c:pt idx="101">
                  <c:v>2.209136E+20</c:v>
                </c:pt>
                <c:pt idx="102">
                  <c:v>2.233436E+20</c:v>
                </c:pt>
                <c:pt idx="103">
                  <c:v>2.260936E+20</c:v>
                </c:pt>
                <c:pt idx="104">
                  <c:v>2.289136E+20</c:v>
                </c:pt>
                <c:pt idx="105">
                  <c:v>2.316336E+20</c:v>
                </c:pt>
                <c:pt idx="106">
                  <c:v>2.344536E+20</c:v>
                </c:pt>
                <c:pt idx="107">
                  <c:v>2.372436E+20</c:v>
                </c:pt>
                <c:pt idx="108">
                  <c:v>2.401236E+20</c:v>
                </c:pt>
                <c:pt idx="109">
                  <c:v>2.431036E+20</c:v>
                </c:pt>
                <c:pt idx="110">
                  <c:v>2.454636E+20</c:v>
                </c:pt>
                <c:pt idx="111">
                  <c:v>2.478536E+20</c:v>
                </c:pt>
                <c:pt idx="112">
                  <c:v>2.505236E+20</c:v>
                </c:pt>
                <c:pt idx="113">
                  <c:v>2.534036E+20</c:v>
                </c:pt>
                <c:pt idx="114">
                  <c:v>2.559936E+20</c:v>
                </c:pt>
                <c:pt idx="115">
                  <c:v>2.587636E+20</c:v>
                </c:pt>
                <c:pt idx="116">
                  <c:v>2.607836E+20</c:v>
                </c:pt>
                <c:pt idx="117">
                  <c:v>2.634736E+20</c:v>
                </c:pt>
                <c:pt idx="118">
                  <c:v>2.662936E+20</c:v>
                </c:pt>
                <c:pt idx="119">
                  <c:v>2.690236E+20</c:v>
                </c:pt>
                <c:pt idx="120">
                  <c:v>2.717236E+20</c:v>
                </c:pt>
                <c:pt idx="121">
                  <c:v>2.742836E+20</c:v>
                </c:pt>
                <c:pt idx="122">
                  <c:v>2.771736E+20</c:v>
                </c:pt>
                <c:pt idx="123">
                  <c:v>2.799136E+20</c:v>
                </c:pt>
                <c:pt idx="124">
                  <c:v>2.806426E+20</c:v>
                </c:pt>
                <c:pt idx="125">
                  <c:v>2.812746E+20</c:v>
                </c:pt>
                <c:pt idx="126">
                  <c:v>2.839846E+20</c:v>
                </c:pt>
                <c:pt idx="127">
                  <c:v>2.862246E+20</c:v>
                </c:pt>
                <c:pt idx="128">
                  <c:v>2.889846E+20</c:v>
                </c:pt>
                <c:pt idx="129">
                  <c:v>2.917246E+20</c:v>
                </c:pt>
                <c:pt idx="130">
                  <c:v>2.939346E+20</c:v>
                </c:pt>
                <c:pt idx="131">
                  <c:v>2.9526460000000003E+20</c:v>
                </c:pt>
                <c:pt idx="132">
                  <c:v>2.9794460000000003E+20</c:v>
                </c:pt>
                <c:pt idx="133">
                  <c:v>3.0027460000000003E+20</c:v>
                </c:pt>
                <c:pt idx="134">
                  <c:v>3.0249460000000003E+20</c:v>
                </c:pt>
                <c:pt idx="135">
                  <c:v>3.0532460000000003E+20</c:v>
                </c:pt>
                <c:pt idx="136">
                  <c:v>3.0814460000000003E+20</c:v>
                </c:pt>
                <c:pt idx="137">
                  <c:v>3.1076460000000003E+20</c:v>
                </c:pt>
                <c:pt idx="138">
                  <c:v>3.1350460000000003E+20</c:v>
                </c:pt>
                <c:pt idx="139">
                  <c:v>3.1597460000000003E+20</c:v>
                </c:pt>
                <c:pt idx="140">
                  <c:v>3.1794460000000003E+20</c:v>
                </c:pt>
                <c:pt idx="141">
                  <c:v>3.2029460000000003E+20</c:v>
                </c:pt>
                <c:pt idx="142">
                  <c:v>3.2262460000000003E+20</c:v>
                </c:pt>
                <c:pt idx="143">
                  <c:v>3.2527460000000003E+20</c:v>
                </c:pt>
                <c:pt idx="144">
                  <c:v>3.2818460000000003E+20</c:v>
                </c:pt>
                <c:pt idx="145">
                  <c:v>3.3088460000000003E+20</c:v>
                </c:pt>
                <c:pt idx="146">
                  <c:v>3.3365460000000003E+20</c:v>
                </c:pt>
                <c:pt idx="147">
                  <c:v>3.3650460000000003E+20</c:v>
                </c:pt>
                <c:pt idx="148">
                  <c:v>3.3925460000000003E+20</c:v>
                </c:pt>
                <c:pt idx="149">
                  <c:v>3.4186460000000003E+20</c:v>
                </c:pt>
                <c:pt idx="150">
                  <c:v>3.4300460000000003E+20</c:v>
                </c:pt>
                <c:pt idx="151">
                  <c:v>3.4578460000000003E+20</c:v>
                </c:pt>
                <c:pt idx="152">
                  <c:v>3.4866460000000003E+20</c:v>
                </c:pt>
                <c:pt idx="153">
                  <c:v>3.5036460000000003E+20</c:v>
                </c:pt>
                <c:pt idx="154">
                  <c:v>3.5304460000000003E+20</c:v>
                </c:pt>
                <c:pt idx="155">
                  <c:v>3.5555460000000003E+20</c:v>
                </c:pt>
                <c:pt idx="156">
                  <c:v>3.5828460000000003E+20</c:v>
                </c:pt>
                <c:pt idx="157">
                  <c:v>3.6101460000000003E+20</c:v>
                </c:pt>
                <c:pt idx="158">
                  <c:v>3.6313460000000003E+20</c:v>
                </c:pt>
                <c:pt idx="159">
                  <c:v>3.6399860000000003E+20</c:v>
                </c:pt>
                <c:pt idx="160">
                  <c:v>3.6467460000000003E+20</c:v>
                </c:pt>
                <c:pt idx="161">
                  <c:v>3.6549460000000003E+20</c:v>
                </c:pt>
                <c:pt idx="162">
                  <c:v>3.6803460000000003E+20</c:v>
                </c:pt>
                <c:pt idx="163">
                  <c:v>3.7072460000000003E+20</c:v>
                </c:pt>
                <c:pt idx="164">
                  <c:v>3.7321460000000003E+20</c:v>
                </c:pt>
                <c:pt idx="165">
                  <c:v>3.7551460000000003E+20</c:v>
                </c:pt>
                <c:pt idx="166">
                  <c:v>3.7837460000000003E+20</c:v>
                </c:pt>
                <c:pt idx="167">
                  <c:v>3.8109460000000003E+20</c:v>
                </c:pt>
                <c:pt idx="168">
                  <c:v>3.8306460000000003E+20</c:v>
                </c:pt>
                <c:pt idx="169">
                  <c:v>3.8570460000000003E+20</c:v>
                </c:pt>
                <c:pt idx="170">
                  <c:v>3.8865460000000003E+20</c:v>
                </c:pt>
                <c:pt idx="171">
                  <c:v>3.9169460000000003E+20</c:v>
                </c:pt>
                <c:pt idx="172">
                  <c:v>3.9387460000000003E+20</c:v>
                </c:pt>
                <c:pt idx="173">
                  <c:v>3.9591460000000003E+20</c:v>
                </c:pt>
                <c:pt idx="174">
                  <c:v>3.9865460000000003E+20</c:v>
                </c:pt>
                <c:pt idx="175">
                  <c:v>4.0165460000000003E+20</c:v>
                </c:pt>
                <c:pt idx="176">
                  <c:v>4.0293460000000003E+20</c:v>
                </c:pt>
                <c:pt idx="177">
                  <c:v>4.0592460000000003E+20</c:v>
                </c:pt>
                <c:pt idx="178">
                  <c:v>4.0902460000000003E+20</c:v>
                </c:pt>
                <c:pt idx="179">
                  <c:v>4.1175460000000003E+20</c:v>
                </c:pt>
                <c:pt idx="180">
                  <c:v>4.1284460000000003E+20</c:v>
                </c:pt>
                <c:pt idx="181">
                  <c:v>4.1531460000000003E+20</c:v>
                </c:pt>
                <c:pt idx="182">
                  <c:v>4.1754460000000003E+20</c:v>
                </c:pt>
                <c:pt idx="183">
                  <c:v>4.2018460000000003E+20</c:v>
                </c:pt>
                <c:pt idx="184">
                  <c:v>4.2267460000000003E+20</c:v>
                </c:pt>
                <c:pt idx="185">
                  <c:v>4.2555460000000003E+20</c:v>
                </c:pt>
                <c:pt idx="186">
                  <c:v>4.2838460000000003E+20</c:v>
                </c:pt>
                <c:pt idx="187">
                  <c:v>4.3071460000000003E+20</c:v>
                </c:pt>
                <c:pt idx="188">
                  <c:v>4.3353460000000003E+20</c:v>
                </c:pt>
                <c:pt idx="189">
                  <c:v>4.3577460000000003E+20</c:v>
                </c:pt>
                <c:pt idx="190">
                  <c:v>4.3845460000000003E+20</c:v>
                </c:pt>
                <c:pt idx="191">
                  <c:v>4.4054460000000003E+20</c:v>
                </c:pt>
                <c:pt idx="192">
                  <c:v>4.4152860000000003E+20</c:v>
                </c:pt>
                <c:pt idx="193">
                  <c:v>4.4446860000000003E+20</c:v>
                </c:pt>
                <c:pt idx="194">
                  <c:v>4.4715860000000003E+20</c:v>
                </c:pt>
                <c:pt idx="195">
                  <c:v>4.4970860000000003E+20</c:v>
                </c:pt>
                <c:pt idx="196">
                  <c:v>4.5260860000000003E+20</c:v>
                </c:pt>
                <c:pt idx="197">
                  <c:v>4.5513860000000003E+20</c:v>
                </c:pt>
                <c:pt idx="198">
                  <c:v>4.5796860000000003E+20</c:v>
                </c:pt>
                <c:pt idx="199">
                  <c:v>4.6025860000000003E+20</c:v>
                </c:pt>
                <c:pt idx="200">
                  <c:v>4.6309860000000003E+20</c:v>
                </c:pt>
                <c:pt idx="201">
                  <c:v>4.6558860000000003E+20</c:v>
                </c:pt>
                <c:pt idx="202">
                  <c:v>4.6721860000000003E+20</c:v>
                </c:pt>
                <c:pt idx="203">
                  <c:v>4.7003860000000003E+20</c:v>
                </c:pt>
                <c:pt idx="204">
                  <c:v>4.7276860000000003E+20</c:v>
                </c:pt>
                <c:pt idx="205">
                  <c:v>4.7552860000000003E+20</c:v>
                </c:pt>
                <c:pt idx="206">
                  <c:v>4.7804860000000003E+20</c:v>
                </c:pt>
                <c:pt idx="207">
                  <c:v>4.8084860000000003E+20</c:v>
                </c:pt>
                <c:pt idx="208">
                  <c:v>4.8323860000000003E+20</c:v>
                </c:pt>
                <c:pt idx="209">
                  <c:v>4.8543860000000003E+20</c:v>
                </c:pt>
                <c:pt idx="210">
                  <c:v>4.8791860000000003E+20</c:v>
                </c:pt>
                <c:pt idx="211">
                  <c:v>4.8998860000000003E+20</c:v>
                </c:pt>
                <c:pt idx="212">
                  <c:v>4.9259860000000003E+20</c:v>
                </c:pt>
                <c:pt idx="213">
                  <c:v>4.9513860000000003E+20</c:v>
                </c:pt>
                <c:pt idx="214">
                  <c:v>4.9652860000000003E+20</c:v>
                </c:pt>
                <c:pt idx="215">
                  <c:v>4.9899860000000003E+20</c:v>
                </c:pt>
                <c:pt idx="216">
                  <c:v>5.0144860000000003E+20</c:v>
                </c:pt>
                <c:pt idx="217">
                  <c:v>5.0407860000000003E+20</c:v>
                </c:pt>
                <c:pt idx="218">
                  <c:v>5.0678860000000003E+20</c:v>
                </c:pt>
                <c:pt idx="219">
                  <c:v>5.0963860000000003E+20</c:v>
                </c:pt>
                <c:pt idx="220">
                  <c:v>5.1243860000000003E+20</c:v>
                </c:pt>
                <c:pt idx="221">
                  <c:v>5.1523860000000003E+20</c:v>
                </c:pt>
                <c:pt idx="222">
                  <c:v>5.1802860000000003E+20</c:v>
                </c:pt>
                <c:pt idx="223">
                  <c:v>5.2087860000000003E+20</c:v>
                </c:pt>
                <c:pt idx="224">
                  <c:v>5.2349860000000003E+20</c:v>
                </c:pt>
                <c:pt idx="225">
                  <c:v>5.2622860000000003E+20</c:v>
                </c:pt>
                <c:pt idx="226">
                  <c:v>5.2849860000000003E+20</c:v>
                </c:pt>
                <c:pt idx="227">
                  <c:v>5.3130860000000003E+20</c:v>
                </c:pt>
                <c:pt idx="228">
                  <c:v>5.3363860000000003E+20</c:v>
                </c:pt>
                <c:pt idx="229">
                  <c:v>5.3611860000000003E+20</c:v>
                </c:pt>
                <c:pt idx="230">
                  <c:v>5.3859860000000003E+20</c:v>
                </c:pt>
                <c:pt idx="231">
                  <c:v>5.4011860000000003E+20</c:v>
                </c:pt>
                <c:pt idx="232">
                  <c:v>5.4226860000000003E+20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3-D942-A2CD-E08E38D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43840"/>
        <c:axId val="2133649216"/>
      </c:scatterChart>
      <c:valAx>
        <c:axId val="2133643840"/>
        <c:scaling>
          <c:orientation val="minMax"/>
          <c:max val="43300"/>
          <c:min val="4305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Day in the FY18 Run</a:t>
                </a:r>
              </a:p>
            </c:rich>
          </c:tx>
          <c:layout>
            <c:manualLayout>
              <c:xMode val="edge"/>
              <c:yMode val="edge"/>
              <c:x val="0.427484668828161"/>
              <c:y val="0.92012393421236505"/>
            </c:manualLayout>
          </c:layout>
          <c:overlay val="0"/>
        </c:title>
        <c:numFmt formatCode="m/d/yy;@" sourceLinked="1"/>
        <c:majorTickMark val="in"/>
        <c:minorTickMark val="none"/>
        <c:tickLblPos val="nextTo"/>
        <c:spPr>
          <a:ln/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133649216"/>
        <c:crosses val="autoZero"/>
        <c:crossBetween val="midCat"/>
        <c:majorUnit val="50"/>
        <c:minorUnit val="10"/>
      </c:valAx>
      <c:valAx>
        <c:axId val="213364921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Protons  On Target (POT) </a:t>
                </a:r>
              </a:p>
            </c:rich>
          </c:tx>
          <c:layout>
            <c:manualLayout>
              <c:xMode val="edge"/>
              <c:yMode val="edge"/>
              <c:x val="4.6629841924671303E-2"/>
              <c:y val="0.13861901877649899"/>
            </c:manualLayout>
          </c:layout>
          <c:overlay val="0"/>
        </c:title>
        <c:numFmt formatCode="0.0E+00" sourceLinked="0"/>
        <c:majorTickMark val="in"/>
        <c:minorTickMark val="none"/>
        <c:tickLblPos val="nextTo"/>
        <c:spPr>
          <a:ln/>
        </c:spPr>
        <c:crossAx val="2133643840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1914357682619601"/>
          <c:y val="2.8209422717188001E-2"/>
          <c:w val="0.302002518891688"/>
          <c:h val="0.166417105320398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114300</xdr:rowOff>
    </xdr:from>
    <xdr:to>
      <xdr:col>31</xdr:col>
      <xdr:colOff>419100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45</xdr:row>
      <xdr:rowOff>177800</xdr:rowOff>
    </xdr:from>
    <xdr:to>
      <xdr:col>31</xdr:col>
      <xdr:colOff>393700</xdr:colOff>
      <xdr:row>82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84</xdr:row>
      <xdr:rowOff>88900</xdr:rowOff>
    </xdr:from>
    <xdr:to>
      <xdr:col>31</xdr:col>
      <xdr:colOff>444500</xdr:colOff>
      <xdr:row>120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123</xdr:row>
      <xdr:rowOff>63500</xdr:rowOff>
    </xdr:from>
    <xdr:to>
      <xdr:col>31</xdr:col>
      <xdr:colOff>381000</xdr:colOff>
      <xdr:row>159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177800</xdr:colOff>
      <xdr:row>161</xdr:row>
      <xdr:rowOff>165100</xdr:rowOff>
    </xdr:from>
    <xdr:to>
      <xdr:col>31</xdr:col>
      <xdr:colOff>406400</xdr:colOff>
      <xdr:row>198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7</xdr:row>
      <xdr:rowOff>0</xdr:rowOff>
    </xdr:from>
    <xdr:to>
      <xdr:col>49</xdr:col>
      <xdr:colOff>228600</xdr:colOff>
      <xdr:row>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1FA8BA-4817-544D-90CC-A3BB96AB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162</xdr:row>
      <xdr:rowOff>0</xdr:rowOff>
    </xdr:from>
    <xdr:to>
      <xdr:col>49</xdr:col>
      <xdr:colOff>228600</xdr:colOff>
      <xdr:row>198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6E104-D1DC-8A4A-86D9-D079583F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aseline="0">
                  <a:ea typeface="Arial" charset="0"/>
                  <a:cs typeface="Arial" charset="0"/>
                </a:rPr>
                <a:t> 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000" i="1">
                          <a:latin typeface="Cambria Math" panose="02040503050406030204" pitchFamily="18" charset="0"/>
                          <a:ea typeface="Arial" charset="0"/>
                          <a:cs typeface="Arial" charset="0"/>
                        </a:rPr>
                      </m:ctrlPr>
                    </m:sSupPr>
                    <m:e>
                      <m:r>
                        <a:rPr lang="en-US" sz="2000" b="0" i="0">
                          <a:latin typeface="Cambria Math" charset="0"/>
                          <a:ea typeface="Arial" charset="0"/>
                          <a:cs typeface="Arial" charset="0"/>
                        </a:rPr>
                        <m:t> 5.72</m:t>
                      </m:r>
                      <m:r>
                        <a:rPr lang="en-US" sz="2000" b="0" i="0">
                          <a:latin typeface="Cambria Math" charset="0"/>
                          <a:ea typeface="Cambria Math" charset="0"/>
                          <a:cs typeface="Cambria Math" charset="0"/>
                        </a:rPr>
                        <m:t>×10</m:t>
                      </m:r>
                    </m:e>
                    <m:sup>
                      <m:r>
                        <a:rPr lang="en-US" sz="2000" b="0" i="0">
                          <a:latin typeface="Cambria Math" charset="0"/>
                          <a:ea typeface="Arial" charset="0"/>
                          <a:cs typeface="Arial" charset="0"/>
                        </a:rPr>
                        <m:t>20</m:t>
                      </m:r>
                    </m:sup>
                  </m:sSup>
                </m:oMath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aseline="0"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5.72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5.57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5.57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5.42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5.42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94.7%)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86.5%)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aseline="0">
                  <a:ea typeface="Arial" charset="0"/>
                  <a:cs typeface="Arial" charset="0"/>
                </a:rPr>
                <a:t> 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000" i="1">
                          <a:latin typeface="Cambria Math" panose="02040503050406030204" pitchFamily="18" charset="0"/>
                          <a:ea typeface="Arial" charset="0"/>
                          <a:cs typeface="Arial" charset="0"/>
                        </a:rPr>
                      </m:ctrlPr>
                    </m:sSupPr>
                    <m:e>
                      <m:r>
                        <a:rPr lang="en-US" sz="2000" b="0" i="0">
                          <a:latin typeface="Cambria Math" charset="0"/>
                          <a:ea typeface="Arial" charset="0"/>
                          <a:cs typeface="Arial" charset="0"/>
                        </a:rPr>
                        <m:t> 5.72</m:t>
                      </m:r>
                      <m:r>
                        <a:rPr lang="en-US" sz="2000" b="0" i="0">
                          <a:latin typeface="Cambria Math" charset="0"/>
                          <a:ea typeface="Cambria Math" charset="0"/>
                          <a:cs typeface="Cambria Math" charset="0"/>
                        </a:rPr>
                        <m:t>×10</m:t>
                      </m:r>
                    </m:e>
                    <m:sup>
                      <m:r>
                        <a:rPr lang="en-US" sz="2000" b="0" i="0">
                          <a:latin typeface="Cambria Math" charset="0"/>
                          <a:ea typeface="Arial" charset="0"/>
                          <a:cs typeface="Arial" charset="0"/>
                        </a:rPr>
                        <m:t>20</m:t>
                      </m:r>
                    </m:sup>
                  </m:sSup>
                </m:oMath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aseline="0"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5.72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5.57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5.57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5.42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5.42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97.1%)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94.6%)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5.08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5.08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4.91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4.91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4.47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4.47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96.2%)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87.7%)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4.09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4.09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3.93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3.93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3.64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3.64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94.8%)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88.9%)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3.12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3.12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3.05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3.05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3.01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3.01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93.3%)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91.9%)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0.49654</cdr:x>
      <cdr:y>0.09945</cdr:y>
    </cdr:from>
    <cdr:to>
      <cdr:x>0.61072</cdr:x>
      <cdr:y>0.14917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0" y="685830"/>
              <a:ext cx="1255775" cy="34287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5</m:t>
                        </m:r>
                        <m: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0" y="685830"/>
              <a:ext cx="1255775" cy="34287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5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0.49654</cdr:x>
      <cdr:y>0.15286</cdr:y>
    </cdr:from>
    <cdr:to>
      <cdr:x>0.60821</cdr:x>
      <cdr:y>0.1989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0" y="1054151"/>
              <a:ext cx="1228169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00C8CC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0" y="1054151"/>
              <a:ext cx="1228169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00C8CC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00C8CC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0.49655</cdr:x>
      <cdr:y>0.20626</cdr:y>
    </cdr:from>
    <cdr:to>
      <cdr:x>0.60947</cdr:x>
      <cdr:y>0.24678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61208" y="1422391"/>
              <a:ext cx="1241917" cy="279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3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FF6F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61208" y="1422391"/>
              <a:ext cx="1241917" cy="279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FF6F0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3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FF6F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0.79215</cdr:x>
      <cdr:y>0.03683</cdr:y>
    </cdr:from>
    <cdr:to>
      <cdr:x>0.96868</cdr:x>
      <cdr:y>0.07734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12224" y="254000"/>
          <a:ext cx="1941512" cy="2793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26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0.76306</cdr:x>
      <cdr:y>0.74187</cdr:y>
    </cdr:from>
    <cdr:to>
      <cdr:x>0.96767</cdr:x>
      <cdr:y>0.79543</cdr:y>
    </cdr:to>
    <cdr:sp macro="" textlink="">
      <cdr:nvSpPr>
        <cdr:cNvPr id="9" name="TextBox 84">
          <a:extLst xmlns:a="http://schemas.openxmlformats.org/drawingml/2006/main">
            <a:ext uri="{FF2B5EF4-FFF2-40B4-BE49-F238E27FC236}">
              <a16:creationId xmlns:a16="http://schemas.microsoft.com/office/drawing/2014/main" id="{960F71DF-E07C-D14B-925A-D3A213205C49}"/>
            </a:ext>
          </a:extLst>
        </cdr:cNvPr>
        <cdr:cNvSpPr txBox="1"/>
      </cdr:nvSpPr>
      <cdr:spPr>
        <a:xfrm xmlns:a="http://schemas.openxmlformats.org/drawingml/2006/main">
          <a:off x="8392286" y="5116010"/>
          <a:ext cx="2250342" cy="3693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 i="1" dirty="0" err="1">
              <a:solidFill>
                <a:srgbClr val="0432FF"/>
              </a:solidFill>
            </a:rPr>
            <a:t>MINERvA</a:t>
          </a:r>
          <a:r>
            <a:rPr lang="en-US" b="1" i="1" dirty="0">
              <a:solidFill>
                <a:srgbClr val="0432FF"/>
              </a:solidFill>
            </a:rPr>
            <a:t> Preliminary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3.08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3.08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3.03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3.03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2.94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2.94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95.3%)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92.8%)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0.51155</cdr:x>
      <cdr:y>0.04052</cdr:y>
    </cdr:from>
    <cdr:to>
      <cdr:x>0.67437</cdr:x>
      <cdr:y>0.08471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0.18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26158" y="279400"/>
              <a:ext cx="1790661" cy="3048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0.18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0.09208</cdr:y>
    </cdr:from>
    <cdr:to>
      <cdr:x>0.64434</cdr:x>
      <cdr:y>0.14365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0.17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401" y="634991"/>
              <a:ext cx="147321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0.17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0.64665</cdr:x>
      <cdr:y>0.18969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charset="0"/>
                        <a:ea typeface="Arial" charset="0"/>
                        <a:cs typeface="Arial" charset="0"/>
                      </a:rPr>
                      <m:t>  </m:t>
                    </m:r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0.17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400" y="1003300"/>
              <a:ext cx="1498619" cy="30480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 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0.17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〗^20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0.64319</cdr:x>
      <cdr:y>0.09761</cdr:y>
    </cdr:from>
    <cdr:to>
      <cdr:x>0.85681</cdr:x>
      <cdr:y>0.13076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73900" y="673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97.3%)</a:t>
          </a:r>
        </a:p>
      </cdr:txBody>
    </cdr:sp>
  </cdr:relSizeAnchor>
  <cdr:relSizeAnchor xmlns:cdr="http://schemas.openxmlformats.org/drawingml/2006/chartDrawing">
    <cdr:from>
      <cdr:x>0.64319</cdr:x>
      <cdr:y>0.14181</cdr:y>
    </cdr:from>
    <cdr:to>
      <cdr:x>0.8522</cdr:x>
      <cdr:y>0.18969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73900" y="97790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91.8%)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4</xdr:row>
      <xdr:rowOff>177800</xdr:rowOff>
    </xdr:from>
    <xdr:to>
      <xdr:col>24</xdr:col>
      <xdr:colOff>12700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24</xdr:col>
      <xdr:colOff>25400</xdr:colOff>
      <xdr:row>84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317500</xdr:colOff>
      <xdr:row>4</xdr:row>
      <xdr:rowOff>165100</xdr:rowOff>
    </xdr:from>
    <xdr:to>
      <xdr:col>41</xdr:col>
      <xdr:colOff>419100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58</xdr:col>
      <xdr:colOff>101600</xdr:colOff>
      <xdr:row>43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50800</xdr:colOff>
      <xdr:row>87</xdr:row>
      <xdr:rowOff>152400</xdr:rowOff>
    </xdr:from>
    <xdr:to>
      <xdr:col>24</xdr:col>
      <xdr:colOff>76200</xdr:colOff>
      <xdr:row>124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C5105-D794-F744-B994-757CF0910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0.49654</cdr:x>
      <cdr:y>0.10313</cdr:y>
    </cdr:from>
    <cdr:to>
      <cdr:x>0.61072</cdr:x>
      <cdr:y>0.15285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6" y="711183"/>
              <a:ext cx="1255775" cy="3428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12.4×10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6" y="711183"/>
              <a:ext cx="1255775" cy="3428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ν 12.4×10</a:t>
              </a:r>
              <a:r>
                <a:rPr lang="en-US" sz="2000" i="0"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0.49654</cdr:x>
      <cdr:y>0.15838</cdr:y>
    </cdr:from>
    <cdr:to>
      <cdr:x>0.60821</cdr:x>
      <cdr:y>0.20442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6" y="1092204"/>
              <a:ext cx="1228169" cy="31749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0432FF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200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12.1×10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0432FF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6" y="1092204"/>
              <a:ext cx="1228169" cy="31749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0432FF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ν 12.</a:t>
              </a:r>
              <a:r>
                <a:rPr lang="en-US" sz="2000" b="0" i="0">
                  <a:solidFill>
                    <a:srgbClr val="0432FF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</a:t>
              </a:r>
              <a:r>
                <a:rPr lang="en-US" sz="200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i="0">
                  <a:solidFill>
                    <a:srgbClr val="0432FF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0432FF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0.4954</cdr:x>
      <cdr:y>0.21363</cdr:y>
    </cdr:from>
    <cdr:to>
      <cdr:x>0.60832</cdr:x>
      <cdr:y>0.25414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48514" y="1473214"/>
              <a:ext cx="1241917" cy="27936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200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11.5×10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48514" y="1473214"/>
              <a:ext cx="1241917" cy="27936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FF000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ν 11.5×10</a:t>
              </a:r>
              <a:r>
                <a:rPr lang="en-US" sz="2000" i="0">
                  <a:solidFill>
                    <a:srgbClr val="FF00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0.62818</cdr:x>
      <cdr:y>0.16022</cdr:y>
    </cdr:from>
    <cdr:to>
      <cdr:x>0.8418</cdr:x>
      <cdr:y>0.19337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908843" y="1104871"/>
          <a:ext cx="2349436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94.9%)</a:t>
          </a:r>
        </a:p>
      </cdr:txBody>
    </cdr:sp>
  </cdr:relSizeAnchor>
  <cdr:relSizeAnchor xmlns:cdr="http://schemas.openxmlformats.org/drawingml/2006/chartDrawing">
    <cdr:from>
      <cdr:x>0.62702</cdr:x>
      <cdr:y>0.20626</cdr:y>
    </cdr:from>
    <cdr:to>
      <cdr:x>0.83603</cdr:x>
      <cdr:y>0.25414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96143" y="1422378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91.2%)</a:t>
          </a:r>
        </a:p>
      </cdr:txBody>
    </cdr:sp>
  </cdr:relSizeAnchor>
  <cdr:relSizeAnchor xmlns:cdr="http://schemas.openxmlformats.org/drawingml/2006/chartDrawing">
    <cdr:from>
      <cdr:x>0.79215</cdr:x>
      <cdr:y>0.04604</cdr:y>
    </cdr:from>
    <cdr:to>
      <cdr:x>0.96868</cdr:x>
      <cdr:y>0.08471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712224" y="317500"/>
          <a:ext cx="1941512" cy="2666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19 Feb 17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0.5104</cdr:x>
      <cdr:y>0.09577</cdr:y>
    </cdr:from>
    <cdr:to>
      <cdr:x>0.67322</cdr:x>
      <cdr:y>0.13996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13429" y="660430"/>
              <a:ext cx="1790727" cy="30473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12</m:t>
                        </m:r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8</m:t>
                        </m:r>
                        <m:r>
                          <a:rPr lang="en-US" sz="20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613429" y="660430"/>
              <a:ext cx="1790727" cy="30473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20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20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12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8</a:t>
              </a:r>
              <a:r>
                <a:rPr lang="en-US" sz="20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0.14549</cdr:y>
    </cdr:from>
    <cdr:to>
      <cdr:x>0.64434</cdr:x>
      <cdr:y>0.19706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371" y="1003293"/>
              <a:ext cx="147320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20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12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613371" y="1003293"/>
              <a:ext cx="147320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20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2000" i="0">
                  <a:solidFill>
                    <a:srgbClr val="00B05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2000" b="0" i="0">
                  <a:solidFill>
                    <a:srgbClr val="00B05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12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rgbClr val="00B05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20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0.51039</cdr:x>
      <cdr:y>0.20442</cdr:y>
    </cdr:from>
    <cdr:to>
      <cdr:x>0.64665</cdr:x>
      <cdr:y>0.24862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371" y="1409714"/>
              <a:ext cx="1498615" cy="30480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20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11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8</m:t>
                        </m:r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613371" y="1409714"/>
              <a:ext cx="1498615" cy="30480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20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200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11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8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20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0.79099</cdr:x>
      <cdr:y>0.04052</cdr:y>
    </cdr:from>
    <cdr:to>
      <cdr:x>0.96753</cdr:x>
      <cdr:y>0.07734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699466" y="279400"/>
          <a:ext cx="1941622" cy="2539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26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0.76905</cdr:x>
      <cdr:y>0.7477</cdr:y>
    </cdr:from>
    <cdr:to>
      <cdr:x>0.97351</cdr:x>
      <cdr:y>0.80195</cdr:y>
    </cdr:to>
    <cdr:sp macro="" textlink="">
      <cdr:nvSpPr>
        <cdr:cNvPr id="9" name="TextBox 84">
          <a:extLst xmlns:a="http://schemas.openxmlformats.org/drawingml/2006/main">
            <a:ext uri="{FF2B5EF4-FFF2-40B4-BE49-F238E27FC236}">
              <a16:creationId xmlns:a16="http://schemas.microsoft.com/office/drawing/2014/main" id="{DB0513BE-01F3-C54F-8952-CED0F3D9B4FD}"/>
            </a:ext>
          </a:extLst>
        </cdr:cNvPr>
        <cdr:cNvSpPr txBox="1"/>
      </cdr:nvSpPr>
      <cdr:spPr>
        <a:xfrm xmlns:a="http://schemas.openxmlformats.org/drawingml/2006/main">
          <a:off x="8458200" y="5156200"/>
          <a:ext cx="224869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 dirty="0" err="1">
              <a:solidFill>
                <a:srgbClr val="0432FF"/>
              </a:solidFill>
            </a:rPr>
            <a:t>MINERvA</a:t>
          </a:r>
          <a:r>
            <a:rPr lang="en-US" sz="1800" b="1" i="1" dirty="0">
              <a:solidFill>
                <a:srgbClr val="0432FF"/>
              </a:solidFill>
            </a:rPr>
            <a:t> Preliminary</a:t>
          </a:r>
        </a:p>
      </cdr:txBody>
    </cdr:sp>
  </cdr:relSizeAnchor>
  <cdr:relSizeAnchor xmlns:cdr="http://schemas.openxmlformats.org/drawingml/2006/chartDrawing">
    <cdr:from>
      <cdr:x>0.63973</cdr:x>
      <cdr:y>0.15285</cdr:y>
    </cdr:from>
    <cdr:to>
      <cdr:x>0.85335</cdr:x>
      <cdr:y>0.186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EB33ECB-4992-6541-9AF8-C6E7C25EE743}"/>
            </a:ext>
          </a:extLst>
        </cdr:cNvPr>
        <cdr:cNvSpPr txBox="1"/>
      </cdr:nvSpPr>
      <cdr:spPr>
        <a:xfrm xmlns:a="http://schemas.openxmlformats.org/drawingml/2006/main">
          <a:off x="7035858" y="1054100"/>
          <a:ext cx="2349436" cy="2286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96.4%)</a:t>
          </a:r>
        </a:p>
      </cdr:txBody>
    </cdr:sp>
  </cdr:relSizeAnchor>
  <cdr:relSizeAnchor xmlns:cdr="http://schemas.openxmlformats.org/drawingml/2006/chartDrawing">
    <cdr:from>
      <cdr:x>0.63857</cdr:x>
      <cdr:y>0.19889</cdr:y>
    </cdr:from>
    <cdr:to>
      <cdr:x>0.84758</cdr:x>
      <cdr:y>0.24677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D331486D-7F04-9348-BEB2-4876E12D739C}"/>
            </a:ext>
          </a:extLst>
        </cdr:cNvPr>
        <cdr:cNvSpPr txBox="1"/>
      </cdr:nvSpPr>
      <cdr:spPr>
        <a:xfrm xmlns:a="http://schemas.openxmlformats.org/drawingml/2006/main">
          <a:off x="7023100" y="1371597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90.6%)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0.45224</cdr:x>
      <cdr:y>0.09576</cdr:y>
    </cdr:from>
    <cdr:to>
      <cdr:x>0.56642</cdr:x>
      <cdr:y>0.14548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4973826" y="660404"/>
              <a:ext cx="1255774" cy="3428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8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18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12.4×10</m:t>
                        </m:r>
                      </m:e>
                      <m:sup>
                        <m:r>
                          <a:rPr lang="en-US" sz="18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4973826" y="660404"/>
              <a:ext cx="1255774" cy="3428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i="0">
                  <a:latin typeface="Cambria Math" charset="0"/>
                  <a:ea typeface="Arial" charset="0"/>
                  <a:cs typeface="Arial" charset="0"/>
                </a:rPr>
                <a:t>ν 12.4×10</a:t>
              </a:r>
              <a:r>
                <a:rPr lang="en-US" sz="1800" i="0"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18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0.45224</cdr:x>
      <cdr:y>0.14917</cdr:y>
    </cdr:from>
    <cdr:to>
      <cdr:x>0.57968</cdr:x>
      <cdr:y>0.19521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973826" y="1028725"/>
              <a:ext cx="1401611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solidFill>
                              <a:srgbClr val="0432FF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80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180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12.1×10</m:t>
                        </m:r>
                      </m:e>
                      <m:sup>
                        <m:r>
                          <a:rPr lang="en-US" sz="1800" b="0" i="0">
                            <a:solidFill>
                              <a:srgbClr val="0432FF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solidFill>
                  <a:srgbClr val="0432FF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973826" y="1028725"/>
              <a:ext cx="1401611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solidFill>
                    <a:srgbClr val="0432FF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ν 12.</a:t>
              </a:r>
              <a:r>
                <a:rPr lang="en-US" sz="1800" b="0" i="0">
                  <a:solidFill>
                    <a:srgbClr val="0432FF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</a:t>
              </a:r>
              <a:r>
                <a:rPr lang="en-US" sz="180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1800" i="0">
                  <a:solidFill>
                    <a:srgbClr val="0432FF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1800" b="0" i="0">
                  <a:solidFill>
                    <a:srgbClr val="0432FF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solidFill>
                  <a:srgbClr val="0432FF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0.45341</cdr:x>
      <cdr:y>0.20257</cdr:y>
    </cdr:from>
    <cdr:to>
      <cdr:x>0.56633</cdr:x>
      <cdr:y>0.24309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986694" y="1396965"/>
              <a:ext cx="1241917" cy="27943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80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  <m:r>
                          <a:rPr lang="en-US" sz="180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11.5×10</m:t>
                        </m:r>
                      </m:e>
                      <m:sup>
                        <m:r>
                          <a:rPr lang="en-US" sz="1800" b="0" i="0">
                            <a:solidFill>
                              <a:srgbClr val="FF00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986694" y="1396965"/>
              <a:ext cx="1241917" cy="27943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solidFill>
                    <a:srgbClr val="FF000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ν 11.5×10</a:t>
              </a:r>
              <a:r>
                <a:rPr lang="en-US" sz="1800" i="0">
                  <a:solidFill>
                    <a:srgbClr val="FF00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1800" b="0" i="0">
                  <a:solidFill>
                    <a:srgbClr val="FF000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0.61663</cdr:x>
      <cdr:y>0.09945</cdr:y>
    </cdr:from>
    <cdr:to>
      <cdr:x>0.75981</cdr:x>
      <cdr:y>0.14181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6781872" y="685804"/>
              <a:ext cx="1574722" cy="2921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8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8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18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18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12</m:t>
                        </m:r>
                        <m:r>
                          <a:rPr lang="en-US" sz="18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18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8</m:t>
                        </m:r>
                        <m:r>
                          <a:rPr lang="en-US" sz="1800" b="0" i="0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18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6781872" y="685804"/>
              <a:ext cx="1574722" cy="2921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:r>
                <a:rPr lang="en-US" sz="18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18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18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b="0" i="0"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12</a:t>
              </a:r>
              <a:r>
                <a:rPr lang="en-US" sz="1800" b="0" i="0"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18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8</a:t>
              </a:r>
              <a:r>
                <a:rPr lang="en-US" sz="1800" b="0" i="0"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18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18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0.61778</cdr:x>
      <cdr:y>0.14732</cdr:y>
    </cdr:from>
    <cdr:to>
      <cdr:x>0.75173</cdr:x>
      <cdr:y>0.19889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6794514" y="1015967"/>
              <a:ext cx="147320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8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8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18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12</m:t>
                        </m:r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1800" b="0" i="0">
                            <a:solidFill>
                              <a:srgbClr val="00B05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6794514" y="1015967"/>
              <a:ext cx="1473209" cy="35563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:r>
                <a:rPr lang="en-US" sz="18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18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1800" i="0">
                  <a:solidFill>
                    <a:srgbClr val="00B05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1800" b="0" i="0">
                  <a:solidFill>
                    <a:srgbClr val="00B05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12</a:t>
              </a:r>
              <a:r>
                <a:rPr lang="en-US" sz="18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1800" b="0" i="0">
                  <a:solidFill>
                    <a:srgbClr val="00B05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1800" b="0" i="0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18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1800" b="0" i="0">
                  <a:solidFill>
                    <a:srgbClr val="00B05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0.61778</cdr:x>
      <cdr:y>0.20073</cdr:y>
    </cdr:from>
    <cdr:to>
      <cdr:x>0.75404</cdr:x>
      <cdr:y>0.24493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6794514" y="1384287"/>
              <a:ext cx="1498615" cy="3048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8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8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ν</m:t>
                        </m:r>
                      </m:e>
                    </m:acc>
                    <m:sSup>
                      <m:sSupPr>
                        <m:ctrlPr>
                          <a:rPr lang="en-US" sz="180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 </m:t>
                        </m:r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11</m:t>
                        </m:r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8</m:t>
                        </m:r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×10</m:t>
                        </m:r>
                      </m:e>
                      <m:sup>
                        <m:r>
                          <a:rPr lang="en-US" sz="1800" b="0" i="0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6794514" y="1384287"/>
              <a:ext cx="1498615" cy="3048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 anchor="ctr"/>
            <a:lstStyle xmlns:a="http://schemas.openxmlformats.org/drawingml/2006/main"/>
            <a:p xmlns:a="http://schemas.openxmlformats.org/drawingml/2006/main">
              <a:pPr algn="l"/>
              <a:r>
                <a:rPr lang="en-US" sz="1800" i="0">
                  <a:latin typeface="Cambria Math" charset="0"/>
                  <a:ea typeface="Arial" charset="0"/>
                  <a:cs typeface="Arial" charset="0"/>
                </a:rPr>
                <a:t>ν</a:t>
              </a:r>
              <a:r>
                <a:rPr lang="en-US" sz="1800" i="0">
                  <a:latin typeface="Cambria Math" panose="02040503050406030204" pitchFamily="18" charset="0"/>
                  <a:ea typeface="Arial" charset="0"/>
                  <a:cs typeface="Arial" charset="0"/>
                </a:rPr>
                <a:t> ̅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 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11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8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×10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〗^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18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0.73441</cdr:x>
      <cdr:y>0.15285</cdr:y>
    </cdr:from>
    <cdr:to>
      <cdr:x>0.92263</cdr:x>
      <cdr:y>0.19521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77211" y="1054102"/>
          <a:ext cx="2070089" cy="292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95.4%)</a:t>
          </a:r>
        </a:p>
      </cdr:txBody>
    </cdr:sp>
  </cdr:relSizeAnchor>
  <cdr:relSizeAnchor xmlns:cdr="http://schemas.openxmlformats.org/drawingml/2006/chartDrawing">
    <cdr:from>
      <cdr:x>0.73326</cdr:x>
      <cdr:y>0.19521</cdr:y>
    </cdr:from>
    <cdr:to>
      <cdr:x>0.94227</cdr:x>
      <cdr:y>0.24309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064511" y="1346210"/>
          <a:ext cx="2298734" cy="330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800" i="0">
              <a:latin typeface="Cambria Math" charset="0"/>
              <a:ea typeface="Cambria Math" charset="0"/>
              <a:cs typeface="Cambria Math" charset="0"/>
            </a:rPr>
            <a:t>(Efficiency: 91.1%)</a:t>
          </a:r>
        </a:p>
      </cdr:txBody>
    </cdr:sp>
  </cdr:relSizeAnchor>
  <cdr:relSizeAnchor xmlns:cdr="http://schemas.openxmlformats.org/drawingml/2006/chartDrawing">
    <cdr:from>
      <cdr:x>0.79099</cdr:x>
      <cdr:y>0.05157</cdr:y>
    </cdr:from>
    <cdr:to>
      <cdr:x>0.96753</cdr:x>
      <cdr:y>0.08655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699466" y="355600"/>
          <a:ext cx="1941622" cy="2412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26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0.77021</cdr:x>
      <cdr:y>0.75322</cdr:y>
    </cdr:from>
    <cdr:to>
      <cdr:x>0.97467</cdr:x>
      <cdr:y>0.80748</cdr:y>
    </cdr:to>
    <cdr:sp macro="" textlink="">
      <cdr:nvSpPr>
        <cdr:cNvPr id="12" name="TextBox 84">
          <a:extLst xmlns:a="http://schemas.openxmlformats.org/drawingml/2006/main">
            <a:ext uri="{FF2B5EF4-FFF2-40B4-BE49-F238E27FC236}">
              <a16:creationId xmlns:a16="http://schemas.microsoft.com/office/drawing/2014/main" id="{0CB2BF25-5BEA-3642-8B47-D2CB0ADE911F}"/>
            </a:ext>
          </a:extLst>
        </cdr:cNvPr>
        <cdr:cNvSpPr txBox="1"/>
      </cdr:nvSpPr>
      <cdr:spPr>
        <a:xfrm xmlns:a="http://schemas.openxmlformats.org/drawingml/2006/main">
          <a:off x="8470900" y="5194300"/>
          <a:ext cx="224869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 dirty="0" err="1">
              <a:solidFill>
                <a:srgbClr val="0432FF"/>
              </a:solidFill>
            </a:rPr>
            <a:t>MINERvA</a:t>
          </a:r>
          <a:r>
            <a:rPr lang="en-US" sz="1800" b="1" i="1" dirty="0">
              <a:solidFill>
                <a:srgbClr val="0432FF"/>
              </a:solidFill>
            </a:rPr>
            <a:t> Preliminary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0.35124</cdr:x>
      <cdr:y>0.1197</cdr:y>
    </cdr:from>
    <cdr:to>
      <cdr:x>0.45157</cdr:x>
      <cdr:y>0.16574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63008" y="825476"/>
          <a:ext cx="1103449" cy="317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2000">
              <a:solidFill>
                <a:srgbClr val="00C8CC"/>
              </a:solidFill>
              <a:latin typeface="Cambria Math" charset="0"/>
              <a:ea typeface="Cambria Math" charset="0"/>
              <a:cs typeface="Cambria Math" charset="0"/>
            </a:rPr>
            <a:t>95.4%</a:t>
          </a:r>
        </a:p>
      </cdr:txBody>
    </cdr:sp>
  </cdr:relSizeAnchor>
  <cdr:relSizeAnchor xmlns:cdr="http://schemas.openxmlformats.org/drawingml/2006/chartDrawing">
    <cdr:from>
      <cdr:x>0.66275</cdr:x>
      <cdr:y>0.12522</cdr:y>
    </cdr:from>
    <cdr:to>
      <cdr:x>0.77567</cdr:x>
      <cdr:y>0.15837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89057" y="863542"/>
          <a:ext cx="1241917" cy="228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2000">
              <a:solidFill>
                <a:srgbClr val="FF6F00"/>
              </a:solidFill>
              <a:latin typeface="Cambria Math" charset="0"/>
              <a:ea typeface="Cambria Math" charset="0"/>
              <a:cs typeface="Cambria Math" charset="0"/>
            </a:rPr>
            <a:t>91.1%</a:t>
          </a:r>
        </a:p>
      </cdr:txBody>
    </cdr:sp>
  </cdr:relSizeAnchor>
  <cdr:relSizeAnchor xmlns:cdr="http://schemas.openxmlformats.org/drawingml/2006/chartDrawing">
    <cdr:from>
      <cdr:x>0.8915</cdr:x>
      <cdr:y>0.11418</cdr:y>
    </cdr:from>
    <cdr:to>
      <cdr:x>0.97551</cdr:x>
      <cdr:y>0.16022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843" y="787410"/>
          <a:ext cx="923959" cy="317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>
              <a:latin typeface="Cambria Math" charset="0"/>
              <a:ea typeface="Cambria Math" charset="0"/>
              <a:cs typeface="Cambria Math" charset="0"/>
            </a:rPr>
            <a:t>99.0%</a:t>
          </a:r>
        </a:p>
      </cdr:txBody>
    </cdr:sp>
  </cdr:relSizeAnchor>
  <cdr:relSizeAnchor xmlns:cdr="http://schemas.openxmlformats.org/drawingml/2006/chartDrawing">
    <cdr:from>
      <cdr:x>0.79445</cdr:x>
      <cdr:y>0.04972</cdr:y>
    </cdr:from>
    <cdr:to>
      <cdr:x>0.97099</cdr:x>
      <cdr:y>0.08287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737572" y="342899"/>
          <a:ext cx="1941622" cy="2285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19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0.76905</cdr:x>
      <cdr:y>0.75138</cdr:y>
    </cdr:from>
    <cdr:to>
      <cdr:x>0.97351</cdr:x>
      <cdr:y>0.80564</cdr:y>
    </cdr:to>
    <cdr:sp macro="" textlink="">
      <cdr:nvSpPr>
        <cdr:cNvPr id="6" name="TextBox 84">
          <a:extLst xmlns:a="http://schemas.openxmlformats.org/drawingml/2006/main">
            <a:ext uri="{FF2B5EF4-FFF2-40B4-BE49-F238E27FC236}">
              <a16:creationId xmlns:a16="http://schemas.microsoft.com/office/drawing/2014/main" id="{0CB2BF25-5BEA-3642-8B47-D2CB0ADE911F}"/>
            </a:ext>
          </a:extLst>
        </cdr:cNvPr>
        <cdr:cNvSpPr txBox="1"/>
      </cdr:nvSpPr>
      <cdr:spPr>
        <a:xfrm xmlns:a="http://schemas.openxmlformats.org/drawingml/2006/main">
          <a:off x="8458200" y="5181600"/>
          <a:ext cx="224869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 dirty="0" err="1">
              <a:solidFill>
                <a:srgbClr val="0432FF"/>
              </a:solidFill>
            </a:rPr>
            <a:t>MINERvA</a:t>
          </a:r>
          <a:r>
            <a:rPr lang="en-US" sz="1800" b="1" i="1" dirty="0">
              <a:solidFill>
                <a:srgbClr val="0432FF"/>
              </a:solidFill>
            </a:rPr>
            <a:t> Preliminary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0.49654</cdr:x>
      <cdr:y>0.09945</cdr:y>
    </cdr:from>
    <cdr:to>
      <cdr:x>0.61072</cdr:x>
      <cdr:y>0.14917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0" y="685830"/>
              <a:ext cx="1255775" cy="34287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5</m:t>
                        </m:r>
                        <m:r>
                          <a:rPr lang="en-US" sz="200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5461040" y="685830"/>
              <a:ext cx="1255775" cy="34287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5</a:t>
              </a:r>
              <a:r>
                <a:rPr lang="en-US" sz="2000" i="0"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0.49654</cdr:x>
      <cdr:y>0.15286</cdr:y>
    </cdr:from>
    <cdr:to>
      <cdr:x>0.60821</cdr:x>
      <cdr:y>0.1989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0" y="1054151"/>
              <a:ext cx="1228169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4</m:t>
                        </m:r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00C8CC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00C8CC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5461040" y="1054151"/>
              <a:ext cx="1228169" cy="317496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00C8CC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4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solidFill>
                    <a:srgbClr val="00C8CC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00C8CC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00C8CC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0.49655</cdr:x>
      <cdr:y>0.20626</cdr:y>
    </cdr:from>
    <cdr:to>
      <cdr:x>0.60947</cdr:x>
      <cdr:y>0.24678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61208" y="1422391"/>
              <a:ext cx="1241917" cy="279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</m:ctrlPr>
                      </m:sSupPr>
                      <m:e>
                        <m:r>
                          <a:rPr lang="en-US" sz="200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3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.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panose="02040503050406030204" pitchFamily="18" charset="0"/>
                            <a:ea typeface="Arial" charset="0"/>
                            <a:cs typeface="Arial" charset="0"/>
                          </a:rPr>
                          <m:t>3</m:t>
                        </m:r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×10</m:t>
                        </m:r>
                      </m:e>
                      <m:sup>
                        <m:r>
                          <a:rPr lang="en-US" sz="2000" b="0" i="0">
                            <a:solidFill>
                              <a:srgbClr val="FF6F00"/>
                            </a:solidFill>
                            <a:latin typeface="Cambria Math" charset="0"/>
                            <a:ea typeface="Arial" charset="0"/>
                            <a:cs typeface="Arial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20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5461208" y="1422391"/>
              <a:ext cx="1241917" cy="279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i="0">
                  <a:solidFill>
                    <a:srgbClr val="FF6F00"/>
                  </a:solidFill>
                  <a:latin typeface="Cambria Math" panose="02040503050406030204" pitchFamily="18" charset="0"/>
                  <a:cs typeface="Arial" charset="0"/>
                </a:rPr>
                <a:t>〖</a:t>
              </a:r>
              <a:r>
                <a:rPr lang="en-US" sz="200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2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3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.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3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×10</a:t>
              </a:r>
              <a:r>
                <a:rPr lang="en-US" sz="2000" b="0" i="0">
                  <a:solidFill>
                    <a:srgbClr val="FF6F00"/>
                  </a:solidFill>
                  <a:latin typeface="Cambria Math" panose="02040503050406030204" pitchFamily="18" charset="0"/>
                  <a:ea typeface="Arial" charset="0"/>
                  <a:cs typeface="Arial" charset="0"/>
                </a:rPr>
                <a:t>〗^</a:t>
              </a:r>
              <a:r>
                <a:rPr lang="en-US" sz="2000" b="0" i="0">
                  <a:solidFill>
                    <a:srgbClr val="FF6F00"/>
                  </a:solidFill>
                  <a:latin typeface="Cambria Math" charset="0"/>
                  <a:ea typeface="Arial" charset="0"/>
                  <a:cs typeface="Arial" charset="0"/>
                </a:rPr>
                <a:t>20</a:t>
              </a:r>
              <a:endParaRPr lang="en-US" sz="2000" i="0">
                <a:solidFill>
                  <a:srgbClr val="FF0000"/>
                </a:solidFill>
                <a:latin typeface="Arial" charset="0"/>
                <a:ea typeface="Arial" charset="0"/>
                <a:cs typeface="Arial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0.79215</cdr:x>
      <cdr:y>0.03683</cdr:y>
    </cdr:from>
    <cdr:to>
      <cdr:x>0.96868</cdr:x>
      <cdr:y>0.07734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12224" y="254000"/>
          <a:ext cx="1941512" cy="2793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26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0.76674</cdr:x>
      <cdr:y>0.07735</cdr:y>
    </cdr:from>
    <cdr:to>
      <cdr:x>0.9712</cdr:x>
      <cdr:y>0.1316</cdr:y>
    </cdr:to>
    <cdr:sp macro="" textlink="">
      <cdr:nvSpPr>
        <cdr:cNvPr id="10" name="TextBox 84">
          <a:extLst xmlns:a="http://schemas.openxmlformats.org/drawingml/2006/main">
            <a:ext uri="{FF2B5EF4-FFF2-40B4-BE49-F238E27FC236}">
              <a16:creationId xmlns:a16="http://schemas.microsoft.com/office/drawing/2014/main" id="{DB0513BE-01F3-C54F-8952-CED0F3D9B4FD}"/>
            </a:ext>
          </a:extLst>
        </cdr:cNvPr>
        <cdr:cNvSpPr txBox="1"/>
      </cdr:nvSpPr>
      <cdr:spPr>
        <a:xfrm xmlns:a="http://schemas.openxmlformats.org/drawingml/2006/main">
          <a:off x="8432800" y="533400"/>
          <a:ext cx="224869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 dirty="0" err="1">
              <a:solidFill>
                <a:srgbClr val="0432FF"/>
              </a:solidFill>
            </a:rPr>
            <a:t>MINERvA</a:t>
          </a:r>
          <a:r>
            <a:rPr lang="en-US" sz="1800" b="1" i="1" dirty="0">
              <a:solidFill>
                <a:srgbClr val="0432FF"/>
              </a:solidFill>
            </a:rPr>
            <a:t> Preliminary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0.35124</cdr:x>
      <cdr:y>0.1197</cdr:y>
    </cdr:from>
    <cdr:to>
      <cdr:x>0.45157</cdr:x>
      <cdr:y>0.16574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63008" y="825476"/>
          <a:ext cx="1103449" cy="317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2000">
              <a:solidFill>
                <a:srgbClr val="00C8CC"/>
              </a:solidFill>
              <a:latin typeface="Cambria Math" charset="0"/>
              <a:ea typeface="Cambria Math" charset="0"/>
              <a:cs typeface="Cambria Math" charset="0"/>
            </a:rPr>
            <a:t>95.4%</a:t>
          </a:r>
        </a:p>
      </cdr:txBody>
    </cdr:sp>
  </cdr:relSizeAnchor>
  <cdr:relSizeAnchor xmlns:cdr="http://schemas.openxmlformats.org/drawingml/2006/chartDrawing">
    <cdr:from>
      <cdr:x>0.66275</cdr:x>
      <cdr:y>0.12522</cdr:y>
    </cdr:from>
    <cdr:to>
      <cdr:x>0.77567</cdr:x>
      <cdr:y>0.15837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89057" y="863542"/>
          <a:ext cx="1241917" cy="228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2000">
              <a:solidFill>
                <a:srgbClr val="FF6F00"/>
              </a:solidFill>
              <a:latin typeface="Cambria Math" charset="0"/>
              <a:ea typeface="Cambria Math" charset="0"/>
              <a:cs typeface="Cambria Math" charset="0"/>
            </a:rPr>
            <a:t>91.1%</a:t>
          </a:r>
        </a:p>
      </cdr:txBody>
    </cdr:sp>
  </cdr:relSizeAnchor>
  <cdr:relSizeAnchor xmlns:cdr="http://schemas.openxmlformats.org/drawingml/2006/chartDrawing">
    <cdr:from>
      <cdr:x>0.79445</cdr:x>
      <cdr:y>0.04972</cdr:y>
    </cdr:from>
    <cdr:to>
      <cdr:x>0.97099</cdr:x>
      <cdr:y>0.08287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737572" y="342899"/>
          <a:ext cx="1941622" cy="2285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Updated:</a:t>
          </a:r>
          <a:r>
            <a:rPr lang="en-US" sz="1400" i="0" baseline="0">
              <a:solidFill>
                <a:schemeClr val="bg1">
                  <a:lumMod val="65000"/>
                </a:schemeClr>
              </a:solidFill>
              <a:latin typeface="Arial" charset="0"/>
              <a:ea typeface="Arial" charset="0"/>
              <a:cs typeface="Arial" charset="0"/>
            </a:rPr>
            <a:t> 19 Feb 19</a:t>
          </a:r>
          <a:endParaRPr lang="en-US" sz="140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0.77021</cdr:x>
      <cdr:y>0.08656</cdr:y>
    </cdr:from>
    <cdr:to>
      <cdr:x>0.97467</cdr:x>
      <cdr:y>0.14081</cdr:y>
    </cdr:to>
    <cdr:sp macro="" textlink="">
      <cdr:nvSpPr>
        <cdr:cNvPr id="6" name="TextBox 84">
          <a:extLst xmlns:a="http://schemas.openxmlformats.org/drawingml/2006/main">
            <a:ext uri="{FF2B5EF4-FFF2-40B4-BE49-F238E27FC236}">
              <a16:creationId xmlns:a16="http://schemas.microsoft.com/office/drawing/2014/main" id="{0CB2BF25-5BEA-3642-8B47-D2CB0ADE911F}"/>
            </a:ext>
          </a:extLst>
        </cdr:cNvPr>
        <cdr:cNvSpPr txBox="1"/>
      </cdr:nvSpPr>
      <cdr:spPr>
        <a:xfrm xmlns:a="http://schemas.openxmlformats.org/drawingml/2006/main">
          <a:off x="8470900" y="596900"/>
          <a:ext cx="224869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 dirty="0" err="1">
              <a:solidFill>
                <a:srgbClr val="0432FF"/>
              </a:solidFill>
            </a:rPr>
            <a:t>MINERvA</a:t>
          </a:r>
          <a:r>
            <a:rPr lang="en-US" sz="1800" b="1" i="1" dirty="0">
              <a:solidFill>
                <a:srgbClr val="0432FF"/>
              </a:solidFill>
            </a:rPr>
            <a:t> Preliminary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76200</xdr:rowOff>
    </xdr:from>
    <xdr:to>
      <xdr:col>27</xdr:col>
      <xdr:colOff>533400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00"/>
  <sheetViews>
    <sheetView tabSelected="1" topLeftCell="L1" zoomScaleNormal="100" workbookViewId="0">
      <pane ySplit="2060" topLeftCell="A83" activePane="bottomLeft"/>
      <selection activeCell="X2" sqref="X2"/>
      <selection pane="bottomLeft" activeCell="E1501" sqref="E1501"/>
    </sheetView>
  </sheetViews>
  <sheetFormatPr baseColWidth="10" defaultColWidth="8.83203125" defaultRowHeight="15" x14ac:dyDescent="0.2"/>
  <cols>
    <col min="1" max="2" width="8.83203125" style="52"/>
    <col min="3" max="3" width="10.5" style="52" customWidth="1"/>
    <col min="4" max="4" width="11.33203125" style="52" customWidth="1"/>
    <col min="5" max="5" width="12.5" style="52" customWidth="1"/>
    <col min="6" max="6" width="11.33203125" style="52" customWidth="1"/>
    <col min="7" max="7" width="11" style="52" customWidth="1"/>
    <col min="8" max="10" width="13.1640625" style="52" customWidth="1"/>
    <col min="11" max="11" width="9.83203125" style="77" customWidth="1"/>
    <col min="12" max="12" width="12.1640625" style="77" customWidth="1"/>
    <col min="13" max="13" width="9.83203125" style="77" customWidth="1"/>
    <col min="14" max="14" width="16" style="52" customWidth="1"/>
    <col min="15" max="15" width="9" style="52" customWidth="1"/>
    <col min="16" max="16" width="9.83203125" style="52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48" t="s">
        <v>0</v>
      </c>
      <c r="B1" s="48" t="s">
        <v>1</v>
      </c>
      <c r="C1" s="48" t="s">
        <v>2</v>
      </c>
      <c r="D1" s="31" t="s">
        <v>34</v>
      </c>
      <c r="E1" s="66" t="s">
        <v>33</v>
      </c>
      <c r="F1" s="66" t="s">
        <v>32</v>
      </c>
      <c r="G1" s="48" t="s">
        <v>16</v>
      </c>
      <c r="H1" s="48" t="s">
        <v>23</v>
      </c>
      <c r="I1" s="48" t="s">
        <v>15</v>
      </c>
      <c r="J1" s="48" t="s">
        <v>5</v>
      </c>
      <c r="K1" s="31" t="s">
        <v>34</v>
      </c>
      <c r="L1" s="66" t="s">
        <v>33</v>
      </c>
      <c r="M1" s="66" t="s">
        <v>32</v>
      </c>
      <c r="N1" s="67" t="s">
        <v>28</v>
      </c>
      <c r="O1" s="67" t="s">
        <v>28</v>
      </c>
      <c r="P1" s="67" t="s">
        <v>28</v>
      </c>
      <c r="R1" s="9" t="s">
        <v>6</v>
      </c>
      <c r="S1" s="8" t="s">
        <v>25</v>
      </c>
      <c r="T1" s="10" t="s">
        <v>7</v>
      </c>
      <c r="U1" s="13" t="s">
        <v>29</v>
      </c>
      <c r="V1" s="13" t="s">
        <v>25</v>
      </c>
      <c r="W1" s="13" t="s">
        <v>31</v>
      </c>
      <c r="X1" s="22" t="s">
        <v>13</v>
      </c>
      <c r="Y1" s="24" t="s">
        <v>26</v>
      </c>
      <c r="Z1" s="12" t="s">
        <v>14</v>
      </c>
      <c r="AB1" s="44"/>
      <c r="AC1" s="44" t="s">
        <v>17</v>
      </c>
      <c r="AD1" s="44" t="s">
        <v>19</v>
      </c>
      <c r="AE1" s="44" t="s">
        <v>18</v>
      </c>
      <c r="AF1" s="44" t="s">
        <v>20</v>
      </c>
    </row>
    <row r="2" spans="1:32" ht="16" x14ac:dyDescent="0.2">
      <c r="A2" s="49">
        <v>2013</v>
      </c>
      <c r="B2" s="49">
        <v>9</v>
      </c>
      <c r="C2" s="49">
        <v>6</v>
      </c>
      <c r="D2" s="64">
        <v>1.6E+17</v>
      </c>
      <c r="E2" s="64">
        <v>1.53E+17</v>
      </c>
      <c r="F2" s="64">
        <v>1.65E+17</v>
      </c>
      <c r="G2" s="49">
        <v>96.71</v>
      </c>
      <c r="H2" s="49">
        <v>92.66</v>
      </c>
      <c r="I2" s="49"/>
      <c r="J2" s="68">
        <f>DATE(A2,B2,C2)</f>
        <v>41523</v>
      </c>
      <c r="K2" s="69">
        <f>D2</f>
        <v>1.6E+17</v>
      </c>
      <c r="L2" s="69">
        <f>E2</f>
        <v>1.53E+17</v>
      </c>
      <c r="M2" s="69">
        <f>F2</f>
        <v>1.65E+17</v>
      </c>
      <c r="Q2" s="12" t="s">
        <v>9</v>
      </c>
      <c r="R2" s="83">
        <f>SUM(D2:D2000)</f>
        <v>2.441732003000002E+21</v>
      </c>
      <c r="S2" s="84">
        <f>SUM(E2:E2000)</f>
        <v>2.3246414948400012E+21</v>
      </c>
      <c r="T2" s="6">
        <f>SUM(F2:F2000)</f>
        <v>2.5222328721600036E+21</v>
      </c>
      <c r="U2" s="21"/>
      <c r="V2" s="21"/>
      <c r="W2" s="21"/>
      <c r="X2" s="86">
        <f>AVERAGE(G2:G2000)</f>
        <v>95.44070080267575</v>
      </c>
      <c r="Y2" s="85">
        <f>AVERAGE(H2:H2000)</f>
        <v>91.08133898253854</v>
      </c>
      <c r="Z2" s="28">
        <f>AVERAGE(I2:I2000)</f>
        <v>99.0431726907631</v>
      </c>
      <c r="AB2" s="45" t="s">
        <v>21</v>
      </c>
      <c r="AC2" s="45" t="s">
        <v>61</v>
      </c>
      <c r="AD2" s="45">
        <f>AVERAGE(H2:H1378)</f>
        <v>91.128033244912672</v>
      </c>
      <c r="AE2" s="45">
        <f>AVERAGE(G2:G2000)</f>
        <v>95.44070080267575</v>
      </c>
      <c r="AF2" s="45">
        <f>AVERAGE(H620:H2000)</f>
        <v>90.162974478211098</v>
      </c>
    </row>
    <row r="3" spans="1:32" ht="16" x14ac:dyDescent="0.2">
      <c r="A3" s="49">
        <v>2013</v>
      </c>
      <c r="B3" s="49">
        <v>9</v>
      </c>
      <c r="C3" s="49">
        <v>7</v>
      </c>
      <c r="D3" s="64">
        <v>4.64E+17</v>
      </c>
      <c r="E3" s="64">
        <v>4.56E+17</v>
      </c>
      <c r="F3" s="64">
        <v>4.72E+17</v>
      </c>
      <c r="G3" s="49">
        <v>98.48</v>
      </c>
      <c r="H3" s="49">
        <v>96.74</v>
      </c>
      <c r="I3" s="49"/>
      <c r="J3" s="68">
        <f t="shared" ref="J3:J66" si="0">DATE(A3,B3,C3)</f>
        <v>41524</v>
      </c>
      <c r="K3" s="69">
        <f>D3+K2</f>
        <v>6.24E+17</v>
      </c>
      <c r="L3" s="69">
        <f>E3+L2</f>
        <v>6.09E+17</v>
      </c>
      <c r="M3" s="69">
        <f>F3+M2</f>
        <v>6.37E+17</v>
      </c>
      <c r="Q3" s="12" t="s">
        <v>10</v>
      </c>
      <c r="R3" s="11">
        <f>SUM(D2:D869)+SUM(D901:D995)</f>
        <v>1.2051062530000001E+21</v>
      </c>
      <c r="S3" s="7">
        <f>SUM(E2:E869)+SUM(E901:E995)</f>
        <v>1.1478631248399999E+21</v>
      </c>
      <c r="T3" s="6">
        <f>SUM(F2:F869)+SUM(F901:F995)</f>
        <v>1.2400955645700006E+21</v>
      </c>
      <c r="U3" s="21"/>
      <c r="V3" s="21"/>
      <c r="W3" s="21"/>
      <c r="X3" s="26">
        <v>94.9</v>
      </c>
      <c r="Y3" s="27">
        <v>91.2</v>
      </c>
      <c r="Z3" s="26"/>
      <c r="AB3" s="45" t="s">
        <v>22</v>
      </c>
      <c r="AC3" s="45">
        <f>AVERAGE(G2:G1474)</f>
        <v>95.40164813306194</v>
      </c>
      <c r="AD3" s="45">
        <f>AVERAGE(H2:H1378)</f>
        <v>91.128033244912672</v>
      </c>
      <c r="AE3" s="45">
        <f>AVERAGE(G2:G2000)</f>
        <v>95.44070080267575</v>
      </c>
      <c r="AF3" s="45">
        <f>AVERAGE(H901:H2000)</f>
        <v>90.498632825719085</v>
      </c>
    </row>
    <row r="4" spans="1:32" ht="16" x14ac:dyDescent="0.2">
      <c r="A4" s="49">
        <v>2013</v>
      </c>
      <c r="B4" s="49">
        <v>9</v>
      </c>
      <c r="C4" s="49">
        <v>8</v>
      </c>
      <c r="D4" s="64">
        <v>3.38E+17</v>
      </c>
      <c r="E4" s="64">
        <v>3.37E+17</v>
      </c>
      <c r="F4" s="64">
        <v>3.74E+17</v>
      </c>
      <c r="G4" s="49">
        <v>90.53</v>
      </c>
      <c r="H4" s="49">
        <v>90.16</v>
      </c>
      <c r="I4" s="49"/>
      <c r="J4" s="68">
        <f t="shared" si="0"/>
        <v>41525</v>
      </c>
      <c r="K4" s="69">
        <f t="shared" ref="K4:M19" si="1">D4+K3</f>
        <v>9.62E+17</v>
      </c>
      <c r="L4" s="69">
        <f t="shared" si="1"/>
        <v>9.46E+17</v>
      </c>
      <c r="M4" s="69">
        <f t="shared" si="1"/>
        <v>1.011E+18</v>
      </c>
      <c r="Q4" s="12" t="s">
        <v>11</v>
      </c>
      <c r="R4" s="33">
        <f>SUM(D870:D900)+SUM(D996:D2003)</f>
        <v>1.2366257499999987E+21</v>
      </c>
      <c r="S4" s="32">
        <f>SUM(E870:E900)+SUM(E996:E2003)</f>
        <v>1.1767783700000004E+21</v>
      </c>
      <c r="T4" s="6">
        <f>SUM(F870:F900)+SUM(F996:F2003)</f>
        <v>1.2821373075900012E+21</v>
      </c>
      <c r="U4" s="21"/>
      <c r="V4" s="21"/>
      <c r="W4" s="21"/>
      <c r="X4" s="39">
        <v>96.4</v>
      </c>
      <c r="Y4" s="37">
        <v>90.6</v>
      </c>
      <c r="Z4" s="28"/>
    </row>
    <row r="5" spans="1:32" x14ac:dyDescent="0.2">
      <c r="A5" s="49">
        <v>2013</v>
      </c>
      <c r="B5" s="49">
        <v>9</v>
      </c>
      <c r="C5" s="49">
        <v>9</v>
      </c>
      <c r="D5" s="64">
        <v>4.77E+17</v>
      </c>
      <c r="E5" s="64">
        <v>4.23E+17</v>
      </c>
      <c r="F5" s="64">
        <v>5.35E+17</v>
      </c>
      <c r="G5" s="49">
        <v>89.17</v>
      </c>
      <c r="H5" s="49">
        <v>79.06</v>
      </c>
      <c r="I5" s="49"/>
      <c r="J5" s="68">
        <f t="shared" si="0"/>
        <v>41526</v>
      </c>
      <c r="K5" s="69">
        <f t="shared" si="1"/>
        <v>1.439E+18</v>
      </c>
      <c r="L5" s="69">
        <f t="shared" si="1"/>
        <v>1.369E+18</v>
      </c>
      <c r="M5" s="69">
        <f t="shared" si="1"/>
        <v>1.546E+18</v>
      </c>
      <c r="Q5" s="1"/>
      <c r="U5" s="21"/>
      <c r="V5" s="21"/>
      <c r="W5" s="21"/>
      <c r="X5" s="23"/>
      <c r="Y5" s="25"/>
      <c r="Z5" s="21"/>
    </row>
    <row r="6" spans="1:32" x14ac:dyDescent="0.2">
      <c r="A6" s="49">
        <v>2013</v>
      </c>
      <c r="B6" s="49">
        <v>9</v>
      </c>
      <c r="C6" s="49">
        <v>10</v>
      </c>
      <c r="D6" s="64">
        <v>1.86E+17</v>
      </c>
      <c r="E6" s="64">
        <v>6.06E+16</v>
      </c>
      <c r="F6" s="64">
        <v>1.98E+17</v>
      </c>
      <c r="G6" s="49">
        <v>93.96</v>
      </c>
      <c r="H6" s="49">
        <v>30.64</v>
      </c>
      <c r="I6" s="49"/>
      <c r="J6" s="68">
        <f t="shared" si="0"/>
        <v>41527</v>
      </c>
      <c r="K6" s="69">
        <f t="shared" si="1"/>
        <v>1.625E+18</v>
      </c>
      <c r="L6" s="69">
        <f t="shared" si="1"/>
        <v>1.4296E+18</v>
      </c>
      <c r="M6" s="69">
        <f t="shared" si="1"/>
        <v>1.744E+18</v>
      </c>
      <c r="O6" s="70"/>
      <c r="P6" s="70"/>
      <c r="Q6" s="1"/>
    </row>
    <row r="7" spans="1:32" x14ac:dyDescent="0.2">
      <c r="A7" s="49">
        <v>2013</v>
      </c>
      <c r="B7" s="49">
        <v>9</v>
      </c>
      <c r="C7" s="49">
        <v>11</v>
      </c>
      <c r="D7" s="64">
        <v>5.34E+17</v>
      </c>
      <c r="E7" s="64">
        <v>5.3E+17</v>
      </c>
      <c r="F7" s="64">
        <v>5.46E+17</v>
      </c>
      <c r="G7" s="49">
        <v>97.83</v>
      </c>
      <c r="H7" s="49">
        <v>97.21</v>
      </c>
      <c r="I7" s="49"/>
      <c r="J7" s="68">
        <f t="shared" si="0"/>
        <v>41528</v>
      </c>
      <c r="K7" s="69">
        <f t="shared" si="1"/>
        <v>2.159E+18</v>
      </c>
      <c r="L7" s="69">
        <f t="shared" si="1"/>
        <v>1.9596E+18</v>
      </c>
      <c r="M7" s="69">
        <f t="shared" si="1"/>
        <v>2.29E+18</v>
      </c>
      <c r="O7" s="70"/>
      <c r="P7" s="70"/>
      <c r="Q7" s="1"/>
    </row>
    <row r="8" spans="1:32" x14ac:dyDescent="0.2">
      <c r="A8" s="49">
        <v>2013</v>
      </c>
      <c r="B8" s="49">
        <v>9</v>
      </c>
      <c r="C8" s="49">
        <v>12</v>
      </c>
      <c r="D8" s="64">
        <v>8.69E+17</v>
      </c>
      <c r="E8" s="64">
        <v>8.66E+17</v>
      </c>
      <c r="F8" s="64">
        <v>8.82E+17</v>
      </c>
      <c r="G8" s="49">
        <v>98.53</v>
      </c>
      <c r="H8" s="49">
        <v>98.24</v>
      </c>
      <c r="I8" s="49"/>
      <c r="J8" s="68">
        <f t="shared" si="0"/>
        <v>41529</v>
      </c>
      <c r="K8" s="69">
        <f t="shared" si="1"/>
        <v>3.028E+18</v>
      </c>
      <c r="L8" s="69">
        <f t="shared" si="1"/>
        <v>2.8256E+18</v>
      </c>
      <c r="M8" s="69">
        <f t="shared" si="1"/>
        <v>3.172E+18</v>
      </c>
      <c r="O8" s="70"/>
      <c r="P8" s="70"/>
    </row>
    <row r="9" spans="1:32" x14ac:dyDescent="0.2">
      <c r="A9" s="49">
        <v>2013</v>
      </c>
      <c r="B9" s="49">
        <v>9</v>
      </c>
      <c r="C9" s="49">
        <v>13</v>
      </c>
      <c r="D9" s="64">
        <v>7.4E+17</v>
      </c>
      <c r="E9" s="64">
        <v>7.4E+17</v>
      </c>
      <c r="F9" s="64">
        <v>7.65E+17</v>
      </c>
      <c r="G9" s="49">
        <v>96.71</v>
      </c>
      <c r="H9" s="49">
        <v>96.71</v>
      </c>
      <c r="I9" s="49"/>
      <c r="J9" s="68">
        <f t="shared" si="0"/>
        <v>41530</v>
      </c>
      <c r="K9" s="69">
        <f t="shared" si="1"/>
        <v>3.768E+18</v>
      </c>
      <c r="L9" s="69">
        <f t="shared" si="1"/>
        <v>3.5656E+18</v>
      </c>
      <c r="M9" s="69">
        <f t="shared" si="1"/>
        <v>3.937E+18</v>
      </c>
    </row>
    <row r="10" spans="1:32" x14ac:dyDescent="0.2">
      <c r="A10" s="49">
        <v>2013</v>
      </c>
      <c r="B10" s="49">
        <v>9</v>
      </c>
      <c r="C10" s="49">
        <v>14</v>
      </c>
      <c r="D10" s="64">
        <v>9.38E+17</v>
      </c>
      <c r="E10" s="64">
        <v>9.31E+17</v>
      </c>
      <c r="F10" s="64">
        <v>9.49E+17</v>
      </c>
      <c r="G10" s="49">
        <v>98.9</v>
      </c>
      <c r="H10" s="49">
        <v>98.15</v>
      </c>
      <c r="I10" s="49"/>
      <c r="J10" s="68">
        <f t="shared" si="0"/>
        <v>41531</v>
      </c>
      <c r="K10" s="69">
        <f t="shared" si="1"/>
        <v>4.706E+18</v>
      </c>
      <c r="L10" s="69">
        <f t="shared" si="1"/>
        <v>4.4966E+18</v>
      </c>
      <c r="M10" s="69">
        <f t="shared" si="1"/>
        <v>4.886E+18</v>
      </c>
    </row>
    <row r="11" spans="1:32" x14ac:dyDescent="0.2">
      <c r="A11" s="49">
        <v>2013</v>
      </c>
      <c r="B11" s="49">
        <v>9</v>
      </c>
      <c r="C11" s="49">
        <v>15</v>
      </c>
      <c r="D11" s="64">
        <v>8.05E+17</v>
      </c>
      <c r="E11" s="64">
        <v>7.96E+17</v>
      </c>
      <c r="F11" s="64">
        <v>8.14E+17</v>
      </c>
      <c r="G11" s="49">
        <v>98.88</v>
      </c>
      <c r="H11" s="49">
        <v>97.68</v>
      </c>
      <c r="I11" s="49"/>
      <c r="J11" s="68">
        <f t="shared" si="0"/>
        <v>41532</v>
      </c>
      <c r="K11" s="69">
        <f t="shared" si="1"/>
        <v>5.511E+18</v>
      </c>
      <c r="L11" s="69">
        <f t="shared" si="1"/>
        <v>5.2926E+18</v>
      </c>
      <c r="M11" s="69">
        <f t="shared" si="1"/>
        <v>5.7E+18</v>
      </c>
    </row>
    <row r="12" spans="1:32" x14ac:dyDescent="0.2">
      <c r="A12" s="49">
        <v>2013</v>
      </c>
      <c r="B12" s="49">
        <v>9</v>
      </c>
      <c r="C12" s="49">
        <v>16</v>
      </c>
      <c r="D12" s="64">
        <v>7.82E+17</v>
      </c>
      <c r="E12" s="64">
        <v>7.79E+17</v>
      </c>
      <c r="F12" s="64">
        <v>7.91E+17</v>
      </c>
      <c r="G12" s="49">
        <v>98.88</v>
      </c>
      <c r="H12" s="49">
        <v>98.48</v>
      </c>
      <c r="I12" s="49"/>
      <c r="J12" s="68">
        <f t="shared" si="0"/>
        <v>41533</v>
      </c>
      <c r="K12" s="69">
        <f t="shared" si="1"/>
        <v>6.293E+18</v>
      </c>
      <c r="L12" s="69">
        <f t="shared" si="1"/>
        <v>6.0716E+18</v>
      </c>
      <c r="M12" s="69">
        <f t="shared" si="1"/>
        <v>6.491E+18</v>
      </c>
    </row>
    <row r="13" spans="1:32" x14ac:dyDescent="0.2">
      <c r="A13" s="49">
        <v>2013</v>
      </c>
      <c r="B13" s="49">
        <v>9</v>
      </c>
      <c r="C13" s="49">
        <v>17</v>
      </c>
      <c r="D13" s="64">
        <v>6.65E+17</v>
      </c>
      <c r="E13" s="64">
        <v>6.65E+17</v>
      </c>
      <c r="F13" s="64">
        <v>6.84E+17</v>
      </c>
      <c r="G13" s="49">
        <v>97.28</v>
      </c>
      <c r="H13" s="49">
        <v>97.28</v>
      </c>
      <c r="I13" s="49"/>
      <c r="J13" s="68">
        <f t="shared" si="0"/>
        <v>41534</v>
      </c>
      <c r="K13" s="69">
        <f t="shared" si="1"/>
        <v>6.958E+18</v>
      </c>
      <c r="L13" s="69">
        <f t="shared" si="1"/>
        <v>6.7366E+18</v>
      </c>
      <c r="M13" s="69">
        <f t="shared" si="1"/>
        <v>7.175E+18</v>
      </c>
    </row>
    <row r="14" spans="1:32" x14ac:dyDescent="0.2">
      <c r="A14" s="49">
        <v>2013</v>
      </c>
      <c r="B14" s="49">
        <v>9</v>
      </c>
      <c r="C14" s="49">
        <v>18</v>
      </c>
      <c r="D14" s="64">
        <v>5.93E+17</v>
      </c>
      <c r="E14" s="64">
        <v>5.82E+17</v>
      </c>
      <c r="F14" s="64">
        <v>6.11E+17</v>
      </c>
      <c r="G14" s="49">
        <v>97.01</v>
      </c>
      <c r="H14" s="49">
        <v>95.2</v>
      </c>
      <c r="I14" s="49"/>
      <c r="J14" s="68">
        <f t="shared" si="0"/>
        <v>41535</v>
      </c>
      <c r="K14" s="69">
        <f t="shared" si="1"/>
        <v>7.551E+18</v>
      </c>
      <c r="L14" s="69">
        <f t="shared" si="1"/>
        <v>7.3186E+18</v>
      </c>
      <c r="M14" s="69">
        <f t="shared" si="1"/>
        <v>7.786E+18</v>
      </c>
    </row>
    <row r="15" spans="1:32" x14ac:dyDescent="0.2">
      <c r="A15" s="49">
        <v>2013</v>
      </c>
      <c r="B15" s="49">
        <v>9</v>
      </c>
      <c r="C15" s="49">
        <v>19</v>
      </c>
      <c r="D15" s="64">
        <v>2.62E+17</v>
      </c>
      <c r="E15" s="64">
        <v>2.62E+17</v>
      </c>
      <c r="F15" s="64">
        <v>2.68E+17</v>
      </c>
      <c r="G15" s="49">
        <v>98.03</v>
      </c>
      <c r="H15" s="49">
        <v>98.03</v>
      </c>
      <c r="I15" s="49"/>
      <c r="J15" s="68">
        <f t="shared" si="0"/>
        <v>41536</v>
      </c>
      <c r="K15" s="69">
        <f t="shared" si="1"/>
        <v>7.813E+18</v>
      </c>
      <c r="L15" s="69">
        <f t="shared" si="1"/>
        <v>7.5806E+18</v>
      </c>
      <c r="M15" s="69">
        <f t="shared" si="1"/>
        <v>8.054E+18</v>
      </c>
    </row>
    <row r="16" spans="1:32" x14ac:dyDescent="0.2">
      <c r="A16" s="49">
        <v>2013</v>
      </c>
      <c r="B16" s="49">
        <v>9</v>
      </c>
      <c r="C16" s="49">
        <v>20</v>
      </c>
      <c r="D16" s="64">
        <v>7.22E+17</v>
      </c>
      <c r="E16" s="64">
        <v>6.69E+17</v>
      </c>
      <c r="F16" s="64">
        <v>7.29E+17</v>
      </c>
      <c r="G16" s="49">
        <v>99.08</v>
      </c>
      <c r="H16" s="49">
        <v>91.84</v>
      </c>
      <c r="I16" s="49"/>
      <c r="J16" s="68">
        <f t="shared" si="0"/>
        <v>41537</v>
      </c>
      <c r="K16" s="69">
        <f t="shared" si="1"/>
        <v>8.535E+18</v>
      </c>
      <c r="L16" s="69">
        <f t="shared" si="1"/>
        <v>8.2496E+18</v>
      </c>
      <c r="M16" s="69">
        <f t="shared" si="1"/>
        <v>8.783E+18</v>
      </c>
    </row>
    <row r="17" spans="1:13" x14ac:dyDescent="0.2">
      <c r="A17" s="49">
        <v>2013</v>
      </c>
      <c r="B17" s="49">
        <v>9</v>
      </c>
      <c r="C17" s="49">
        <v>21</v>
      </c>
      <c r="D17" s="64">
        <v>8.1E+17</v>
      </c>
      <c r="E17" s="64">
        <v>7.09E+17</v>
      </c>
      <c r="F17" s="64">
        <v>8.22E+17</v>
      </c>
      <c r="G17" s="49">
        <v>98.55</v>
      </c>
      <c r="H17" s="49">
        <v>86.25</v>
      </c>
      <c r="I17" s="49"/>
      <c r="J17" s="68">
        <f t="shared" si="0"/>
        <v>41538</v>
      </c>
      <c r="K17" s="69">
        <f t="shared" si="1"/>
        <v>9.345E+18</v>
      </c>
      <c r="L17" s="69">
        <f t="shared" si="1"/>
        <v>8.9586E+18</v>
      </c>
      <c r="M17" s="69">
        <f t="shared" si="1"/>
        <v>9.605E+18</v>
      </c>
    </row>
    <row r="18" spans="1:13" x14ac:dyDescent="0.2">
      <c r="A18" s="49">
        <v>2013</v>
      </c>
      <c r="B18" s="49">
        <v>9</v>
      </c>
      <c r="C18" s="49">
        <v>22</v>
      </c>
      <c r="D18" s="64">
        <v>6.46E+17</v>
      </c>
      <c r="E18" s="64">
        <v>5.02E+17</v>
      </c>
      <c r="F18" s="64">
        <v>6.52E+17</v>
      </c>
      <c r="G18" s="49">
        <v>99.11</v>
      </c>
      <c r="H18" s="49">
        <v>76.98</v>
      </c>
      <c r="I18" s="49"/>
      <c r="J18" s="68">
        <f t="shared" si="0"/>
        <v>41539</v>
      </c>
      <c r="K18" s="69">
        <f t="shared" si="1"/>
        <v>9.991E+18</v>
      </c>
      <c r="L18" s="69">
        <f t="shared" si="1"/>
        <v>9.4606E+18</v>
      </c>
      <c r="M18" s="69">
        <f t="shared" si="1"/>
        <v>1.0257E+19</v>
      </c>
    </row>
    <row r="19" spans="1:13" x14ac:dyDescent="0.2">
      <c r="A19" s="49">
        <v>2013</v>
      </c>
      <c r="B19" s="49">
        <v>9</v>
      </c>
      <c r="C19" s="49">
        <v>23</v>
      </c>
      <c r="D19" s="64">
        <v>6.81E+17</v>
      </c>
      <c r="E19" s="64">
        <v>6.8E+17</v>
      </c>
      <c r="F19" s="64">
        <v>6.95E+17</v>
      </c>
      <c r="G19" s="49">
        <v>97.91</v>
      </c>
      <c r="H19" s="49">
        <v>97.79</v>
      </c>
      <c r="I19" s="49"/>
      <c r="J19" s="68">
        <f t="shared" si="0"/>
        <v>41540</v>
      </c>
      <c r="K19" s="69">
        <f t="shared" si="1"/>
        <v>1.0672E+19</v>
      </c>
      <c r="L19" s="69">
        <f t="shared" si="1"/>
        <v>1.01406E+19</v>
      </c>
      <c r="M19" s="69">
        <f t="shared" si="1"/>
        <v>1.0952E+19</v>
      </c>
    </row>
    <row r="20" spans="1:13" x14ac:dyDescent="0.2">
      <c r="A20" s="49">
        <v>2013</v>
      </c>
      <c r="B20" s="49">
        <v>9</v>
      </c>
      <c r="C20" s="49">
        <v>24</v>
      </c>
      <c r="D20" s="64">
        <v>8.33E+17</v>
      </c>
      <c r="E20" s="64">
        <v>8.23E+17</v>
      </c>
      <c r="F20" s="64">
        <v>8.4E+17</v>
      </c>
      <c r="G20" s="49">
        <v>99.19</v>
      </c>
      <c r="H20" s="49">
        <v>97.97</v>
      </c>
      <c r="I20" s="49"/>
      <c r="J20" s="68">
        <f t="shared" si="0"/>
        <v>41541</v>
      </c>
      <c r="K20" s="69">
        <f t="shared" ref="K20:M35" si="2">D20+K19</f>
        <v>1.1505E+19</v>
      </c>
      <c r="L20" s="69">
        <f t="shared" si="2"/>
        <v>1.09636E+19</v>
      </c>
      <c r="M20" s="69">
        <f t="shared" si="2"/>
        <v>1.1792E+19</v>
      </c>
    </row>
    <row r="21" spans="1:13" x14ac:dyDescent="0.2">
      <c r="A21" s="49">
        <v>2013</v>
      </c>
      <c r="B21" s="49">
        <v>9</v>
      </c>
      <c r="C21" s="49">
        <v>25</v>
      </c>
      <c r="D21" s="64">
        <v>8.94E+17</v>
      </c>
      <c r="E21" s="64">
        <v>8.86E+17</v>
      </c>
      <c r="F21" s="64">
        <v>9.04E+17</v>
      </c>
      <c r="G21" s="49">
        <v>98.8</v>
      </c>
      <c r="H21" s="49">
        <v>97.95</v>
      </c>
      <c r="I21" s="49"/>
      <c r="J21" s="68">
        <f t="shared" si="0"/>
        <v>41542</v>
      </c>
      <c r="K21" s="69">
        <f t="shared" si="2"/>
        <v>1.2399E+19</v>
      </c>
      <c r="L21" s="69">
        <f t="shared" si="2"/>
        <v>1.18496E+19</v>
      </c>
      <c r="M21" s="69">
        <f t="shared" si="2"/>
        <v>1.2696E+19</v>
      </c>
    </row>
    <row r="22" spans="1:13" x14ac:dyDescent="0.2">
      <c r="A22" s="49">
        <v>2013</v>
      </c>
      <c r="B22" s="49">
        <v>9</v>
      </c>
      <c r="C22" s="49">
        <v>26</v>
      </c>
      <c r="D22" s="64">
        <v>1.03E+18</v>
      </c>
      <c r="E22" s="64">
        <v>1.03E+18</v>
      </c>
      <c r="F22" s="64">
        <v>1.04E+18</v>
      </c>
      <c r="G22" s="49">
        <v>99.14</v>
      </c>
      <c r="H22" s="49">
        <v>98.5</v>
      </c>
      <c r="I22" s="49"/>
      <c r="J22" s="68">
        <f t="shared" si="0"/>
        <v>41543</v>
      </c>
      <c r="K22" s="69">
        <f t="shared" si="2"/>
        <v>1.3429E+19</v>
      </c>
      <c r="L22" s="69">
        <f t="shared" si="2"/>
        <v>1.28796E+19</v>
      </c>
      <c r="M22" s="69">
        <f t="shared" si="2"/>
        <v>1.3736E+19</v>
      </c>
    </row>
    <row r="23" spans="1:13" x14ac:dyDescent="0.2">
      <c r="A23" s="49">
        <v>2013</v>
      </c>
      <c r="B23" s="49">
        <v>9</v>
      </c>
      <c r="C23" s="49">
        <v>27</v>
      </c>
      <c r="D23" s="64">
        <v>8.62E+17</v>
      </c>
      <c r="E23" s="64">
        <v>8.19E+17</v>
      </c>
      <c r="F23" s="64">
        <v>9.38E+17</v>
      </c>
      <c r="G23" s="49">
        <v>91.9</v>
      </c>
      <c r="H23" s="49">
        <v>87.34</v>
      </c>
      <c r="I23" s="49"/>
      <c r="J23" s="68">
        <f t="shared" si="0"/>
        <v>41544</v>
      </c>
      <c r="K23" s="69">
        <f t="shared" si="2"/>
        <v>1.4291E+19</v>
      </c>
      <c r="L23" s="69">
        <f t="shared" si="2"/>
        <v>1.36986E+19</v>
      </c>
      <c r="M23" s="69">
        <f t="shared" si="2"/>
        <v>1.4674E+19</v>
      </c>
    </row>
    <row r="24" spans="1:13" x14ac:dyDescent="0.2">
      <c r="A24" s="49">
        <v>2013</v>
      </c>
      <c r="B24" s="49">
        <v>9</v>
      </c>
      <c r="C24" s="49">
        <v>28</v>
      </c>
      <c r="D24" s="64">
        <v>1.04E+18</v>
      </c>
      <c r="E24" s="64">
        <v>1.03E+18</v>
      </c>
      <c r="F24" s="64">
        <v>1.05E+18</v>
      </c>
      <c r="G24" s="49">
        <v>99.2</v>
      </c>
      <c r="H24" s="49">
        <v>98.16</v>
      </c>
      <c r="I24" s="49"/>
      <c r="J24" s="68">
        <f t="shared" si="0"/>
        <v>41545</v>
      </c>
      <c r="K24" s="69">
        <f t="shared" si="2"/>
        <v>1.5331E+19</v>
      </c>
      <c r="L24" s="69">
        <f t="shared" si="2"/>
        <v>1.47286E+19</v>
      </c>
      <c r="M24" s="69">
        <f t="shared" si="2"/>
        <v>1.5724E+19</v>
      </c>
    </row>
    <row r="25" spans="1:13" x14ac:dyDescent="0.2">
      <c r="A25" s="49">
        <v>2013</v>
      </c>
      <c r="B25" s="49">
        <v>9</v>
      </c>
      <c r="C25" s="49">
        <v>29</v>
      </c>
      <c r="D25" s="64">
        <v>1.07E+18</v>
      </c>
      <c r="E25" s="64">
        <v>1.06E+18</v>
      </c>
      <c r="F25" s="64">
        <v>1.08E+18</v>
      </c>
      <c r="G25" s="49">
        <v>99.05</v>
      </c>
      <c r="H25" s="49">
        <v>97.38</v>
      </c>
      <c r="I25" s="49"/>
      <c r="J25" s="68">
        <f t="shared" si="0"/>
        <v>41546</v>
      </c>
      <c r="K25" s="69">
        <f t="shared" si="2"/>
        <v>1.6401E+19</v>
      </c>
      <c r="L25" s="69">
        <f t="shared" si="2"/>
        <v>1.57886E+19</v>
      </c>
      <c r="M25" s="69">
        <f t="shared" si="2"/>
        <v>1.6804E+19</v>
      </c>
    </row>
    <row r="26" spans="1:13" x14ac:dyDescent="0.2">
      <c r="A26" s="49">
        <v>2013</v>
      </c>
      <c r="B26" s="49">
        <v>9</v>
      </c>
      <c r="C26" s="49">
        <v>30</v>
      </c>
      <c r="D26" s="64">
        <v>9.07E+17</v>
      </c>
      <c r="E26" s="64">
        <v>9.05E+17</v>
      </c>
      <c r="F26" s="64">
        <v>9.15E+17</v>
      </c>
      <c r="G26" s="49">
        <v>99.12</v>
      </c>
      <c r="H26" s="49">
        <v>98.91</v>
      </c>
      <c r="I26" s="49"/>
      <c r="J26" s="68">
        <f t="shared" si="0"/>
        <v>41547</v>
      </c>
      <c r="K26" s="69">
        <f t="shared" si="2"/>
        <v>1.7308E+19</v>
      </c>
      <c r="L26" s="69">
        <f t="shared" si="2"/>
        <v>1.66936E+19</v>
      </c>
      <c r="M26" s="69">
        <f t="shared" si="2"/>
        <v>1.7719E+19</v>
      </c>
    </row>
    <row r="27" spans="1:13" x14ac:dyDescent="0.2">
      <c r="A27" s="49">
        <v>2013</v>
      </c>
      <c r="B27" s="49">
        <v>10</v>
      </c>
      <c r="C27" s="49">
        <v>1</v>
      </c>
      <c r="D27" s="64">
        <v>9.92E+17</v>
      </c>
      <c r="E27" s="64">
        <v>9.81E+17</v>
      </c>
      <c r="F27" s="64">
        <v>1.01E+18</v>
      </c>
      <c r="G27" s="49">
        <v>98.47</v>
      </c>
      <c r="H27" s="49">
        <v>97.38</v>
      </c>
      <c r="I27" s="49"/>
      <c r="J27" s="68">
        <f t="shared" si="0"/>
        <v>41548</v>
      </c>
      <c r="K27" s="69">
        <f t="shared" si="2"/>
        <v>1.83E+19</v>
      </c>
      <c r="L27" s="69">
        <f t="shared" si="2"/>
        <v>1.76746E+19</v>
      </c>
      <c r="M27" s="69">
        <f t="shared" si="2"/>
        <v>1.8729E+19</v>
      </c>
    </row>
    <row r="28" spans="1:13" x14ac:dyDescent="0.2">
      <c r="A28" s="49">
        <v>2013</v>
      </c>
      <c r="B28" s="49">
        <v>10</v>
      </c>
      <c r="C28" s="49">
        <v>2</v>
      </c>
      <c r="D28" s="64">
        <v>1.11E+18</v>
      </c>
      <c r="E28" s="64">
        <v>1.1E+18</v>
      </c>
      <c r="F28" s="64">
        <v>1.12E+18</v>
      </c>
      <c r="G28" s="49">
        <v>99.05</v>
      </c>
      <c r="H28" s="49">
        <v>98.33</v>
      </c>
      <c r="I28" s="49"/>
      <c r="J28" s="68">
        <f t="shared" si="0"/>
        <v>41549</v>
      </c>
      <c r="K28" s="69">
        <f t="shared" si="2"/>
        <v>1.941E+19</v>
      </c>
      <c r="L28" s="69">
        <f t="shared" si="2"/>
        <v>1.87746E+19</v>
      </c>
      <c r="M28" s="69">
        <f t="shared" si="2"/>
        <v>1.9849E+19</v>
      </c>
    </row>
    <row r="29" spans="1:13" x14ac:dyDescent="0.2">
      <c r="A29" s="49">
        <v>2013</v>
      </c>
      <c r="B29" s="49">
        <v>10</v>
      </c>
      <c r="C29" s="49">
        <v>3</v>
      </c>
      <c r="D29" s="64">
        <v>8.72E+17</v>
      </c>
      <c r="E29" s="64">
        <v>8.72E+17</v>
      </c>
      <c r="F29" s="64">
        <v>8.8E+17</v>
      </c>
      <c r="G29" s="49">
        <v>99.08</v>
      </c>
      <c r="H29" s="49">
        <v>99.08</v>
      </c>
      <c r="I29" s="49"/>
      <c r="J29" s="68">
        <f t="shared" si="0"/>
        <v>41550</v>
      </c>
      <c r="K29" s="69">
        <f t="shared" si="2"/>
        <v>2.0282E+19</v>
      </c>
      <c r="L29" s="69">
        <f t="shared" si="2"/>
        <v>1.96466E+19</v>
      </c>
      <c r="M29" s="69">
        <f t="shared" si="2"/>
        <v>2.0729E+19</v>
      </c>
    </row>
    <row r="30" spans="1:13" x14ac:dyDescent="0.2">
      <c r="A30" s="49">
        <v>2013</v>
      </c>
      <c r="B30" s="49">
        <v>10</v>
      </c>
      <c r="C30" s="49">
        <v>4</v>
      </c>
      <c r="D30" s="64">
        <v>7.36E+17</v>
      </c>
      <c r="E30" s="64">
        <v>7.33E+17</v>
      </c>
      <c r="F30" s="64">
        <v>7.42E+17</v>
      </c>
      <c r="G30" s="49">
        <v>99.18</v>
      </c>
      <c r="H30" s="49">
        <v>98.74</v>
      </c>
      <c r="I30" s="49"/>
      <c r="J30" s="68">
        <f t="shared" si="0"/>
        <v>41551</v>
      </c>
      <c r="K30" s="69">
        <f t="shared" si="2"/>
        <v>2.1018E+19</v>
      </c>
      <c r="L30" s="69">
        <f t="shared" si="2"/>
        <v>2.03796E+19</v>
      </c>
      <c r="M30" s="69">
        <f t="shared" si="2"/>
        <v>2.1471E+19</v>
      </c>
    </row>
    <row r="31" spans="1:13" x14ac:dyDescent="0.2">
      <c r="A31" s="49">
        <v>2013</v>
      </c>
      <c r="B31" s="49">
        <v>10</v>
      </c>
      <c r="C31" s="49">
        <v>5</v>
      </c>
      <c r="D31" s="64">
        <v>9.17E+17</v>
      </c>
      <c r="E31" s="64">
        <v>9.07E+17</v>
      </c>
      <c r="F31" s="64">
        <v>9.24E+17</v>
      </c>
      <c r="G31" s="49">
        <v>99.22</v>
      </c>
      <c r="H31" s="49">
        <v>98.15</v>
      </c>
      <c r="I31" s="49"/>
      <c r="J31" s="68">
        <f t="shared" si="0"/>
        <v>41552</v>
      </c>
      <c r="K31" s="69">
        <f t="shared" si="2"/>
        <v>2.1935E+19</v>
      </c>
      <c r="L31" s="69">
        <f t="shared" si="2"/>
        <v>2.12866E+19</v>
      </c>
      <c r="M31" s="69">
        <f t="shared" si="2"/>
        <v>2.2395E+19</v>
      </c>
    </row>
    <row r="32" spans="1:13" x14ac:dyDescent="0.2">
      <c r="A32" s="49">
        <v>2013</v>
      </c>
      <c r="B32" s="49">
        <v>10</v>
      </c>
      <c r="C32" s="49">
        <v>6</v>
      </c>
      <c r="D32" s="64">
        <v>9.95E+17</v>
      </c>
      <c r="E32" s="64">
        <v>9.89E+17</v>
      </c>
      <c r="F32" s="64">
        <v>1E+18</v>
      </c>
      <c r="G32" s="49">
        <v>99.26</v>
      </c>
      <c r="H32" s="49">
        <v>98.69</v>
      </c>
      <c r="I32" s="49"/>
      <c r="J32" s="68">
        <f t="shared" si="0"/>
        <v>41553</v>
      </c>
      <c r="K32" s="69">
        <f t="shared" si="2"/>
        <v>2.293E+19</v>
      </c>
      <c r="L32" s="69">
        <f t="shared" si="2"/>
        <v>2.22756E+19</v>
      </c>
      <c r="M32" s="69">
        <f t="shared" si="2"/>
        <v>2.3395E+19</v>
      </c>
    </row>
    <row r="33" spans="1:13" x14ac:dyDescent="0.2">
      <c r="A33" s="49">
        <v>2013</v>
      </c>
      <c r="B33" s="49">
        <v>10</v>
      </c>
      <c r="C33" s="49">
        <v>7</v>
      </c>
      <c r="D33" s="64">
        <v>8.59E+17</v>
      </c>
      <c r="E33" s="64">
        <v>8.56E+17</v>
      </c>
      <c r="F33" s="64">
        <v>8.97E+17</v>
      </c>
      <c r="G33" s="49">
        <v>95.73</v>
      </c>
      <c r="H33" s="49">
        <v>95.43</v>
      </c>
      <c r="I33" s="49"/>
      <c r="J33" s="68">
        <f t="shared" si="0"/>
        <v>41554</v>
      </c>
      <c r="K33" s="69">
        <f t="shared" si="2"/>
        <v>2.3789E+19</v>
      </c>
      <c r="L33" s="69">
        <f t="shared" si="2"/>
        <v>2.31316E+19</v>
      </c>
      <c r="M33" s="69">
        <f t="shared" si="2"/>
        <v>2.4292E+19</v>
      </c>
    </row>
    <row r="34" spans="1:13" x14ac:dyDescent="0.2">
      <c r="A34" s="49">
        <v>2013</v>
      </c>
      <c r="B34" s="49">
        <v>10</v>
      </c>
      <c r="C34" s="49">
        <v>8</v>
      </c>
      <c r="D34" s="64">
        <v>2.63E+16</v>
      </c>
      <c r="E34" s="64">
        <v>2.63E+16</v>
      </c>
      <c r="F34" s="64">
        <v>2.67E+16</v>
      </c>
      <c r="G34" s="49">
        <v>98.55</v>
      </c>
      <c r="H34" s="49">
        <v>98.55</v>
      </c>
      <c r="I34" s="49"/>
      <c r="J34" s="68">
        <f t="shared" si="0"/>
        <v>41555</v>
      </c>
      <c r="K34" s="69">
        <f t="shared" si="2"/>
        <v>2.38153E+19</v>
      </c>
      <c r="L34" s="69">
        <f t="shared" si="2"/>
        <v>2.31579E+19</v>
      </c>
      <c r="M34" s="69">
        <f t="shared" si="2"/>
        <v>2.43187E+19</v>
      </c>
    </row>
    <row r="35" spans="1:13" x14ac:dyDescent="0.2">
      <c r="A35" s="49">
        <v>2013</v>
      </c>
      <c r="B35" s="49">
        <v>10</v>
      </c>
      <c r="C35" s="49">
        <v>9</v>
      </c>
      <c r="D35" s="64">
        <v>0</v>
      </c>
      <c r="E35" s="64">
        <v>0</v>
      </c>
      <c r="F35" s="64">
        <v>140000000000000</v>
      </c>
      <c r="G35" s="49">
        <v>0</v>
      </c>
      <c r="H35" s="49">
        <v>0</v>
      </c>
      <c r="I35" s="49"/>
      <c r="J35" s="68">
        <f t="shared" si="0"/>
        <v>41556</v>
      </c>
      <c r="K35" s="69">
        <f t="shared" si="2"/>
        <v>2.38153E+19</v>
      </c>
      <c r="L35" s="69">
        <f t="shared" si="2"/>
        <v>2.31579E+19</v>
      </c>
      <c r="M35" s="69">
        <f t="shared" si="2"/>
        <v>2.431884E+19</v>
      </c>
    </row>
    <row r="36" spans="1:13" x14ac:dyDescent="0.2">
      <c r="A36" s="49">
        <v>2013</v>
      </c>
      <c r="B36" s="49">
        <v>10</v>
      </c>
      <c r="C36" s="49">
        <v>10</v>
      </c>
      <c r="D36" s="64">
        <v>0</v>
      </c>
      <c r="E36" s="64">
        <v>0</v>
      </c>
      <c r="F36" s="64">
        <v>30200000000000</v>
      </c>
      <c r="G36" s="49">
        <v>0</v>
      </c>
      <c r="H36" s="49">
        <v>0</v>
      </c>
      <c r="I36" s="49"/>
      <c r="J36" s="68">
        <f t="shared" si="0"/>
        <v>41557</v>
      </c>
      <c r="K36" s="69">
        <f t="shared" ref="K36:M51" si="3">D36+K35</f>
        <v>2.38153E+19</v>
      </c>
      <c r="L36" s="69">
        <f t="shared" si="3"/>
        <v>2.31579E+19</v>
      </c>
      <c r="M36" s="69">
        <f t="shared" si="3"/>
        <v>2.43188702E+19</v>
      </c>
    </row>
    <row r="37" spans="1:13" x14ac:dyDescent="0.2">
      <c r="A37" s="49">
        <v>2013</v>
      </c>
      <c r="B37" s="49">
        <v>10</v>
      </c>
      <c r="C37" s="49">
        <v>11</v>
      </c>
      <c r="D37" s="64">
        <v>4.05E+17</v>
      </c>
      <c r="E37" s="64">
        <v>4.04E+17</v>
      </c>
      <c r="F37" s="64">
        <v>4.09E+17</v>
      </c>
      <c r="G37" s="49">
        <v>99.12</v>
      </c>
      <c r="H37" s="49">
        <v>98.74</v>
      </c>
      <c r="I37" s="49"/>
      <c r="J37" s="68">
        <f t="shared" si="0"/>
        <v>41558</v>
      </c>
      <c r="K37" s="69">
        <f t="shared" si="3"/>
        <v>2.42203E+19</v>
      </c>
      <c r="L37" s="69">
        <f t="shared" si="3"/>
        <v>2.35619E+19</v>
      </c>
      <c r="M37" s="69">
        <f t="shared" si="3"/>
        <v>2.47278702E+19</v>
      </c>
    </row>
    <row r="38" spans="1:13" x14ac:dyDescent="0.2">
      <c r="A38" s="49">
        <v>2013</v>
      </c>
      <c r="B38" s="49">
        <v>10</v>
      </c>
      <c r="C38" s="49">
        <v>12</v>
      </c>
      <c r="D38" s="64">
        <v>6.37E+17</v>
      </c>
      <c r="E38" s="64">
        <v>6.37E+17</v>
      </c>
      <c r="F38" s="64">
        <v>6.44E+17</v>
      </c>
      <c r="G38" s="49">
        <v>98.93</v>
      </c>
      <c r="H38" s="49">
        <v>98.93</v>
      </c>
      <c r="I38" s="49"/>
      <c r="J38" s="68">
        <f t="shared" si="0"/>
        <v>41559</v>
      </c>
      <c r="K38" s="69">
        <f t="shared" si="3"/>
        <v>2.48573E+19</v>
      </c>
      <c r="L38" s="69">
        <f t="shared" si="3"/>
        <v>2.41989E+19</v>
      </c>
      <c r="M38" s="69">
        <f t="shared" si="3"/>
        <v>2.53718702E+19</v>
      </c>
    </row>
    <row r="39" spans="1:13" x14ac:dyDescent="0.2">
      <c r="A39" s="49">
        <v>2013</v>
      </c>
      <c r="B39" s="49">
        <v>10</v>
      </c>
      <c r="C39" s="49">
        <v>13</v>
      </c>
      <c r="D39" s="64">
        <v>1.01E+18</v>
      </c>
      <c r="E39" s="64">
        <v>9.91E+17</v>
      </c>
      <c r="F39" s="64">
        <v>1.02E+18</v>
      </c>
      <c r="G39" s="49">
        <v>99.13</v>
      </c>
      <c r="H39" s="49">
        <v>97.39</v>
      </c>
      <c r="I39" s="49"/>
      <c r="J39" s="68">
        <f t="shared" si="0"/>
        <v>41560</v>
      </c>
      <c r="K39" s="69">
        <f t="shared" si="3"/>
        <v>2.58673E+19</v>
      </c>
      <c r="L39" s="69">
        <f t="shared" si="3"/>
        <v>2.51899E+19</v>
      </c>
      <c r="M39" s="69">
        <f t="shared" si="3"/>
        <v>2.63918702E+19</v>
      </c>
    </row>
    <row r="40" spans="1:13" x14ac:dyDescent="0.2">
      <c r="A40" s="49">
        <v>2013</v>
      </c>
      <c r="B40" s="49">
        <v>10</v>
      </c>
      <c r="C40" s="49">
        <v>14</v>
      </c>
      <c r="D40" s="64">
        <v>9.92E+17</v>
      </c>
      <c r="E40" s="64">
        <v>9.89E+17</v>
      </c>
      <c r="F40" s="64">
        <v>1E+18</v>
      </c>
      <c r="G40" s="49">
        <v>99.17</v>
      </c>
      <c r="H40" s="49">
        <v>98.89</v>
      </c>
      <c r="I40" s="49"/>
      <c r="J40" s="68">
        <f t="shared" si="0"/>
        <v>41561</v>
      </c>
      <c r="K40" s="69">
        <f t="shared" si="3"/>
        <v>2.68593E+19</v>
      </c>
      <c r="L40" s="69">
        <f t="shared" si="3"/>
        <v>2.61789E+19</v>
      </c>
      <c r="M40" s="69">
        <f t="shared" si="3"/>
        <v>2.73918702E+19</v>
      </c>
    </row>
    <row r="41" spans="1:13" x14ac:dyDescent="0.2">
      <c r="A41" s="49">
        <v>2013</v>
      </c>
      <c r="B41" s="49">
        <v>10</v>
      </c>
      <c r="C41" s="49">
        <v>15</v>
      </c>
      <c r="D41" s="64">
        <v>2.62E+17</v>
      </c>
      <c r="E41" s="64">
        <v>2.62E+17</v>
      </c>
      <c r="F41" s="64">
        <v>2.65E+17</v>
      </c>
      <c r="G41" s="49">
        <v>98.86</v>
      </c>
      <c r="H41" s="49">
        <v>98.86</v>
      </c>
      <c r="I41" s="49"/>
      <c r="J41" s="68">
        <f t="shared" si="0"/>
        <v>41562</v>
      </c>
      <c r="K41" s="69">
        <f t="shared" si="3"/>
        <v>2.71213E+19</v>
      </c>
      <c r="L41" s="69">
        <f t="shared" si="3"/>
        <v>2.64409E+19</v>
      </c>
      <c r="M41" s="69">
        <f t="shared" si="3"/>
        <v>2.76568702E+19</v>
      </c>
    </row>
    <row r="42" spans="1:13" x14ac:dyDescent="0.2">
      <c r="A42" s="49">
        <v>2013</v>
      </c>
      <c r="B42" s="49">
        <v>10</v>
      </c>
      <c r="C42" s="49">
        <v>16</v>
      </c>
      <c r="D42" s="64">
        <v>6.69E+16</v>
      </c>
      <c r="E42" s="64">
        <v>6.69E+16</v>
      </c>
      <c r="F42" s="64">
        <v>6.77E+16</v>
      </c>
      <c r="G42" s="49">
        <v>98.78</v>
      </c>
      <c r="H42" s="49">
        <v>98.78</v>
      </c>
      <c r="I42" s="49"/>
      <c r="J42" s="68">
        <f t="shared" si="0"/>
        <v>41563</v>
      </c>
      <c r="K42" s="69">
        <f t="shared" si="3"/>
        <v>2.71882E+19</v>
      </c>
      <c r="L42" s="69">
        <f t="shared" si="3"/>
        <v>2.65078E+19</v>
      </c>
      <c r="M42" s="69">
        <f t="shared" si="3"/>
        <v>2.77245702E+19</v>
      </c>
    </row>
    <row r="43" spans="1:13" x14ac:dyDescent="0.2">
      <c r="A43" s="49">
        <v>2013</v>
      </c>
      <c r="B43" s="49">
        <v>10</v>
      </c>
      <c r="C43" s="49">
        <v>17</v>
      </c>
      <c r="D43" s="64">
        <v>6.73E+17</v>
      </c>
      <c r="E43" s="64">
        <v>6.7E+17</v>
      </c>
      <c r="F43" s="64">
        <v>6.81E+17</v>
      </c>
      <c r="G43" s="49">
        <v>98.72</v>
      </c>
      <c r="H43" s="49">
        <v>98.33</v>
      </c>
      <c r="I43" s="49"/>
      <c r="J43" s="68">
        <f t="shared" si="0"/>
        <v>41564</v>
      </c>
      <c r="K43" s="69">
        <f t="shared" si="3"/>
        <v>2.78612E+19</v>
      </c>
      <c r="L43" s="69">
        <f t="shared" si="3"/>
        <v>2.71778E+19</v>
      </c>
      <c r="M43" s="69">
        <f t="shared" si="3"/>
        <v>2.84055702E+19</v>
      </c>
    </row>
    <row r="44" spans="1:13" x14ac:dyDescent="0.2">
      <c r="A44" s="49">
        <v>2013</v>
      </c>
      <c r="B44" s="49">
        <v>10</v>
      </c>
      <c r="C44" s="49">
        <v>18</v>
      </c>
      <c r="D44" s="64">
        <v>9.85513E+17</v>
      </c>
      <c r="E44" s="64">
        <v>9.17479E+17</v>
      </c>
      <c r="F44" s="64">
        <v>1.01E+18</v>
      </c>
      <c r="G44" s="49">
        <v>97.47</v>
      </c>
      <c r="H44" s="49">
        <v>90.74</v>
      </c>
      <c r="I44" s="49"/>
      <c r="J44" s="68">
        <f t="shared" si="0"/>
        <v>41565</v>
      </c>
      <c r="K44" s="69">
        <f t="shared" si="3"/>
        <v>2.8846713E+19</v>
      </c>
      <c r="L44" s="69">
        <f t="shared" si="3"/>
        <v>2.8095279E+19</v>
      </c>
      <c r="M44" s="69">
        <f t="shared" si="3"/>
        <v>2.94155702E+19</v>
      </c>
    </row>
    <row r="45" spans="1:13" x14ac:dyDescent="0.2">
      <c r="A45" s="49">
        <v>2013</v>
      </c>
      <c r="B45" s="49">
        <v>10</v>
      </c>
      <c r="C45" s="49">
        <v>19</v>
      </c>
      <c r="D45" s="64">
        <v>1.01548E+18</v>
      </c>
      <c r="E45" s="64">
        <v>1.00754E+18</v>
      </c>
      <c r="F45" s="64">
        <v>1.03E+18</v>
      </c>
      <c r="G45" s="49">
        <v>98.46</v>
      </c>
      <c r="H45" s="49">
        <v>97.69</v>
      </c>
      <c r="I45" s="49"/>
      <c r="J45" s="68">
        <f t="shared" si="0"/>
        <v>41566</v>
      </c>
      <c r="K45" s="69">
        <f t="shared" si="3"/>
        <v>2.9862193E+19</v>
      </c>
      <c r="L45" s="69">
        <f t="shared" si="3"/>
        <v>2.9102819E+19</v>
      </c>
      <c r="M45" s="69">
        <f t="shared" si="3"/>
        <v>3.04455702E+19</v>
      </c>
    </row>
    <row r="46" spans="1:13" x14ac:dyDescent="0.2">
      <c r="A46" s="49">
        <v>2013</v>
      </c>
      <c r="B46" s="49">
        <v>10</v>
      </c>
      <c r="C46" s="49">
        <v>20</v>
      </c>
      <c r="D46" s="64">
        <v>9.32E+17</v>
      </c>
      <c r="E46" s="64">
        <v>4.7E+17</v>
      </c>
      <c r="F46" s="64">
        <v>9.47E+17</v>
      </c>
      <c r="G46" s="49">
        <v>98.37</v>
      </c>
      <c r="H46" s="49">
        <v>49.59</v>
      </c>
      <c r="I46" s="49"/>
      <c r="J46" s="68">
        <f t="shared" si="0"/>
        <v>41567</v>
      </c>
      <c r="K46" s="69">
        <f t="shared" si="3"/>
        <v>3.0794193E+19</v>
      </c>
      <c r="L46" s="69">
        <f t="shared" si="3"/>
        <v>2.9572819E+19</v>
      </c>
      <c r="M46" s="69">
        <f t="shared" si="3"/>
        <v>3.13925702E+19</v>
      </c>
    </row>
    <row r="47" spans="1:13" x14ac:dyDescent="0.2">
      <c r="A47" s="49">
        <v>2013</v>
      </c>
      <c r="B47" s="49">
        <v>10</v>
      </c>
      <c r="C47" s="49">
        <v>21</v>
      </c>
      <c r="D47" s="64">
        <v>9.42E+17</v>
      </c>
      <c r="E47" s="64">
        <v>0</v>
      </c>
      <c r="F47" s="64">
        <v>9.68E+17</v>
      </c>
      <c r="G47" s="49">
        <v>97.3</v>
      </c>
      <c r="H47" s="49">
        <v>0</v>
      </c>
      <c r="I47" s="49"/>
      <c r="J47" s="68">
        <f t="shared" si="0"/>
        <v>41568</v>
      </c>
      <c r="K47" s="69">
        <f t="shared" si="3"/>
        <v>3.1736193E+19</v>
      </c>
      <c r="L47" s="69">
        <f t="shared" si="3"/>
        <v>2.9572819E+19</v>
      </c>
      <c r="M47" s="69">
        <f t="shared" si="3"/>
        <v>3.23605702E+19</v>
      </c>
    </row>
    <row r="48" spans="1:13" x14ac:dyDescent="0.2">
      <c r="A48" s="49">
        <v>2013</v>
      </c>
      <c r="B48" s="49">
        <v>10</v>
      </c>
      <c r="C48" s="49">
        <v>22</v>
      </c>
      <c r="D48" s="64">
        <v>1.03E+18</v>
      </c>
      <c r="E48" s="64">
        <v>5.47E+17</v>
      </c>
      <c r="F48" s="64">
        <v>1.05E+18</v>
      </c>
      <c r="G48" s="49">
        <v>97.83</v>
      </c>
      <c r="H48" s="49">
        <v>52.16</v>
      </c>
      <c r="I48" s="49"/>
      <c r="J48" s="68">
        <f t="shared" si="0"/>
        <v>41569</v>
      </c>
      <c r="K48" s="69">
        <f t="shared" si="3"/>
        <v>3.2766193E+19</v>
      </c>
      <c r="L48" s="69">
        <f t="shared" si="3"/>
        <v>3.0119819E+19</v>
      </c>
      <c r="M48" s="69">
        <f t="shared" si="3"/>
        <v>3.34105702E+19</v>
      </c>
    </row>
    <row r="49" spans="1:13" x14ac:dyDescent="0.2">
      <c r="A49" s="49">
        <v>2013</v>
      </c>
      <c r="B49" s="49">
        <v>10</v>
      </c>
      <c r="C49" s="49">
        <v>23</v>
      </c>
      <c r="D49" s="64">
        <v>2.66E+17</v>
      </c>
      <c r="E49" s="64">
        <v>2.66E+17</v>
      </c>
      <c r="F49" s="64">
        <v>2.7E+17</v>
      </c>
      <c r="G49" s="49">
        <v>98.79</v>
      </c>
      <c r="H49" s="49">
        <v>98.79</v>
      </c>
      <c r="I49" s="49"/>
      <c r="J49" s="68">
        <f t="shared" si="0"/>
        <v>41570</v>
      </c>
      <c r="K49" s="69">
        <f t="shared" si="3"/>
        <v>3.3032193E+19</v>
      </c>
      <c r="L49" s="69">
        <f t="shared" si="3"/>
        <v>3.0385819E+19</v>
      </c>
      <c r="M49" s="69">
        <f t="shared" si="3"/>
        <v>3.36805702E+19</v>
      </c>
    </row>
    <row r="50" spans="1:13" x14ac:dyDescent="0.2">
      <c r="A50" s="49">
        <v>2013</v>
      </c>
      <c r="B50" s="49">
        <v>10</v>
      </c>
      <c r="C50" s="49">
        <v>24</v>
      </c>
      <c r="D50" s="64">
        <v>4.05E+16</v>
      </c>
      <c r="E50" s="64">
        <v>4.05E+16</v>
      </c>
      <c r="F50" s="64">
        <v>4.11E+16</v>
      </c>
      <c r="G50" s="49">
        <v>98.46</v>
      </c>
      <c r="H50" s="49">
        <v>98.46</v>
      </c>
      <c r="I50" s="49"/>
      <c r="J50" s="68">
        <f t="shared" si="0"/>
        <v>41571</v>
      </c>
      <c r="K50" s="69">
        <f t="shared" si="3"/>
        <v>3.3072693E+19</v>
      </c>
      <c r="L50" s="69">
        <f t="shared" si="3"/>
        <v>3.0426319E+19</v>
      </c>
      <c r="M50" s="69">
        <f t="shared" si="3"/>
        <v>3.37216702E+19</v>
      </c>
    </row>
    <row r="51" spans="1:13" x14ac:dyDescent="0.2">
      <c r="A51" s="49">
        <v>2013</v>
      </c>
      <c r="B51" s="49">
        <v>10</v>
      </c>
      <c r="C51" s="49">
        <v>25</v>
      </c>
      <c r="D51" s="64">
        <v>1.01E+18</v>
      </c>
      <c r="E51" s="64">
        <v>1E+18</v>
      </c>
      <c r="F51" s="64">
        <v>1.02E+18</v>
      </c>
      <c r="G51" s="49">
        <v>98.95</v>
      </c>
      <c r="H51" s="49">
        <v>98.15</v>
      </c>
      <c r="I51" s="49"/>
      <c r="J51" s="68">
        <f t="shared" si="0"/>
        <v>41572</v>
      </c>
      <c r="K51" s="69">
        <f t="shared" si="3"/>
        <v>3.4082693E+19</v>
      </c>
      <c r="L51" s="69">
        <f t="shared" si="3"/>
        <v>3.1426319E+19</v>
      </c>
      <c r="M51" s="69">
        <f t="shared" si="3"/>
        <v>3.47416702E+19</v>
      </c>
    </row>
    <row r="52" spans="1:13" x14ac:dyDescent="0.2">
      <c r="A52" s="49">
        <v>2013</v>
      </c>
      <c r="B52" s="49">
        <v>10</v>
      </c>
      <c r="C52" s="49">
        <v>26</v>
      </c>
      <c r="D52" s="64">
        <v>1.18E+18</v>
      </c>
      <c r="E52" s="64">
        <v>1.18E+18</v>
      </c>
      <c r="F52" s="64">
        <v>1.2E+18</v>
      </c>
      <c r="G52" s="49">
        <v>98.99</v>
      </c>
      <c r="H52" s="49">
        <v>98.72</v>
      </c>
      <c r="I52" s="49"/>
      <c r="J52" s="68">
        <f t="shared" si="0"/>
        <v>41573</v>
      </c>
      <c r="K52" s="69">
        <f t="shared" ref="K52:M67" si="4">D52+K51</f>
        <v>3.5262693E+19</v>
      </c>
      <c r="L52" s="69">
        <f t="shared" si="4"/>
        <v>3.2606319E+19</v>
      </c>
      <c r="M52" s="69">
        <f t="shared" si="4"/>
        <v>3.59416702E+19</v>
      </c>
    </row>
    <row r="53" spans="1:13" x14ac:dyDescent="0.2">
      <c r="A53" s="49">
        <v>2013</v>
      </c>
      <c r="B53" s="49">
        <v>10</v>
      </c>
      <c r="C53" s="49">
        <v>27</v>
      </c>
      <c r="D53" s="64">
        <v>1.09E+18</v>
      </c>
      <c r="E53" s="64">
        <v>1.08E+18</v>
      </c>
      <c r="F53" s="64">
        <v>1.1E+18</v>
      </c>
      <c r="G53" s="49">
        <v>98.66</v>
      </c>
      <c r="H53" s="49">
        <v>98.38</v>
      </c>
      <c r="I53" s="49"/>
      <c r="J53" s="68">
        <f t="shared" si="0"/>
        <v>41574</v>
      </c>
      <c r="K53" s="69">
        <f t="shared" si="4"/>
        <v>3.6352693E+19</v>
      </c>
      <c r="L53" s="69">
        <f t="shared" si="4"/>
        <v>3.3686319E+19</v>
      </c>
      <c r="M53" s="69">
        <f t="shared" si="4"/>
        <v>3.7041670200000004E+19</v>
      </c>
    </row>
    <row r="54" spans="1:13" x14ac:dyDescent="0.2">
      <c r="A54" s="49">
        <v>2013</v>
      </c>
      <c r="B54" s="49">
        <v>10</v>
      </c>
      <c r="C54" s="49">
        <v>28</v>
      </c>
      <c r="D54" s="64">
        <v>1.16E+18</v>
      </c>
      <c r="E54" s="64">
        <v>1.16E+18</v>
      </c>
      <c r="F54" s="64">
        <v>1.18E+18</v>
      </c>
      <c r="G54" s="49">
        <v>98.95</v>
      </c>
      <c r="H54" s="49">
        <v>98.68</v>
      </c>
      <c r="I54" s="49"/>
      <c r="J54" s="68">
        <f t="shared" si="0"/>
        <v>41575</v>
      </c>
      <c r="K54" s="69">
        <f t="shared" si="4"/>
        <v>3.7512692999999996E+19</v>
      </c>
      <c r="L54" s="69">
        <f t="shared" si="4"/>
        <v>3.4846319E+19</v>
      </c>
      <c r="M54" s="69">
        <f t="shared" si="4"/>
        <v>3.8221670200000004E+19</v>
      </c>
    </row>
    <row r="55" spans="1:13" x14ac:dyDescent="0.2">
      <c r="A55" s="49">
        <v>2013</v>
      </c>
      <c r="B55" s="49">
        <v>10</v>
      </c>
      <c r="C55" s="49">
        <v>29</v>
      </c>
      <c r="D55" s="64">
        <v>6.27E+17</v>
      </c>
      <c r="E55" s="64">
        <v>6.27E+17</v>
      </c>
      <c r="F55" s="64">
        <v>6.33E+17</v>
      </c>
      <c r="G55" s="49">
        <v>99.02</v>
      </c>
      <c r="H55" s="49">
        <v>99.02</v>
      </c>
      <c r="I55" s="49"/>
      <c r="J55" s="68">
        <f t="shared" si="0"/>
        <v>41576</v>
      </c>
      <c r="K55" s="69">
        <f t="shared" si="4"/>
        <v>3.8139692999999996E+19</v>
      </c>
      <c r="L55" s="69">
        <f t="shared" si="4"/>
        <v>3.5473319E+19</v>
      </c>
      <c r="M55" s="69">
        <f t="shared" si="4"/>
        <v>3.8854670200000004E+19</v>
      </c>
    </row>
    <row r="56" spans="1:13" x14ac:dyDescent="0.2">
      <c r="A56" s="49">
        <v>2013</v>
      </c>
      <c r="B56" s="49">
        <v>10</v>
      </c>
      <c r="C56" s="49">
        <v>30</v>
      </c>
      <c r="D56" s="64">
        <v>2.89E+17</v>
      </c>
      <c r="E56" s="64">
        <v>2.88E+17</v>
      </c>
      <c r="F56" s="64">
        <v>2.92E+17</v>
      </c>
      <c r="G56" s="49">
        <v>99.18</v>
      </c>
      <c r="H56" s="49">
        <v>98.67</v>
      </c>
      <c r="I56" s="49"/>
      <c r="J56" s="68">
        <f t="shared" si="0"/>
        <v>41577</v>
      </c>
      <c r="K56" s="69">
        <f t="shared" si="4"/>
        <v>3.8428692999999996E+19</v>
      </c>
      <c r="L56" s="69">
        <f t="shared" si="4"/>
        <v>3.5761319E+19</v>
      </c>
      <c r="M56" s="69">
        <f t="shared" si="4"/>
        <v>3.9146670200000004E+19</v>
      </c>
    </row>
    <row r="57" spans="1:13" x14ac:dyDescent="0.2">
      <c r="A57" s="49">
        <v>2013</v>
      </c>
      <c r="B57" s="49">
        <v>10</v>
      </c>
      <c r="C57" s="49">
        <v>31</v>
      </c>
      <c r="D57" s="64">
        <v>7.73E+17</v>
      </c>
      <c r="E57" s="64">
        <v>7.7E+17</v>
      </c>
      <c r="F57" s="64">
        <v>7.8E+17</v>
      </c>
      <c r="G57" s="49">
        <v>99.1</v>
      </c>
      <c r="H57" s="49">
        <v>98.71</v>
      </c>
      <c r="I57" s="49"/>
      <c r="J57" s="68">
        <f t="shared" si="0"/>
        <v>41578</v>
      </c>
      <c r="K57" s="69">
        <f t="shared" si="4"/>
        <v>3.9201692999999996E+19</v>
      </c>
      <c r="L57" s="69">
        <f t="shared" si="4"/>
        <v>3.6531319E+19</v>
      </c>
      <c r="M57" s="69">
        <f t="shared" si="4"/>
        <v>3.9926670200000004E+19</v>
      </c>
    </row>
    <row r="58" spans="1:13" x14ac:dyDescent="0.2">
      <c r="A58" s="49">
        <v>2013</v>
      </c>
      <c r="B58" s="49">
        <v>11</v>
      </c>
      <c r="C58" s="49">
        <v>1</v>
      </c>
      <c r="D58" s="64">
        <v>8.41E+17</v>
      </c>
      <c r="E58" s="64">
        <v>8.08E+17</v>
      </c>
      <c r="F58" s="64">
        <v>8.58E+17</v>
      </c>
      <c r="G58" s="49">
        <v>98</v>
      </c>
      <c r="H58" s="49">
        <v>94.16</v>
      </c>
      <c r="I58" s="49"/>
      <c r="J58" s="68">
        <f t="shared" si="0"/>
        <v>41579</v>
      </c>
      <c r="K58" s="69">
        <f t="shared" si="4"/>
        <v>4.0042692999999996E+19</v>
      </c>
      <c r="L58" s="69">
        <f t="shared" si="4"/>
        <v>3.7339319000000004E+19</v>
      </c>
      <c r="M58" s="69">
        <f t="shared" si="4"/>
        <v>4.0784670200000004E+19</v>
      </c>
    </row>
    <row r="59" spans="1:13" x14ac:dyDescent="0.2">
      <c r="A59" s="49">
        <v>2013</v>
      </c>
      <c r="B59" s="49">
        <v>11</v>
      </c>
      <c r="C59" s="49">
        <v>2</v>
      </c>
      <c r="D59" s="64">
        <v>1.09E+18</v>
      </c>
      <c r="E59" s="64">
        <v>1.09E+18</v>
      </c>
      <c r="F59" s="64">
        <v>1.1E+18</v>
      </c>
      <c r="G59" s="49">
        <v>99.05</v>
      </c>
      <c r="H59" s="49">
        <v>98.78</v>
      </c>
      <c r="I59" s="49"/>
      <c r="J59" s="68">
        <f t="shared" si="0"/>
        <v>41580</v>
      </c>
      <c r="K59" s="69">
        <f t="shared" si="4"/>
        <v>4.1132692999999996E+19</v>
      </c>
      <c r="L59" s="69">
        <f t="shared" si="4"/>
        <v>3.8429319000000004E+19</v>
      </c>
      <c r="M59" s="69">
        <f t="shared" si="4"/>
        <v>4.1884670200000004E+19</v>
      </c>
    </row>
    <row r="60" spans="1:13" x14ac:dyDescent="0.2">
      <c r="A60" s="49">
        <v>2013</v>
      </c>
      <c r="B60" s="49">
        <v>11</v>
      </c>
      <c r="C60" s="49">
        <v>3</v>
      </c>
      <c r="D60" s="64">
        <v>1.1E+18</v>
      </c>
      <c r="E60" s="64">
        <v>1.1E+18</v>
      </c>
      <c r="F60" s="64">
        <v>1.16E+18</v>
      </c>
      <c r="G60" s="49">
        <v>94.8</v>
      </c>
      <c r="H60" s="49">
        <v>94.53</v>
      </c>
      <c r="I60" s="49"/>
      <c r="J60" s="68">
        <f t="shared" si="0"/>
        <v>41581</v>
      </c>
      <c r="K60" s="69">
        <f t="shared" si="4"/>
        <v>4.2232692999999996E+19</v>
      </c>
      <c r="L60" s="69">
        <f t="shared" si="4"/>
        <v>3.9529319000000004E+19</v>
      </c>
      <c r="M60" s="69">
        <f t="shared" si="4"/>
        <v>4.3044670200000004E+19</v>
      </c>
    </row>
    <row r="61" spans="1:13" x14ac:dyDescent="0.2">
      <c r="A61" s="49">
        <v>2013</v>
      </c>
      <c r="B61" s="49">
        <v>11</v>
      </c>
      <c r="C61" s="49">
        <v>4</v>
      </c>
      <c r="D61" s="64">
        <v>1.01E+18</v>
      </c>
      <c r="E61" s="64">
        <v>1E+18</v>
      </c>
      <c r="F61" s="64">
        <v>1.02E+18</v>
      </c>
      <c r="G61" s="49">
        <v>98.79</v>
      </c>
      <c r="H61" s="49">
        <v>98.48</v>
      </c>
      <c r="I61" s="49"/>
      <c r="J61" s="68">
        <f t="shared" si="0"/>
        <v>41582</v>
      </c>
      <c r="K61" s="69">
        <f t="shared" si="4"/>
        <v>4.3242692999999996E+19</v>
      </c>
      <c r="L61" s="69">
        <f t="shared" si="4"/>
        <v>4.0529319000000004E+19</v>
      </c>
      <c r="M61" s="69">
        <f t="shared" si="4"/>
        <v>4.4064670200000004E+19</v>
      </c>
    </row>
    <row r="62" spans="1:13" x14ac:dyDescent="0.2">
      <c r="A62" s="49">
        <v>2013</v>
      </c>
      <c r="B62" s="49">
        <v>11</v>
      </c>
      <c r="C62" s="49">
        <v>5</v>
      </c>
      <c r="D62" s="64">
        <v>1.85E+17</v>
      </c>
      <c r="E62" s="64">
        <v>1.85E+17</v>
      </c>
      <c r="F62" s="64">
        <v>1.89E+17</v>
      </c>
      <c r="G62" s="49">
        <v>98</v>
      </c>
      <c r="H62" s="49">
        <v>98</v>
      </c>
      <c r="I62" s="49"/>
      <c r="J62" s="68">
        <f t="shared" si="0"/>
        <v>41583</v>
      </c>
      <c r="K62" s="69">
        <f t="shared" si="4"/>
        <v>4.3427692999999996E+19</v>
      </c>
      <c r="L62" s="69">
        <f t="shared" si="4"/>
        <v>4.0714319000000004E+19</v>
      </c>
      <c r="M62" s="69">
        <f t="shared" si="4"/>
        <v>4.4253670200000004E+19</v>
      </c>
    </row>
    <row r="63" spans="1:13" x14ac:dyDescent="0.2">
      <c r="A63" s="49">
        <v>2013</v>
      </c>
      <c r="B63" s="49">
        <v>11</v>
      </c>
      <c r="C63" s="49">
        <v>6</v>
      </c>
      <c r="D63" s="64">
        <v>4.57E+17</v>
      </c>
      <c r="E63" s="64">
        <v>4.57E+17</v>
      </c>
      <c r="F63" s="64">
        <v>4.61E+17</v>
      </c>
      <c r="G63" s="49">
        <v>99.19</v>
      </c>
      <c r="H63" s="49">
        <v>99.18</v>
      </c>
      <c r="I63" s="49"/>
      <c r="J63" s="68">
        <f t="shared" si="0"/>
        <v>41584</v>
      </c>
      <c r="K63" s="69">
        <f t="shared" si="4"/>
        <v>4.3884692999999996E+19</v>
      </c>
      <c r="L63" s="69">
        <f t="shared" si="4"/>
        <v>4.1171319000000004E+19</v>
      </c>
      <c r="M63" s="69">
        <f t="shared" si="4"/>
        <v>4.4714670200000004E+19</v>
      </c>
    </row>
    <row r="64" spans="1:13" x14ac:dyDescent="0.2">
      <c r="A64" s="49">
        <v>2013</v>
      </c>
      <c r="B64" s="49">
        <v>11</v>
      </c>
      <c r="C64" s="49">
        <v>7</v>
      </c>
      <c r="D64" s="64">
        <v>1.05E+18</v>
      </c>
      <c r="E64" s="64">
        <v>1.04E+18</v>
      </c>
      <c r="F64" s="64">
        <v>1.06E+18</v>
      </c>
      <c r="G64" s="49">
        <v>99.01</v>
      </c>
      <c r="H64" s="49">
        <v>98.68</v>
      </c>
      <c r="I64" s="49"/>
      <c r="J64" s="68">
        <f t="shared" si="0"/>
        <v>41585</v>
      </c>
      <c r="K64" s="69">
        <f t="shared" si="4"/>
        <v>4.4934692999999996E+19</v>
      </c>
      <c r="L64" s="69">
        <f t="shared" si="4"/>
        <v>4.2211319000000004E+19</v>
      </c>
      <c r="M64" s="69">
        <f t="shared" si="4"/>
        <v>4.5774670200000004E+19</v>
      </c>
    </row>
    <row r="65" spans="1:13" x14ac:dyDescent="0.2">
      <c r="A65" s="49">
        <v>2013</v>
      </c>
      <c r="B65" s="49">
        <v>11</v>
      </c>
      <c r="C65" s="49">
        <v>8</v>
      </c>
      <c r="D65" s="64">
        <v>1.01E+18</v>
      </c>
      <c r="E65" s="64">
        <v>1E+18</v>
      </c>
      <c r="F65" s="64">
        <v>1.02E+18</v>
      </c>
      <c r="G65" s="49">
        <v>98.93</v>
      </c>
      <c r="H65" s="49">
        <v>98.93</v>
      </c>
      <c r="I65" s="49"/>
      <c r="J65" s="68">
        <f t="shared" si="0"/>
        <v>41586</v>
      </c>
      <c r="K65" s="69">
        <f t="shared" si="4"/>
        <v>4.5944692999999996E+19</v>
      </c>
      <c r="L65" s="69">
        <f t="shared" si="4"/>
        <v>4.3211319000000004E+19</v>
      </c>
      <c r="M65" s="69">
        <f t="shared" si="4"/>
        <v>4.6794670200000004E+19</v>
      </c>
    </row>
    <row r="66" spans="1:13" x14ac:dyDescent="0.2">
      <c r="A66" s="49">
        <v>2013</v>
      </c>
      <c r="B66" s="49">
        <v>11</v>
      </c>
      <c r="C66" s="49">
        <v>9</v>
      </c>
      <c r="D66" s="64">
        <v>1.02E+18</v>
      </c>
      <c r="E66" s="64">
        <v>9.86E+17</v>
      </c>
      <c r="F66" s="64">
        <v>1.03E+18</v>
      </c>
      <c r="G66" s="49">
        <v>98.99</v>
      </c>
      <c r="H66" s="49">
        <v>95.99</v>
      </c>
      <c r="I66" s="49"/>
      <c r="J66" s="68">
        <f t="shared" si="0"/>
        <v>41587</v>
      </c>
      <c r="K66" s="69">
        <f t="shared" si="4"/>
        <v>4.6964692999999996E+19</v>
      </c>
      <c r="L66" s="69">
        <f t="shared" si="4"/>
        <v>4.4197319000000004E+19</v>
      </c>
      <c r="M66" s="69">
        <f t="shared" si="4"/>
        <v>4.7824670200000004E+19</v>
      </c>
    </row>
    <row r="67" spans="1:13" x14ac:dyDescent="0.2">
      <c r="A67" s="49">
        <v>2013</v>
      </c>
      <c r="B67" s="49">
        <v>11</v>
      </c>
      <c r="C67" s="49">
        <v>10</v>
      </c>
      <c r="D67" s="64">
        <v>1.04E+18</v>
      </c>
      <c r="E67" s="64">
        <v>9.98E+17</v>
      </c>
      <c r="F67" s="64">
        <v>1.05E+18</v>
      </c>
      <c r="G67" s="49">
        <v>98.98</v>
      </c>
      <c r="H67" s="49">
        <v>94.72</v>
      </c>
      <c r="I67" s="49"/>
      <c r="J67" s="68">
        <f t="shared" ref="J67:J130" si="5">DATE(A67,B67,C67)</f>
        <v>41588</v>
      </c>
      <c r="K67" s="69">
        <f t="shared" si="4"/>
        <v>4.8004692999999996E+19</v>
      </c>
      <c r="L67" s="69">
        <f t="shared" si="4"/>
        <v>4.5195319000000004E+19</v>
      </c>
      <c r="M67" s="69">
        <f t="shared" si="4"/>
        <v>4.8874670200000004E+19</v>
      </c>
    </row>
    <row r="68" spans="1:13" x14ac:dyDescent="0.2">
      <c r="A68" s="49">
        <v>2013</v>
      </c>
      <c r="B68" s="49">
        <v>11</v>
      </c>
      <c r="C68" s="49">
        <v>11</v>
      </c>
      <c r="D68" s="64">
        <v>9.96E+17</v>
      </c>
      <c r="E68" s="64">
        <v>9.52E+17</v>
      </c>
      <c r="F68" s="64">
        <v>1.01E+18</v>
      </c>
      <c r="G68" s="49">
        <v>98.79</v>
      </c>
      <c r="H68" s="49">
        <v>94.4</v>
      </c>
      <c r="I68" s="49"/>
      <c r="J68" s="68">
        <f t="shared" si="5"/>
        <v>41589</v>
      </c>
      <c r="K68" s="69">
        <f t="shared" ref="K68:M83" si="6">D68+K67</f>
        <v>4.9000692999999996E+19</v>
      </c>
      <c r="L68" s="69">
        <f t="shared" si="6"/>
        <v>4.6147319000000004E+19</v>
      </c>
      <c r="M68" s="69">
        <f t="shared" si="6"/>
        <v>4.9884670200000004E+19</v>
      </c>
    </row>
    <row r="69" spans="1:13" x14ac:dyDescent="0.2">
      <c r="A69" s="49">
        <v>2013</v>
      </c>
      <c r="B69" s="49">
        <v>11</v>
      </c>
      <c r="C69" s="49">
        <v>12</v>
      </c>
      <c r="D69" s="64">
        <v>1.03E+18</v>
      </c>
      <c r="E69" s="64">
        <v>9.69E+17</v>
      </c>
      <c r="F69" s="64">
        <v>1.05E+18</v>
      </c>
      <c r="G69" s="49">
        <v>98.87</v>
      </c>
      <c r="H69" s="49">
        <v>92.65</v>
      </c>
      <c r="I69" s="49"/>
      <c r="J69" s="68">
        <f t="shared" si="5"/>
        <v>41590</v>
      </c>
      <c r="K69" s="69">
        <f t="shared" si="6"/>
        <v>5.0030692999999996E+19</v>
      </c>
      <c r="L69" s="69">
        <f t="shared" si="6"/>
        <v>4.7116319000000004E+19</v>
      </c>
      <c r="M69" s="69">
        <f t="shared" si="6"/>
        <v>5.0934670200000004E+19</v>
      </c>
    </row>
    <row r="70" spans="1:13" x14ac:dyDescent="0.2">
      <c r="A70" s="49">
        <v>2013</v>
      </c>
      <c r="B70" s="49">
        <v>11</v>
      </c>
      <c r="C70" s="49">
        <v>13</v>
      </c>
      <c r="D70" s="64">
        <v>1.05E+18</v>
      </c>
      <c r="E70" s="64">
        <v>8.13E+17</v>
      </c>
      <c r="F70" s="64">
        <v>1.07E+18</v>
      </c>
      <c r="G70" s="49">
        <v>98.45</v>
      </c>
      <c r="H70" s="49">
        <v>76.33</v>
      </c>
      <c r="I70" s="49"/>
      <c r="J70" s="68">
        <f t="shared" si="5"/>
        <v>41591</v>
      </c>
      <c r="K70" s="69">
        <f t="shared" si="6"/>
        <v>5.1080692999999996E+19</v>
      </c>
      <c r="L70" s="69">
        <f t="shared" si="6"/>
        <v>4.7929319000000004E+19</v>
      </c>
      <c r="M70" s="69">
        <f t="shared" si="6"/>
        <v>5.2004670200000004E+19</v>
      </c>
    </row>
    <row r="71" spans="1:13" x14ac:dyDescent="0.2">
      <c r="A71" s="49">
        <v>2013</v>
      </c>
      <c r="B71" s="49">
        <v>11</v>
      </c>
      <c r="C71" s="49">
        <v>14</v>
      </c>
      <c r="D71" s="64">
        <v>9.68E+17</v>
      </c>
      <c r="E71" s="64">
        <v>7.5E+17</v>
      </c>
      <c r="F71" s="64">
        <v>1.09E+18</v>
      </c>
      <c r="G71" s="49">
        <v>89.05</v>
      </c>
      <c r="H71" s="49">
        <v>68.98</v>
      </c>
      <c r="I71" s="49"/>
      <c r="J71" s="68">
        <f t="shared" si="5"/>
        <v>41592</v>
      </c>
      <c r="K71" s="69">
        <f t="shared" si="6"/>
        <v>5.2048692999999996E+19</v>
      </c>
      <c r="L71" s="69">
        <f t="shared" si="6"/>
        <v>4.8679319000000004E+19</v>
      </c>
      <c r="M71" s="69">
        <f t="shared" si="6"/>
        <v>5.3094670200000004E+19</v>
      </c>
    </row>
    <row r="72" spans="1:13" x14ac:dyDescent="0.2">
      <c r="A72" s="49">
        <v>2013</v>
      </c>
      <c r="B72" s="49">
        <v>11</v>
      </c>
      <c r="C72" s="49">
        <v>15</v>
      </c>
      <c r="D72" s="64">
        <v>9.83E+17</v>
      </c>
      <c r="E72" s="64">
        <v>9.8E+17</v>
      </c>
      <c r="F72" s="64">
        <v>1.01E+18</v>
      </c>
      <c r="G72" s="49">
        <v>96.88</v>
      </c>
      <c r="H72" s="49">
        <v>96.59</v>
      </c>
      <c r="I72" s="49"/>
      <c r="J72" s="68">
        <f t="shared" si="5"/>
        <v>41593</v>
      </c>
      <c r="K72" s="69">
        <f t="shared" si="6"/>
        <v>5.3031692999999996E+19</v>
      </c>
      <c r="L72" s="69">
        <f t="shared" si="6"/>
        <v>4.9659319000000004E+19</v>
      </c>
      <c r="M72" s="69">
        <f t="shared" si="6"/>
        <v>5.4104670200000004E+19</v>
      </c>
    </row>
    <row r="73" spans="1:13" x14ac:dyDescent="0.2">
      <c r="A73" s="49">
        <v>2013</v>
      </c>
      <c r="B73" s="49">
        <v>11</v>
      </c>
      <c r="C73" s="49">
        <v>16</v>
      </c>
      <c r="D73" s="64">
        <v>9.17E+17</v>
      </c>
      <c r="E73" s="64">
        <v>9.17E+17</v>
      </c>
      <c r="F73" s="64">
        <v>9.31E+17</v>
      </c>
      <c r="G73" s="49">
        <v>98.52</v>
      </c>
      <c r="H73" s="49">
        <v>98.52</v>
      </c>
      <c r="I73" s="49"/>
      <c r="J73" s="68">
        <f t="shared" si="5"/>
        <v>41594</v>
      </c>
      <c r="K73" s="69">
        <f t="shared" si="6"/>
        <v>5.3948692999999996E+19</v>
      </c>
      <c r="L73" s="69">
        <f t="shared" si="6"/>
        <v>5.0576319000000004E+19</v>
      </c>
      <c r="M73" s="69">
        <f t="shared" si="6"/>
        <v>5.5035670200000004E+19</v>
      </c>
    </row>
    <row r="74" spans="1:13" x14ac:dyDescent="0.2">
      <c r="A74" s="49">
        <v>2013</v>
      </c>
      <c r="B74" s="49">
        <v>11</v>
      </c>
      <c r="C74" s="49">
        <v>17</v>
      </c>
      <c r="D74" s="64">
        <v>5.36E+17</v>
      </c>
      <c r="E74" s="64">
        <v>5.36E+17</v>
      </c>
      <c r="F74" s="64">
        <v>5.43E+17</v>
      </c>
      <c r="G74" s="49">
        <v>98.76</v>
      </c>
      <c r="H74" s="49">
        <v>98.75</v>
      </c>
      <c r="I74" s="49"/>
      <c r="J74" s="68">
        <f t="shared" si="5"/>
        <v>41595</v>
      </c>
      <c r="K74" s="69">
        <f t="shared" si="6"/>
        <v>5.4484692999999996E+19</v>
      </c>
      <c r="L74" s="69">
        <f t="shared" si="6"/>
        <v>5.1112319000000004E+19</v>
      </c>
      <c r="M74" s="69">
        <f t="shared" si="6"/>
        <v>5.5578670200000004E+19</v>
      </c>
    </row>
    <row r="75" spans="1:13" x14ac:dyDescent="0.2">
      <c r="A75" s="49">
        <v>2013</v>
      </c>
      <c r="B75" s="49">
        <v>11</v>
      </c>
      <c r="C75" s="49">
        <v>18</v>
      </c>
      <c r="D75" s="64">
        <v>5.82E+17</v>
      </c>
      <c r="E75" s="64">
        <v>3.61E+17</v>
      </c>
      <c r="F75" s="64">
        <v>5.98E+17</v>
      </c>
      <c r="G75" s="49">
        <v>97.27</v>
      </c>
      <c r="H75" s="49">
        <v>60.26</v>
      </c>
      <c r="I75" s="49"/>
      <c r="J75" s="68">
        <f t="shared" si="5"/>
        <v>41596</v>
      </c>
      <c r="K75" s="69">
        <f t="shared" si="6"/>
        <v>5.5066692999999996E+19</v>
      </c>
      <c r="L75" s="69">
        <f t="shared" si="6"/>
        <v>5.1473319000000004E+19</v>
      </c>
      <c r="M75" s="69">
        <f t="shared" si="6"/>
        <v>5.6176670200000004E+19</v>
      </c>
    </row>
    <row r="76" spans="1:13" x14ac:dyDescent="0.2">
      <c r="A76" s="49">
        <v>2013</v>
      </c>
      <c r="B76" s="49">
        <v>11</v>
      </c>
      <c r="C76" s="49">
        <v>19</v>
      </c>
      <c r="D76" s="64">
        <v>1.01E+18</v>
      </c>
      <c r="E76" s="64">
        <v>1.01E+18</v>
      </c>
      <c r="F76" s="64">
        <v>1.03E+18</v>
      </c>
      <c r="G76" s="49">
        <v>98.27</v>
      </c>
      <c r="H76" s="49">
        <v>97.98</v>
      </c>
      <c r="I76" s="49"/>
      <c r="J76" s="68">
        <f t="shared" si="5"/>
        <v>41597</v>
      </c>
      <c r="K76" s="69">
        <f t="shared" si="6"/>
        <v>5.6076692999999996E+19</v>
      </c>
      <c r="L76" s="69">
        <f t="shared" si="6"/>
        <v>5.2483319000000004E+19</v>
      </c>
      <c r="M76" s="69">
        <f t="shared" si="6"/>
        <v>5.7206670200000004E+19</v>
      </c>
    </row>
    <row r="77" spans="1:13" x14ac:dyDescent="0.2">
      <c r="A77" s="49">
        <v>2013</v>
      </c>
      <c r="B77" s="49">
        <v>11</v>
      </c>
      <c r="C77" s="49">
        <v>20</v>
      </c>
      <c r="D77" s="64">
        <v>9.65E+17</v>
      </c>
      <c r="E77" s="64">
        <v>9.42E+17</v>
      </c>
      <c r="F77" s="64">
        <v>9.86E+17</v>
      </c>
      <c r="G77" s="49">
        <v>97.82</v>
      </c>
      <c r="H77" s="49">
        <v>95.49</v>
      </c>
      <c r="I77" s="49"/>
      <c r="J77" s="68">
        <f t="shared" si="5"/>
        <v>41598</v>
      </c>
      <c r="K77" s="69">
        <f t="shared" si="6"/>
        <v>5.7041692999999996E+19</v>
      </c>
      <c r="L77" s="69">
        <f t="shared" si="6"/>
        <v>5.3425319000000004E+19</v>
      </c>
      <c r="M77" s="69">
        <f t="shared" si="6"/>
        <v>5.8192670200000004E+19</v>
      </c>
    </row>
    <row r="78" spans="1:13" x14ac:dyDescent="0.2">
      <c r="A78" s="49">
        <v>2013</v>
      </c>
      <c r="B78" s="49">
        <v>11</v>
      </c>
      <c r="C78" s="49">
        <v>21</v>
      </c>
      <c r="D78" s="64">
        <v>8.61E+17</v>
      </c>
      <c r="E78" s="64">
        <v>7.41E+17</v>
      </c>
      <c r="F78" s="64">
        <v>8.9E+17</v>
      </c>
      <c r="G78" s="49">
        <v>96.77</v>
      </c>
      <c r="H78" s="49">
        <v>83.25</v>
      </c>
      <c r="I78" s="49"/>
      <c r="J78" s="68">
        <f t="shared" si="5"/>
        <v>41599</v>
      </c>
      <c r="K78" s="69">
        <f t="shared" si="6"/>
        <v>5.7902692999999996E+19</v>
      </c>
      <c r="L78" s="69">
        <f t="shared" si="6"/>
        <v>5.4166319000000004E+19</v>
      </c>
      <c r="M78" s="69">
        <f t="shared" si="6"/>
        <v>5.9082670200000004E+19</v>
      </c>
    </row>
    <row r="79" spans="1:13" x14ac:dyDescent="0.2">
      <c r="A79" s="49">
        <v>2013</v>
      </c>
      <c r="B79" s="49">
        <v>11</v>
      </c>
      <c r="C79" s="49">
        <v>22</v>
      </c>
      <c r="D79" s="64">
        <v>9.34E+17</v>
      </c>
      <c r="E79" s="64">
        <v>9.29E+17</v>
      </c>
      <c r="F79" s="64">
        <v>9.64E+17</v>
      </c>
      <c r="G79" s="49">
        <v>96.87</v>
      </c>
      <c r="H79" s="49">
        <v>96.36</v>
      </c>
      <c r="I79" s="49"/>
      <c r="J79" s="68">
        <f t="shared" si="5"/>
        <v>41600</v>
      </c>
      <c r="K79" s="69">
        <f t="shared" si="6"/>
        <v>5.8836692999999996E+19</v>
      </c>
      <c r="L79" s="69">
        <f t="shared" si="6"/>
        <v>5.5095319000000004E+19</v>
      </c>
      <c r="M79" s="69">
        <f t="shared" si="6"/>
        <v>6.0046670200000004E+19</v>
      </c>
    </row>
    <row r="80" spans="1:13" x14ac:dyDescent="0.2">
      <c r="A80" s="49">
        <v>2013</v>
      </c>
      <c r="B80" s="49">
        <v>11</v>
      </c>
      <c r="C80" s="49">
        <v>23</v>
      </c>
      <c r="D80" s="64">
        <v>9.34E+17</v>
      </c>
      <c r="E80" s="64">
        <v>9.31E+17</v>
      </c>
      <c r="F80" s="64">
        <v>9.57E+17</v>
      </c>
      <c r="G80" s="49">
        <v>97.57</v>
      </c>
      <c r="H80" s="49">
        <v>97.26</v>
      </c>
      <c r="I80" s="49"/>
      <c r="J80" s="68">
        <f t="shared" si="5"/>
        <v>41601</v>
      </c>
      <c r="K80" s="69">
        <f t="shared" si="6"/>
        <v>5.9770692999999996E+19</v>
      </c>
      <c r="L80" s="69">
        <f t="shared" si="6"/>
        <v>5.6026319000000004E+19</v>
      </c>
      <c r="M80" s="69">
        <f t="shared" si="6"/>
        <v>6.1003670200000004E+19</v>
      </c>
    </row>
    <row r="81" spans="1:13" x14ac:dyDescent="0.2">
      <c r="A81" s="49">
        <v>2013</v>
      </c>
      <c r="B81" s="49">
        <v>11</v>
      </c>
      <c r="C81" s="49">
        <v>24</v>
      </c>
      <c r="D81" s="64">
        <v>9.25E+17</v>
      </c>
      <c r="E81" s="64">
        <v>9.19E+17</v>
      </c>
      <c r="F81" s="64">
        <v>9.35E+17</v>
      </c>
      <c r="G81" s="49">
        <v>98.89</v>
      </c>
      <c r="H81" s="49">
        <v>98.23</v>
      </c>
      <c r="I81" s="49"/>
      <c r="J81" s="68">
        <f t="shared" si="5"/>
        <v>41602</v>
      </c>
      <c r="K81" s="69">
        <f t="shared" si="6"/>
        <v>6.0695692999999996E+19</v>
      </c>
      <c r="L81" s="69">
        <f t="shared" si="6"/>
        <v>5.6945319000000004E+19</v>
      </c>
      <c r="M81" s="69">
        <f t="shared" si="6"/>
        <v>6.1938670200000004E+19</v>
      </c>
    </row>
    <row r="82" spans="1:13" x14ac:dyDescent="0.2">
      <c r="A82" s="49">
        <v>2013</v>
      </c>
      <c r="B82" s="49">
        <v>11</v>
      </c>
      <c r="C82" s="49">
        <v>25</v>
      </c>
      <c r="D82" s="64">
        <v>4.2E+17</v>
      </c>
      <c r="E82" s="64">
        <v>4.07E+17</v>
      </c>
      <c r="F82" s="64">
        <v>4.24E+17</v>
      </c>
      <c r="G82" s="49">
        <v>99.03</v>
      </c>
      <c r="H82" s="49">
        <v>95.98</v>
      </c>
      <c r="I82" s="49"/>
      <c r="J82" s="68">
        <f t="shared" si="5"/>
        <v>41603</v>
      </c>
      <c r="K82" s="69">
        <f t="shared" si="6"/>
        <v>6.1115692999999996E+19</v>
      </c>
      <c r="L82" s="69">
        <f t="shared" si="6"/>
        <v>5.7352319000000004E+19</v>
      </c>
      <c r="M82" s="69">
        <f t="shared" si="6"/>
        <v>6.2362670200000004E+19</v>
      </c>
    </row>
    <row r="83" spans="1:13" x14ac:dyDescent="0.2">
      <c r="A83" s="49">
        <v>2013</v>
      </c>
      <c r="B83" s="49">
        <v>11</v>
      </c>
      <c r="C83" s="49">
        <v>26</v>
      </c>
      <c r="D83" s="64">
        <v>1.39E+17</v>
      </c>
      <c r="E83" s="64">
        <v>1.39E+17</v>
      </c>
      <c r="F83" s="64">
        <v>1.42E+17</v>
      </c>
      <c r="G83" s="49">
        <v>98.25</v>
      </c>
      <c r="H83" s="49">
        <v>97.94</v>
      </c>
      <c r="I83" s="49"/>
      <c r="J83" s="68">
        <f t="shared" si="5"/>
        <v>41604</v>
      </c>
      <c r="K83" s="69">
        <f t="shared" si="6"/>
        <v>6.1254692999999996E+19</v>
      </c>
      <c r="L83" s="69">
        <f t="shared" si="6"/>
        <v>5.7491319000000004E+19</v>
      </c>
      <c r="M83" s="69">
        <f t="shared" si="6"/>
        <v>6.2504670200000004E+19</v>
      </c>
    </row>
    <row r="84" spans="1:13" x14ac:dyDescent="0.2">
      <c r="A84" s="49">
        <v>2013</v>
      </c>
      <c r="B84" s="49">
        <v>11</v>
      </c>
      <c r="C84" s="49">
        <v>27</v>
      </c>
      <c r="D84" s="64">
        <v>5.39E+17</v>
      </c>
      <c r="E84" s="64">
        <v>5.39E+17</v>
      </c>
      <c r="F84" s="64">
        <v>5.5E+17</v>
      </c>
      <c r="G84" s="49">
        <v>98.02</v>
      </c>
      <c r="H84" s="49">
        <v>98.02</v>
      </c>
      <c r="I84" s="49"/>
      <c r="J84" s="68">
        <f t="shared" si="5"/>
        <v>41605</v>
      </c>
      <c r="K84" s="69">
        <f t="shared" ref="K84:M99" si="7">D84+K83</f>
        <v>6.1793692999999996E+19</v>
      </c>
      <c r="L84" s="69">
        <f t="shared" si="7"/>
        <v>5.8030319000000004E+19</v>
      </c>
      <c r="M84" s="69">
        <f t="shared" si="7"/>
        <v>6.3054670200000004E+19</v>
      </c>
    </row>
    <row r="85" spans="1:13" x14ac:dyDescent="0.2">
      <c r="A85" s="49">
        <v>2013</v>
      </c>
      <c r="B85" s="49">
        <v>11</v>
      </c>
      <c r="C85" s="49">
        <v>28</v>
      </c>
      <c r="D85" s="64">
        <v>9.51E+17</v>
      </c>
      <c r="E85" s="64">
        <v>9.49E+17</v>
      </c>
      <c r="F85" s="64">
        <v>9.7E+17</v>
      </c>
      <c r="G85" s="49">
        <v>98.04</v>
      </c>
      <c r="H85" s="49">
        <v>97.8</v>
      </c>
      <c r="I85" s="49"/>
      <c r="J85" s="68">
        <f t="shared" si="5"/>
        <v>41606</v>
      </c>
      <c r="K85" s="69">
        <f t="shared" si="7"/>
        <v>6.2744692999999996E+19</v>
      </c>
      <c r="L85" s="69">
        <f t="shared" si="7"/>
        <v>5.8979319000000004E+19</v>
      </c>
      <c r="M85" s="69">
        <f t="shared" si="7"/>
        <v>6.4024670200000004E+19</v>
      </c>
    </row>
    <row r="86" spans="1:13" x14ac:dyDescent="0.2">
      <c r="A86" s="49">
        <v>2013</v>
      </c>
      <c r="B86" s="49">
        <v>11</v>
      </c>
      <c r="C86" s="49">
        <v>29</v>
      </c>
      <c r="D86" s="64">
        <v>9.24E+17</v>
      </c>
      <c r="E86" s="64">
        <v>9.21E+17</v>
      </c>
      <c r="F86" s="64">
        <v>9.41E+17</v>
      </c>
      <c r="G86" s="49">
        <v>98.14</v>
      </c>
      <c r="H86" s="49">
        <v>97.87</v>
      </c>
      <c r="I86" s="49"/>
      <c r="J86" s="68">
        <f t="shared" si="5"/>
        <v>41607</v>
      </c>
      <c r="K86" s="69">
        <f t="shared" si="7"/>
        <v>6.3668692999999996E+19</v>
      </c>
      <c r="L86" s="69">
        <f t="shared" si="7"/>
        <v>5.9900319000000004E+19</v>
      </c>
      <c r="M86" s="69">
        <f t="shared" si="7"/>
        <v>6.4965670200000004E+19</v>
      </c>
    </row>
    <row r="87" spans="1:13" x14ac:dyDescent="0.2">
      <c r="A87" s="49">
        <v>2013</v>
      </c>
      <c r="B87" s="49">
        <v>11</v>
      </c>
      <c r="C87" s="49">
        <v>30</v>
      </c>
      <c r="D87" s="64">
        <v>9.23E+17</v>
      </c>
      <c r="E87" s="64">
        <v>9.21E+17</v>
      </c>
      <c r="F87" s="64">
        <v>9.31E+17</v>
      </c>
      <c r="G87" s="49">
        <v>99.13</v>
      </c>
      <c r="H87" s="49">
        <v>98.86</v>
      </c>
      <c r="I87" s="49"/>
      <c r="J87" s="68">
        <f t="shared" si="5"/>
        <v>41608</v>
      </c>
      <c r="K87" s="69">
        <f t="shared" si="7"/>
        <v>6.4591692999999996E+19</v>
      </c>
      <c r="L87" s="69">
        <f t="shared" si="7"/>
        <v>6.0821319000000004E+19</v>
      </c>
      <c r="M87" s="69">
        <f t="shared" si="7"/>
        <v>6.5896670200000004E+19</v>
      </c>
    </row>
    <row r="88" spans="1:13" x14ac:dyDescent="0.2">
      <c r="A88" s="49">
        <v>2013</v>
      </c>
      <c r="B88" s="49">
        <v>12</v>
      </c>
      <c r="C88" s="49">
        <v>1</v>
      </c>
      <c r="D88" s="64">
        <v>8.64E+17</v>
      </c>
      <c r="E88" s="64">
        <v>8.64E+17</v>
      </c>
      <c r="F88" s="64">
        <v>8.73E+17</v>
      </c>
      <c r="G88" s="49">
        <v>99</v>
      </c>
      <c r="H88" s="49">
        <v>99</v>
      </c>
      <c r="I88" s="49"/>
      <c r="J88" s="68">
        <f t="shared" si="5"/>
        <v>41609</v>
      </c>
      <c r="K88" s="69">
        <f t="shared" si="7"/>
        <v>6.5455692999999996E+19</v>
      </c>
      <c r="L88" s="69">
        <f t="shared" si="7"/>
        <v>6.1685319000000004E+19</v>
      </c>
      <c r="M88" s="69">
        <f t="shared" si="7"/>
        <v>6.6769670200000004E+19</v>
      </c>
    </row>
    <row r="89" spans="1:13" x14ac:dyDescent="0.2">
      <c r="A89" s="49">
        <v>2013</v>
      </c>
      <c r="B89" s="49">
        <v>12</v>
      </c>
      <c r="C89" s="49">
        <v>2</v>
      </c>
      <c r="D89" s="64">
        <v>8.86E+17</v>
      </c>
      <c r="E89" s="64">
        <v>8.83E+17</v>
      </c>
      <c r="F89" s="64">
        <v>9.03E+17</v>
      </c>
      <c r="G89" s="49">
        <v>98.18</v>
      </c>
      <c r="H89" s="49">
        <v>97.87</v>
      </c>
      <c r="I89" s="49"/>
      <c r="J89" s="68">
        <f t="shared" si="5"/>
        <v>41610</v>
      </c>
      <c r="K89" s="69">
        <f t="shared" si="7"/>
        <v>6.6341692999999996E+19</v>
      </c>
      <c r="L89" s="69">
        <f t="shared" si="7"/>
        <v>6.2568319000000004E+19</v>
      </c>
      <c r="M89" s="69">
        <f t="shared" si="7"/>
        <v>6.7672670200000004E+19</v>
      </c>
    </row>
    <row r="90" spans="1:13" x14ac:dyDescent="0.2">
      <c r="A90" s="49">
        <v>2013</v>
      </c>
      <c r="B90" s="49">
        <v>12</v>
      </c>
      <c r="C90" s="49">
        <v>3</v>
      </c>
      <c r="D90" s="64">
        <v>1.06E+18</v>
      </c>
      <c r="E90" s="64">
        <v>1.06E+18</v>
      </c>
      <c r="F90" s="64">
        <v>1.08E+18</v>
      </c>
      <c r="G90" s="49">
        <v>98.54</v>
      </c>
      <c r="H90" s="49">
        <v>98.26</v>
      </c>
      <c r="I90" s="49"/>
      <c r="J90" s="68">
        <f t="shared" si="5"/>
        <v>41611</v>
      </c>
      <c r="K90" s="69">
        <f t="shared" si="7"/>
        <v>6.7401692999999996E+19</v>
      </c>
      <c r="L90" s="69">
        <f t="shared" si="7"/>
        <v>6.3628319000000004E+19</v>
      </c>
      <c r="M90" s="69">
        <f t="shared" si="7"/>
        <v>6.8752670200000004E+19</v>
      </c>
    </row>
    <row r="91" spans="1:13" x14ac:dyDescent="0.2">
      <c r="A91" s="49">
        <v>2013</v>
      </c>
      <c r="B91" s="49">
        <v>12</v>
      </c>
      <c r="C91" s="49">
        <v>4</v>
      </c>
      <c r="D91" s="64">
        <v>1.92E+17</v>
      </c>
      <c r="E91" s="64">
        <v>1.92E+17</v>
      </c>
      <c r="F91" s="64">
        <v>1.93E+17</v>
      </c>
      <c r="G91" s="49">
        <v>99.13</v>
      </c>
      <c r="H91" s="49">
        <v>99.11</v>
      </c>
      <c r="I91" s="49"/>
      <c r="J91" s="68">
        <f t="shared" si="5"/>
        <v>41612</v>
      </c>
      <c r="K91" s="69">
        <f t="shared" si="7"/>
        <v>6.7593692999999996E+19</v>
      </c>
      <c r="L91" s="69">
        <f t="shared" si="7"/>
        <v>6.3820319000000004E+19</v>
      </c>
      <c r="M91" s="69">
        <f t="shared" si="7"/>
        <v>6.8945670200000004E+19</v>
      </c>
    </row>
    <row r="92" spans="1:13" x14ac:dyDescent="0.2">
      <c r="A92" s="49">
        <v>2013</v>
      </c>
      <c r="B92" s="49">
        <v>12</v>
      </c>
      <c r="C92" s="49">
        <v>5</v>
      </c>
      <c r="D92" s="64">
        <v>0</v>
      </c>
      <c r="E92" s="64">
        <v>0</v>
      </c>
      <c r="F92" s="64">
        <v>0</v>
      </c>
      <c r="G92" s="49">
        <v>0</v>
      </c>
      <c r="H92" s="49">
        <v>0</v>
      </c>
      <c r="I92" s="49"/>
      <c r="J92" s="68">
        <f t="shared" si="5"/>
        <v>41613</v>
      </c>
      <c r="K92" s="69">
        <f t="shared" si="7"/>
        <v>6.7593692999999996E+19</v>
      </c>
      <c r="L92" s="69">
        <f t="shared" si="7"/>
        <v>6.3820319000000004E+19</v>
      </c>
      <c r="M92" s="69">
        <f t="shared" si="7"/>
        <v>6.8945670200000004E+19</v>
      </c>
    </row>
    <row r="93" spans="1:13" x14ac:dyDescent="0.2">
      <c r="A93" s="49">
        <v>2013</v>
      </c>
      <c r="B93" s="49">
        <v>12</v>
      </c>
      <c r="C93" s="49">
        <v>6</v>
      </c>
      <c r="D93" s="64">
        <v>0</v>
      </c>
      <c r="E93" s="64">
        <v>0</v>
      </c>
      <c r="F93" s="64">
        <v>0</v>
      </c>
      <c r="G93" s="49">
        <v>0</v>
      </c>
      <c r="H93" s="49">
        <v>0</v>
      </c>
      <c r="I93" s="49"/>
      <c r="J93" s="68">
        <f t="shared" si="5"/>
        <v>41614</v>
      </c>
      <c r="K93" s="69">
        <f t="shared" si="7"/>
        <v>6.7593692999999996E+19</v>
      </c>
      <c r="L93" s="69">
        <f t="shared" si="7"/>
        <v>6.3820319000000004E+19</v>
      </c>
      <c r="M93" s="69">
        <f t="shared" si="7"/>
        <v>6.8945670200000004E+19</v>
      </c>
    </row>
    <row r="94" spans="1:13" x14ac:dyDescent="0.2">
      <c r="A94" s="49">
        <v>2013</v>
      </c>
      <c r="B94" s="49">
        <v>12</v>
      </c>
      <c r="C94" s="49">
        <v>7</v>
      </c>
      <c r="D94" s="64">
        <v>7.57E+17</v>
      </c>
      <c r="E94" s="64">
        <v>7.54E+17</v>
      </c>
      <c r="F94" s="64">
        <v>7.65E+17</v>
      </c>
      <c r="G94" s="49">
        <v>99.02</v>
      </c>
      <c r="H94" s="49">
        <v>98.63</v>
      </c>
      <c r="I94" s="49"/>
      <c r="J94" s="68">
        <f t="shared" si="5"/>
        <v>41615</v>
      </c>
      <c r="K94" s="69">
        <f t="shared" si="7"/>
        <v>6.8350692999999996E+19</v>
      </c>
      <c r="L94" s="69">
        <f t="shared" si="7"/>
        <v>6.4574319000000004E+19</v>
      </c>
      <c r="M94" s="69">
        <f t="shared" si="7"/>
        <v>6.9710670200000004E+19</v>
      </c>
    </row>
    <row r="95" spans="1:13" x14ac:dyDescent="0.2">
      <c r="A95" s="49">
        <v>2013</v>
      </c>
      <c r="B95" s="49">
        <v>12</v>
      </c>
      <c r="C95" s="49">
        <v>8</v>
      </c>
      <c r="D95" s="64">
        <v>7.5E+17</v>
      </c>
      <c r="E95" s="64">
        <v>7.5E+17</v>
      </c>
      <c r="F95" s="64">
        <v>7.57E+17</v>
      </c>
      <c r="G95" s="49">
        <v>99.09</v>
      </c>
      <c r="H95" s="49">
        <v>99.09</v>
      </c>
      <c r="I95" s="49"/>
      <c r="J95" s="68">
        <f t="shared" si="5"/>
        <v>41616</v>
      </c>
      <c r="K95" s="69">
        <f t="shared" si="7"/>
        <v>6.9100692999999996E+19</v>
      </c>
      <c r="L95" s="69">
        <f t="shared" si="7"/>
        <v>6.5324319000000004E+19</v>
      </c>
      <c r="M95" s="69">
        <f t="shared" si="7"/>
        <v>7.0467670200000004E+19</v>
      </c>
    </row>
    <row r="96" spans="1:13" x14ac:dyDescent="0.2">
      <c r="A96" s="49">
        <v>2013</v>
      </c>
      <c r="B96" s="49">
        <v>12</v>
      </c>
      <c r="C96" s="49">
        <v>9</v>
      </c>
      <c r="D96" s="64">
        <v>7.13E+17</v>
      </c>
      <c r="E96" s="64">
        <v>7.09E+17</v>
      </c>
      <c r="F96" s="64">
        <v>7.19E+17</v>
      </c>
      <c r="G96" s="49">
        <v>99.14</v>
      </c>
      <c r="H96" s="49">
        <v>98.62</v>
      </c>
      <c r="I96" s="49"/>
      <c r="J96" s="68">
        <f t="shared" si="5"/>
        <v>41617</v>
      </c>
      <c r="K96" s="69">
        <f t="shared" si="7"/>
        <v>6.9813692999999996E+19</v>
      </c>
      <c r="L96" s="69">
        <f t="shared" si="7"/>
        <v>6.6033319000000004E+19</v>
      </c>
      <c r="M96" s="69">
        <f t="shared" si="7"/>
        <v>7.1186670200000004E+19</v>
      </c>
    </row>
    <row r="97" spans="1:13" x14ac:dyDescent="0.2">
      <c r="A97" s="49">
        <v>2013</v>
      </c>
      <c r="B97" s="49">
        <v>12</v>
      </c>
      <c r="C97" s="49">
        <v>10</v>
      </c>
      <c r="D97" s="64">
        <v>8.93E+17</v>
      </c>
      <c r="E97" s="64">
        <v>8.93E+17</v>
      </c>
      <c r="F97" s="64">
        <v>9.05E+17</v>
      </c>
      <c r="G97" s="49">
        <v>98.71</v>
      </c>
      <c r="H97" s="49">
        <v>98.71</v>
      </c>
      <c r="I97" s="49"/>
      <c r="J97" s="68">
        <f t="shared" si="5"/>
        <v>41618</v>
      </c>
      <c r="K97" s="69">
        <f t="shared" si="7"/>
        <v>7.0706692999999996E+19</v>
      </c>
      <c r="L97" s="69">
        <f t="shared" si="7"/>
        <v>6.6926319000000004E+19</v>
      </c>
      <c r="M97" s="69">
        <f t="shared" si="7"/>
        <v>7.2091670200000004E+19</v>
      </c>
    </row>
    <row r="98" spans="1:13" x14ac:dyDescent="0.2">
      <c r="A98" s="49">
        <v>2013</v>
      </c>
      <c r="B98" s="49">
        <v>12</v>
      </c>
      <c r="C98" s="49">
        <v>11</v>
      </c>
      <c r="D98" s="64">
        <v>9.25E+17</v>
      </c>
      <c r="E98" s="64">
        <v>9.22E+17</v>
      </c>
      <c r="F98" s="64">
        <v>9.35E+17</v>
      </c>
      <c r="G98" s="49">
        <v>98.85</v>
      </c>
      <c r="H98" s="49">
        <v>98.54</v>
      </c>
      <c r="I98" s="49"/>
      <c r="J98" s="68">
        <f t="shared" si="5"/>
        <v>41619</v>
      </c>
      <c r="K98" s="69">
        <f t="shared" si="7"/>
        <v>7.1631692999999996E+19</v>
      </c>
      <c r="L98" s="69">
        <f t="shared" si="7"/>
        <v>6.7848319000000004E+19</v>
      </c>
      <c r="M98" s="69">
        <f t="shared" si="7"/>
        <v>7.3026670200000004E+19</v>
      </c>
    </row>
    <row r="99" spans="1:13" x14ac:dyDescent="0.2">
      <c r="A99" s="49">
        <v>2013</v>
      </c>
      <c r="B99" s="49">
        <v>12</v>
      </c>
      <c r="C99" s="49">
        <v>12</v>
      </c>
      <c r="D99" s="64">
        <v>1.04E+18</v>
      </c>
      <c r="E99" s="64">
        <v>1.04E+18</v>
      </c>
      <c r="F99" s="64">
        <v>1.05E+18</v>
      </c>
      <c r="G99" s="49">
        <v>98.99</v>
      </c>
      <c r="H99" s="49">
        <v>98.7</v>
      </c>
      <c r="I99" s="49"/>
      <c r="J99" s="68">
        <f t="shared" si="5"/>
        <v>41620</v>
      </c>
      <c r="K99" s="69">
        <f t="shared" si="7"/>
        <v>7.2671692999999996E+19</v>
      </c>
      <c r="L99" s="69">
        <f t="shared" si="7"/>
        <v>6.8888319000000004E+19</v>
      </c>
      <c r="M99" s="69">
        <f t="shared" si="7"/>
        <v>7.4076670200000004E+19</v>
      </c>
    </row>
    <row r="100" spans="1:13" x14ac:dyDescent="0.2">
      <c r="A100" s="49">
        <v>2013</v>
      </c>
      <c r="B100" s="49">
        <v>12</v>
      </c>
      <c r="C100" s="49">
        <v>13</v>
      </c>
      <c r="D100" s="64">
        <v>9.94E+17</v>
      </c>
      <c r="E100" s="64">
        <v>9.94E+17</v>
      </c>
      <c r="F100" s="64">
        <v>1E+18</v>
      </c>
      <c r="G100" s="49">
        <v>99.06</v>
      </c>
      <c r="H100" s="49">
        <v>99.06</v>
      </c>
      <c r="I100" s="49"/>
      <c r="J100" s="68">
        <f t="shared" si="5"/>
        <v>41621</v>
      </c>
      <c r="K100" s="69">
        <f t="shared" ref="K100:M115" si="8">D100+K99</f>
        <v>7.3665692999999996E+19</v>
      </c>
      <c r="L100" s="69">
        <f t="shared" si="8"/>
        <v>6.9882319000000004E+19</v>
      </c>
      <c r="M100" s="69">
        <f t="shared" si="8"/>
        <v>7.5076670200000004E+19</v>
      </c>
    </row>
    <row r="101" spans="1:13" x14ac:dyDescent="0.2">
      <c r="A101" s="49">
        <v>2013</v>
      </c>
      <c r="B101" s="49">
        <v>12</v>
      </c>
      <c r="C101" s="49">
        <v>14</v>
      </c>
      <c r="D101" s="64">
        <v>1.1E+18</v>
      </c>
      <c r="E101" s="64">
        <v>1.09E+18</v>
      </c>
      <c r="F101" s="64">
        <v>1.11E+18</v>
      </c>
      <c r="G101" s="49">
        <v>98.88</v>
      </c>
      <c r="H101" s="49">
        <v>98.59</v>
      </c>
      <c r="I101" s="49"/>
      <c r="J101" s="68">
        <f t="shared" si="5"/>
        <v>41622</v>
      </c>
      <c r="K101" s="69">
        <f t="shared" si="8"/>
        <v>7.4765692999999996E+19</v>
      </c>
      <c r="L101" s="69">
        <f t="shared" si="8"/>
        <v>7.0972319000000004E+19</v>
      </c>
      <c r="M101" s="69">
        <f t="shared" si="8"/>
        <v>7.6186670200000004E+19</v>
      </c>
    </row>
    <row r="102" spans="1:13" x14ac:dyDescent="0.2">
      <c r="A102" s="49">
        <v>2013</v>
      </c>
      <c r="B102" s="49">
        <v>12</v>
      </c>
      <c r="C102" s="49">
        <v>15</v>
      </c>
      <c r="D102" s="64">
        <v>1.07E+18</v>
      </c>
      <c r="E102" s="64">
        <v>1.07E+18</v>
      </c>
      <c r="F102" s="64">
        <v>1.08E+18</v>
      </c>
      <c r="G102" s="49">
        <v>98.9</v>
      </c>
      <c r="H102" s="49">
        <v>98.7</v>
      </c>
      <c r="I102" s="49"/>
      <c r="J102" s="68">
        <f t="shared" si="5"/>
        <v>41623</v>
      </c>
      <c r="K102" s="69">
        <f t="shared" si="8"/>
        <v>7.5835692999999996E+19</v>
      </c>
      <c r="L102" s="69">
        <f t="shared" si="8"/>
        <v>7.2042319000000004E+19</v>
      </c>
      <c r="M102" s="69">
        <f t="shared" si="8"/>
        <v>7.7266670200000004E+19</v>
      </c>
    </row>
    <row r="103" spans="1:13" x14ac:dyDescent="0.2">
      <c r="A103" s="49">
        <v>2013</v>
      </c>
      <c r="B103" s="49">
        <v>12</v>
      </c>
      <c r="C103" s="49">
        <v>16</v>
      </c>
      <c r="D103" s="64">
        <v>1.13E+18</v>
      </c>
      <c r="E103" s="64">
        <v>1.12E+18</v>
      </c>
      <c r="F103" s="64">
        <v>1.14E+18</v>
      </c>
      <c r="G103" s="49">
        <v>99.07</v>
      </c>
      <c r="H103" s="49">
        <v>98.26</v>
      </c>
      <c r="I103" s="49"/>
      <c r="J103" s="68">
        <f t="shared" si="5"/>
        <v>41624</v>
      </c>
      <c r="K103" s="69">
        <f t="shared" si="8"/>
        <v>7.6965692999999996E+19</v>
      </c>
      <c r="L103" s="69">
        <f t="shared" si="8"/>
        <v>7.3162319000000004E+19</v>
      </c>
      <c r="M103" s="69">
        <f t="shared" si="8"/>
        <v>7.8406670200000004E+19</v>
      </c>
    </row>
    <row r="104" spans="1:13" x14ac:dyDescent="0.2">
      <c r="A104" s="49">
        <v>2013</v>
      </c>
      <c r="B104" s="49">
        <v>12</v>
      </c>
      <c r="C104" s="49">
        <v>17</v>
      </c>
      <c r="D104" s="64">
        <v>1.05E+18</v>
      </c>
      <c r="E104" s="64">
        <v>1.05E+18</v>
      </c>
      <c r="F104" s="64">
        <v>1.06E+18</v>
      </c>
      <c r="G104" s="49">
        <v>98.97</v>
      </c>
      <c r="H104" s="49">
        <v>98.7</v>
      </c>
      <c r="I104" s="49"/>
      <c r="J104" s="68">
        <f t="shared" si="5"/>
        <v>41625</v>
      </c>
      <c r="K104" s="69">
        <f t="shared" si="8"/>
        <v>7.8015692999999996E+19</v>
      </c>
      <c r="L104" s="69">
        <f t="shared" si="8"/>
        <v>7.4212319000000004E+19</v>
      </c>
      <c r="M104" s="69">
        <f t="shared" si="8"/>
        <v>7.9466670200000004E+19</v>
      </c>
    </row>
    <row r="105" spans="1:13" x14ac:dyDescent="0.2">
      <c r="A105" s="49">
        <v>2013</v>
      </c>
      <c r="B105" s="49">
        <v>12</v>
      </c>
      <c r="C105" s="49">
        <v>18</v>
      </c>
      <c r="D105" s="64">
        <v>8.87E+17</v>
      </c>
      <c r="E105" s="64">
        <v>8.84E+17</v>
      </c>
      <c r="F105" s="64">
        <v>8.97E+17</v>
      </c>
      <c r="G105" s="49">
        <v>98.91</v>
      </c>
      <c r="H105" s="49">
        <v>98.56</v>
      </c>
      <c r="I105" s="49"/>
      <c r="J105" s="68">
        <f t="shared" si="5"/>
        <v>41626</v>
      </c>
      <c r="K105" s="69">
        <f t="shared" si="8"/>
        <v>7.8902692999999996E+19</v>
      </c>
      <c r="L105" s="69">
        <f t="shared" si="8"/>
        <v>7.5096319000000004E+19</v>
      </c>
      <c r="M105" s="69">
        <f t="shared" si="8"/>
        <v>8.0363670200000004E+19</v>
      </c>
    </row>
    <row r="106" spans="1:13" x14ac:dyDescent="0.2">
      <c r="A106" s="49">
        <v>2013</v>
      </c>
      <c r="B106" s="49">
        <v>12</v>
      </c>
      <c r="C106" s="49">
        <v>19</v>
      </c>
      <c r="D106" s="64">
        <v>1.09E+18</v>
      </c>
      <c r="E106" s="64">
        <v>1.06E+18</v>
      </c>
      <c r="F106" s="64">
        <v>1.1E+18</v>
      </c>
      <c r="G106" s="49">
        <v>98.99</v>
      </c>
      <c r="H106" s="49">
        <v>96.16</v>
      </c>
      <c r="I106" s="49"/>
      <c r="J106" s="68">
        <f t="shared" si="5"/>
        <v>41627</v>
      </c>
      <c r="K106" s="69">
        <f t="shared" si="8"/>
        <v>7.9992692999999996E+19</v>
      </c>
      <c r="L106" s="69">
        <f t="shared" si="8"/>
        <v>7.6156319000000004E+19</v>
      </c>
      <c r="M106" s="69">
        <f t="shared" si="8"/>
        <v>8.1463670200000004E+19</v>
      </c>
    </row>
    <row r="107" spans="1:13" x14ac:dyDescent="0.2">
      <c r="A107" s="49">
        <v>2013</v>
      </c>
      <c r="B107" s="49">
        <v>12</v>
      </c>
      <c r="C107" s="49">
        <v>20</v>
      </c>
      <c r="D107" s="64">
        <v>1.04E+18</v>
      </c>
      <c r="E107" s="64">
        <v>1.03E+18</v>
      </c>
      <c r="F107" s="64">
        <v>1.05E+18</v>
      </c>
      <c r="G107" s="49">
        <v>99.01</v>
      </c>
      <c r="H107" s="49">
        <v>98.71</v>
      </c>
      <c r="I107" s="49"/>
      <c r="J107" s="68">
        <f t="shared" si="5"/>
        <v>41628</v>
      </c>
      <c r="K107" s="69">
        <f t="shared" si="8"/>
        <v>8.1032692999999996E+19</v>
      </c>
      <c r="L107" s="69">
        <f t="shared" si="8"/>
        <v>7.7186319000000004E+19</v>
      </c>
      <c r="M107" s="69">
        <f t="shared" si="8"/>
        <v>8.2513670200000004E+19</v>
      </c>
    </row>
    <row r="108" spans="1:13" x14ac:dyDescent="0.2">
      <c r="A108" s="49">
        <v>2013</v>
      </c>
      <c r="B108" s="49">
        <v>12</v>
      </c>
      <c r="C108" s="49">
        <v>21</v>
      </c>
      <c r="D108" s="64">
        <v>7.54E+17</v>
      </c>
      <c r="E108" s="64">
        <v>7.51E+17</v>
      </c>
      <c r="F108" s="64">
        <v>7.74E+17</v>
      </c>
      <c r="G108" s="49">
        <v>97.53</v>
      </c>
      <c r="H108" s="49">
        <v>97.14</v>
      </c>
      <c r="I108" s="49"/>
      <c r="J108" s="68">
        <f t="shared" si="5"/>
        <v>41629</v>
      </c>
      <c r="K108" s="69">
        <f t="shared" si="8"/>
        <v>8.1786692999999996E+19</v>
      </c>
      <c r="L108" s="69">
        <f t="shared" si="8"/>
        <v>7.7937319000000004E+19</v>
      </c>
      <c r="M108" s="69">
        <f t="shared" si="8"/>
        <v>8.3287670200000004E+19</v>
      </c>
    </row>
    <row r="109" spans="1:13" x14ac:dyDescent="0.2">
      <c r="A109" s="49">
        <v>2013</v>
      </c>
      <c r="B109" s="49">
        <v>12</v>
      </c>
      <c r="C109" s="49">
        <v>22</v>
      </c>
      <c r="D109" s="64">
        <v>1.1E+18</v>
      </c>
      <c r="E109" s="64">
        <v>1.1E+18</v>
      </c>
      <c r="F109" s="64">
        <v>1.12E+18</v>
      </c>
      <c r="G109" s="49">
        <v>99</v>
      </c>
      <c r="H109" s="49">
        <v>98.73</v>
      </c>
      <c r="I109" s="49"/>
      <c r="J109" s="68">
        <f t="shared" si="5"/>
        <v>41630</v>
      </c>
      <c r="K109" s="69">
        <f t="shared" si="8"/>
        <v>8.2886692999999996E+19</v>
      </c>
      <c r="L109" s="69">
        <f t="shared" si="8"/>
        <v>7.9037319000000004E+19</v>
      </c>
      <c r="M109" s="69">
        <f t="shared" si="8"/>
        <v>8.4407670200000004E+19</v>
      </c>
    </row>
    <row r="110" spans="1:13" x14ac:dyDescent="0.2">
      <c r="A110" s="49">
        <v>2013</v>
      </c>
      <c r="B110" s="49">
        <v>12</v>
      </c>
      <c r="C110" s="49">
        <v>23</v>
      </c>
      <c r="D110" s="64">
        <v>1.08E+18</v>
      </c>
      <c r="E110" s="64">
        <v>1.07E+18</v>
      </c>
      <c r="F110" s="64">
        <v>1.09E+18</v>
      </c>
      <c r="G110" s="49">
        <v>99</v>
      </c>
      <c r="H110" s="49">
        <v>98.72</v>
      </c>
      <c r="I110" s="49"/>
      <c r="J110" s="68">
        <f t="shared" si="5"/>
        <v>41631</v>
      </c>
      <c r="K110" s="69">
        <f t="shared" si="8"/>
        <v>8.3966692999999996E+19</v>
      </c>
      <c r="L110" s="69">
        <f t="shared" si="8"/>
        <v>8.0107319000000004E+19</v>
      </c>
      <c r="M110" s="69">
        <f t="shared" si="8"/>
        <v>8.5497670200000004E+19</v>
      </c>
    </row>
    <row r="111" spans="1:13" x14ac:dyDescent="0.2">
      <c r="A111" s="49">
        <v>2013</v>
      </c>
      <c r="B111" s="49">
        <v>12</v>
      </c>
      <c r="C111" s="49">
        <v>24</v>
      </c>
      <c r="D111" s="64">
        <v>1.08E+18</v>
      </c>
      <c r="E111" s="64">
        <v>1.08E+18</v>
      </c>
      <c r="F111" s="64">
        <v>1.09E+18</v>
      </c>
      <c r="G111" s="49">
        <v>99.02</v>
      </c>
      <c r="H111" s="49">
        <v>98.72</v>
      </c>
      <c r="I111" s="49"/>
      <c r="J111" s="68">
        <f t="shared" si="5"/>
        <v>41632</v>
      </c>
      <c r="K111" s="69">
        <f t="shared" si="8"/>
        <v>8.5046692999999996E+19</v>
      </c>
      <c r="L111" s="69">
        <f t="shared" si="8"/>
        <v>8.1187319000000004E+19</v>
      </c>
      <c r="M111" s="69">
        <f t="shared" si="8"/>
        <v>8.6587670200000004E+19</v>
      </c>
    </row>
    <row r="112" spans="1:13" x14ac:dyDescent="0.2">
      <c r="A112" s="49">
        <v>2013</v>
      </c>
      <c r="B112" s="49">
        <v>12</v>
      </c>
      <c r="C112" s="49">
        <v>25</v>
      </c>
      <c r="D112" s="64">
        <v>1.1E+18</v>
      </c>
      <c r="E112" s="64">
        <v>1.1E+18</v>
      </c>
      <c r="F112" s="64">
        <v>1.11E+18</v>
      </c>
      <c r="G112" s="49">
        <v>99.08</v>
      </c>
      <c r="H112" s="49">
        <v>98.81</v>
      </c>
      <c r="I112" s="49"/>
      <c r="J112" s="68">
        <f t="shared" si="5"/>
        <v>41633</v>
      </c>
      <c r="K112" s="69">
        <f t="shared" si="8"/>
        <v>8.6146692999999996E+19</v>
      </c>
      <c r="L112" s="69">
        <f t="shared" si="8"/>
        <v>8.2287319000000004E+19</v>
      </c>
      <c r="M112" s="69">
        <f t="shared" si="8"/>
        <v>8.7697670200000004E+19</v>
      </c>
    </row>
    <row r="113" spans="1:13" x14ac:dyDescent="0.2">
      <c r="A113" s="49">
        <v>2013</v>
      </c>
      <c r="B113" s="49">
        <v>12</v>
      </c>
      <c r="C113" s="49">
        <v>26</v>
      </c>
      <c r="D113" s="64">
        <v>1.03E+18</v>
      </c>
      <c r="E113" s="64">
        <v>1.03E+18</v>
      </c>
      <c r="F113" s="64">
        <v>1.04E+18</v>
      </c>
      <c r="G113" s="49">
        <v>98.96</v>
      </c>
      <c r="H113" s="49">
        <v>98.67</v>
      </c>
      <c r="I113" s="49"/>
      <c r="J113" s="68">
        <f t="shared" si="5"/>
        <v>41634</v>
      </c>
      <c r="K113" s="69">
        <f t="shared" si="8"/>
        <v>8.7176692999999996E+19</v>
      </c>
      <c r="L113" s="69">
        <f t="shared" si="8"/>
        <v>8.3317319000000004E+19</v>
      </c>
      <c r="M113" s="69">
        <f t="shared" si="8"/>
        <v>8.8737670200000004E+19</v>
      </c>
    </row>
    <row r="114" spans="1:13" x14ac:dyDescent="0.2">
      <c r="A114" s="49">
        <v>2013</v>
      </c>
      <c r="B114" s="49">
        <v>12</v>
      </c>
      <c r="C114" s="49">
        <v>27</v>
      </c>
      <c r="D114" s="64">
        <v>1.02E+18</v>
      </c>
      <c r="E114" s="64">
        <v>1.02E+18</v>
      </c>
      <c r="F114" s="64">
        <v>1.03E+18</v>
      </c>
      <c r="G114" s="49">
        <v>99</v>
      </c>
      <c r="H114" s="49">
        <v>98.89</v>
      </c>
      <c r="I114" s="49"/>
      <c r="J114" s="68">
        <f t="shared" si="5"/>
        <v>41635</v>
      </c>
      <c r="K114" s="69">
        <f t="shared" si="8"/>
        <v>8.8196692999999996E+19</v>
      </c>
      <c r="L114" s="69">
        <f t="shared" si="8"/>
        <v>8.4337319000000004E+19</v>
      </c>
      <c r="M114" s="69">
        <f t="shared" si="8"/>
        <v>8.9767670200000004E+19</v>
      </c>
    </row>
    <row r="115" spans="1:13" x14ac:dyDescent="0.2">
      <c r="A115" s="49">
        <v>2013</v>
      </c>
      <c r="B115" s="49">
        <v>12</v>
      </c>
      <c r="C115" s="49">
        <v>28</v>
      </c>
      <c r="D115" s="64">
        <v>1.11E+18</v>
      </c>
      <c r="E115" s="64">
        <v>1.1E+18</v>
      </c>
      <c r="F115" s="64">
        <v>1.12E+18</v>
      </c>
      <c r="G115" s="49">
        <v>98.97</v>
      </c>
      <c r="H115" s="49">
        <v>98.69</v>
      </c>
      <c r="I115" s="49"/>
      <c r="J115" s="68">
        <f t="shared" si="5"/>
        <v>41636</v>
      </c>
      <c r="K115" s="69">
        <f t="shared" si="8"/>
        <v>8.9306692999999996E+19</v>
      </c>
      <c r="L115" s="69">
        <f t="shared" si="8"/>
        <v>8.5437319000000004E+19</v>
      </c>
      <c r="M115" s="69">
        <f t="shared" si="8"/>
        <v>9.0887670200000004E+19</v>
      </c>
    </row>
    <row r="116" spans="1:13" x14ac:dyDescent="0.2">
      <c r="A116" s="49">
        <v>2013</v>
      </c>
      <c r="B116" s="49">
        <v>12</v>
      </c>
      <c r="C116" s="49">
        <v>29</v>
      </c>
      <c r="D116" s="64">
        <v>1.14E+18</v>
      </c>
      <c r="E116" s="64">
        <v>1.13E+18</v>
      </c>
      <c r="F116" s="64">
        <v>1.15E+18</v>
      </c>
      <c r="G116" s="49">
        <v>99.07</v>
      </c>
      <c r="H116" s="49">
        <v>98.8</v>
      </c>
      <c r="I116" s="49"/>
      <c r="J116" s="68">
        <f t="shared" si="5"/>
        <v>41637</v>
      </c>
      <c r="K116" s="69">
        <f t="shared" ref="K116:M131" si="9">D116+K115</f>
        <v>9.0446692999999996E+19</v>
      </c>
      <c r="L116" s="69">
        <f t="shared" si="9"/>
        <v>8.6567319000000004E+19</v>
      </c>
      <c r="M116" s="69">
        <f t="shared" si="9"/>
        <v>9.2037670200000004E+19</v>
      </c>
    </row>
    <row r="117" spans="1:13" x14ac:dyDescent="0.2">
      <c r="A117" s="49">
        <v>2013</v>
      </c>
      <c r="B117" s="49">
        <v>12</v>
      </c>
      <c r="C117" s="49">
        <v>30</v>
      </c>
      <c r="D117" s="64">
        <v>1.12E+18</v>
      </c>
      <c r="E117" s="64">
        <v>1.12E+18</v>
      </c>
      <c r="F117" s="64">
        <v>1.14E+18</v>
      </c>
      <c r="G117" s="49">
        <v>99.01</v>
      </c>
      <c r="H117" s="49">
        <v>98.82</v>
      </c>
      <c r="I117" s="49"/>
      <c r="J117" s="68">
        <f t="shared" si="5"/>
        <v>41638</v>
      </c>
      <c r="K117" s="69">
        <f t="shared" si="9"/>
        <v>9.1566692999999996E+19</v>
      </c>
      <c r="L117" s="69">
        <f t="shared" si="9"/>
        <v>8.7687319000000004E+19</v>
      </c>
      <c r="M117" s="69">
        <f t="shared" si="9"/>
        <v>9.3177670200000004E+19</v>
      </c>
    </row>
    <row r="118" spans="1:13" x14ac:dyDescent="0.2">
      <c r="A118" s="49">
        <v>2013</v>
      </c>
      <c r="B118" s="49">
        <v>12</v>
      </c>
      <c r="C118" s="49">
        <v>31</v>
      </c>
      <c r="D118" s="64">
        <v>1.02E+18</v>
      </c>
      <c r="E118" s="64">
        <v>1.02E+18</v>
      </c>
      <c r="F118" s="64">
        <v>1.15E+18</v>
      </c>
      <c r="G118" s="49">
        <v>88.81</v>
      </c>
      <c r="H118" s="49">
        <v>88.45</v>
      </c>
      <c r="I118" s="49"/>
      <c r="J118" s="68">
        <f t="shared" si="5"/>
        <v>41639</v>
      </c>
      <c r="K118" s="69">
        <f t="shared" si="9"/>
        <v>9.2586692999999996E+19</v>
      </c>
      <c r="L118" s="69">
        <f t="shared" si="9"/>
        <v>8.8707319000000004E+19</v>
      </c>
      <c r="M118" s="69">
        <f t="shared" si="9"/>
        <v>9.4327670200000004E+19</v>
      </c>
    </row>
    <row r="119" spans="1:13" x14ac:dyDescent="0.2">
      <c r="A119" s="49">
        <v>2014</v>
      </c>
      <c r="B119" s="49">
        <v>1</v>
      </c>
      <c r="C119" s="49">
        <v>1</v>
      </c>
      <c r="D119" s="64">
        <v>3.93E+17</v>
      </c>
      <c r="E119" s="64">
        <v>1.46E+17</v>
      </c>
      <c r="F119" s="64">
        <v>1.12E+18</v>
      </c>
      <c r="G119" s="49">
        <v>35.1</v>
      </c>
      <c r="H119" s="49">
        <v>13.07</v>
      </c>
      <c r="I119" s="49"/>
      <c r="J119" s="68">
        <f t="shared" si="5"/>
        <v>41640</v>
      </c>
      <c r="K119" s="69">
        <f t="shared" si="9"/>
        <v>9.2979692999999996E+19</v>
      </c>
      <c r="L119" s="69">
        <f t="shared" si="9"/>
        <v>8.8853319000000004E+19</v>
      </c>
      <c r="M119" s="69">
        <f t="shared" si="9"/>
        <v>9.5447670200000004E+19</v>
      </c>
    </row>
    <row r="120" spans="1:13" x14ac:dyDescent="0.2">
      <c r="A120" s="49">
        <v>2014</v>
      </c>
      <c r="B120" s="49">
        <v>1</v>
      </c>
      <c r="C120" s="49">
        <v>2</v>
      </c>
      <c r="D120" s="64">
        <v>1.15E+18</v>
      </c>
      <c r="E120" s="64">
        <v>1.14E+18</v>
      </c>
      <c r="F120" s="64">
        <v>1.16E+18</v>
      </c>
      <c r="G120" s="49">
        <v>98.99</v>
      </c>
      <c r="H120" s="49">
        <v>98.69</v>
      </c>
      <c r="I120" s="49"/>
      <c r="J120" s="68">
        <f t="shared" si="5"/>
        <v>41641</v>
      </c>
      <c r="K120" s="69">
        <f t="shared" si="9"/>
        <v>9.4129692999999996E+19</v>
      </c>
      <c r="L120" s="69">
        <f t="shared" si="9"/>
        <v>8.9993319000000004E+19</v>
      </c>
      <c r="M120" s="69">
        <f t="shared" si="9"/>
        <v>9.6607670200000004E+19</v>
      </c>
    </row>
    <row r="121" spans="1:13" x14ac:dyDescent="0.2">
      <c r="A121" s="49">
        <v>2014</v>
      </c>
      <c r="B121" s="49">
        <v>1</v>
      </c>
      <c r="C121" s="49">
        <v>3</v>
      </c>
      <c r="D121" s="64">
        <v>1.01E+18</v>
      </c>
      <c r="E121" s="64">
        <v>1.01E+18</v>
      </c>
      <c r="F121" s="64">
        <v>1.02E+18</v>
      </c>
      <c r="G121" s="49">
        <v>99.13</v>
      </c>
      <c r="H121" s="49">
        <v>99.02</v>
      </c>
      <c r="I121" s="49"/>
      <c r="J121" s="68">
        <f t="shared" si="5"/>
        <v>41642</v>
      </c>
      <c r="K121" s="69">
        <f t="shared" si="9"/>
        <v>9.5139692999999996E+19</v>
      </c>
      <c r="L121" s="69">
        <f t="shared" si="9"/>
        <v>9.1003319000000004E+19</v>
      </c>
      <c r="M121" s="69">
        <f t="shared" si="9"/>
        <v>9.7627670200000004E+19</v>
      </c>
    </row>
    <row r="122" spans="1:13" x14ac:dyDescent="0.2">
      <c r="A122" s="49">
        <v>2014</v>
      </c>
      <c r="B122" s="49">
        <v>1</v>
      </c>
      <c r="C122" s="49">
        <v>4</v>
      </c>
      <c r="D122" s="64">
        <v>1.14E+18</v>
      </c>
      <c r="E122" s="64">
        <v>1.13E+18</v>
      </c>
      <c r="F122" s="64">
        <v>1.15E+18</v>
      </c>
      <c r="G122" s="49">
        <v>99</v>
      </c>
      <c r="H122" s="49">
        <v>98.72</v>
      </c>
      <c r="I122" s="49"/>
      <c r="J122" s="68">
        <f t="shared" si="5"/>
        <v>41643</v>
      </c>
      <c r="K122" s="69">
        <f t="shared" si="9"/>
        <v>9.6279692999999996E+19</v>
      </c>
      <c r="L122" s="69">
        <f t="shared" si="9"/>
        <v>9.2133319000000004E+19</v>
      </c>
      <c r="M122" s="69">
        <f t="shared" si="9"/>
        <v>9.8777670200000004E+19</v>
      </c>
    </row>
    <row r="123" spans="1:13" x14ac:dyDescent="0.2">
      <c r="A123" s="49">
        <v>2014</v>
      </c>
      <c r="B123" s="49">
        <v>1</v>
      </c>
      <c r="C123" s="49">
        <v>5</v>
      </c>
      <c r="D123" s="64">
        <v>1.13E+18</v>
      </c>
      <c r="E123" s="64">
        <v>1.13E+18</v>
      </c>
      <c r="F123" s="64">
        <v>1.14E+18</v>
      </c>
      <c r="G123" s="49">
        <v>98.91</v>
      </c>
      <c r="H123" s="49">
        <v>98.61</v>
      </c>
      <c r="I123" s="49"/>
      <c r="J123" s="68">
        <f t="shared" si="5"/>
        <v>41644</v>
      </c>
      <c r="K123" s="69">
        <f t="shared" si="9"/>
        <v>9.7409692999999996E+19</v>
      </c>
      <c r="L123" s="69">
        <f t="shared" si="9"/>
        <v>9.3263319000000004E+19</v>
      </c>
      <c r="M123" s="69">
        <f t="shared" si="9"/>
        <v>9.9917670200000004E+19</v>
      </c>
    </row>
    <row r="124" spans="1:13" x14ac:dyDescent="0.2">
      <c r="A124" s="49">
        <v>2014</v>
      </c>
      <c r="B124" s="49">
        <v>1</v>
      </c>
      <c r="C124" s="49">
        <v>6</v>
      </c>
      <c r="D124" s="64">
        <v>1.02E+18</v>
      </c>
      <c r="E124" s="64">
        <v>7.51E+17</v>
      </c>
      <c r="F124" s="64">
        <v>1.03E+18</v>
      </c>
      <c r="G124" s="49">
        <v>98.84</v>
      </c>
      <c r="H124" s="49">
        <v>72.77</v>
      </c>
      <c r="I124" s="49"/>
      <c r="J124" s="68">
        <f t="shared" si="5"/>
        <v>41645</v>
      </c>
      <c r="K124" s="69">
        <f t="shared" si="9"/>
        <v>9.8429692999999996E+19</v>
      </c>
      <c r="L124" s="69">
        <f t="shared" si="9"/>
        <v>9.4014319000000004E+19</v>
      </c>
      <c r="M124" s="69">
        <f t="shared" si="9"/>
        <v>1.009476702E+20</v>
      </c>
    </row>
    <row r="125" spans="1:13" x14ac:dyDescent="0.2">
      <c r="A125" s="49">
        <v>2014</v>
      </c>
      <c r="B125" s="49">
        <v>1</v>
      </c>
      <c r="C125" s="49">
        <v>7</v>
      </c>
      <c r="D125" s="64">
        <v>1.15E+18</v>
      </c>
      <c r="E125" s="64">
        <v>1.14E+18</v>
      </c>
      <c r="F125" s="64">
        <v>1.17E+18</v>
      </c>
      <c r="G125" s="49">
        <v>97.8</v>
      </c>
      <c r="H125" s="49">
        <v>97.53</v>
      </c>
      <c r="I125" s="49"/>
      <c r="J125" s="68">
        <f t="shared" si="5"/>
        <v>41646</v>
      </c>
      <c r="K125" s="69">
        <f t="shared" si="9"/>
        <v>9.9579692999999996E+19</v>
      </c>
      <c r="L125" s="69">
        <f t="shared" si="9"/>
        <v>9.5154319000000004E+19</v>
      </c>
      <c r="M125" s="69">
        <f t="shared" si="9"/>
        <v>1.021176702E+20</v>
      </c>
    </row>
    <row r="126" spans="1:13" x14ac:dyDescent="0.2">
      <c r="A126" s="49">
        <v>2014</v>
      </c>
      <c r="B126" s="49">
        <v>1</v>
      </c>
      <c r="C126" s="49">
        <v>8</v>
      </c>
      <c r="D126" s="64">
        <v>1.11E+18</v>
      </c>
      <c r="E126" s="64">
        <v>1.11E+18</v>
      </c>
      <c r="F126" s="64">
        <v>1.12E+18</v>
      </c>
      <c r="G126" s="49">
        <v>98.94</v>
      </c>
      <c r="H126" s="49">
        <v>98.69</v>
      </c>
      <c r="I126" s="49"/>
      <c r="J126" s="68">
        <f t="shared" si="5"/>
        <v>41647</v>
      </c>
      <c r="K126" s="69">
        <f t="shared" si="9"/>
        <v>1.00689693E+20</v>
      </c>
      <c r="L126" s="69">
        <f t="shared" si="9"/>
        <v>9.6264319000000004E+19</v>
      </c>
      <c r="M126" s="69">
        <f t="shared" si="9"/>
        <v>1.032376702E+20</v>
      </c>
    </row>
    <row r="127" spans="1:13" x14ac:dyDescent="0.2">
      <c r="A127" s="49">
        <v>2014</v>
      </c>
      <c r="B127" s="49">
        <v>1</v>
      </c>
      <c r="C127" s="49">
        <v>9</v>
      </c>
      <c r="D127" s="64">
        <v>1.02E+18</v>
      </c>
      <c r="E127" s="64">
        <v>1.02E+18</v>
      </c>
      <c r="F127" s="64">
        <v>1.09E+18</v>
      </c>
      <c r="G127" s="49">
        <v>93.19</v>
      </c>
      <c r="H127" s="49">
        <v>93</v>
      </c>
      <c r="I127" s="49"/>
      <c r="J127" s="68">
        <f t="shared" si="5"/>
        <v>41648</v>
      </c>
      <c r="K127" s="69">
        <f t="shared" si="9"/>
        <v>1.01709693E+20</v>
      </c>
      <c r="L127" s="69">
        <f t="shared" si="9"/>
        <v>9.7284319000000004E+19</v>
      </c>
      <c r="M127" s="69">
        <f t="shared" si="9"/>
        <v>1.043276702E+20</v>
      </c>
    </row>
    <row r="128" spans="1:13" x14ac:dyDescent="0.2">
      <c r="A128" s="49">
        <v>2014</v>
      </c>
      <c r="B128" s="49">
        <v>1</v>
      </c>
      <c r="C128" s="49">
        <v>10</v>
      </c>
      <c r="D128" s="64">
        <v>9.13E+17</v>
      </c>
      <c r="E128" s="64">
        <v>9.1E+17</v>
      </c>
      <c r="F128" s="64">
        <v>9.34E+17</v>
      </c>
      <c r="G128" s="49">
        <v>97.83</v>
      </c>
      <c r="H128" s="49">
        <v>97.5</v>
      </c>
      <c r="I128" s="49"/>
      <c r="J128" s="68">
        <f t="shared" si="5"/>
        <v>41649</v>
      </c>
      <c r="K128" s="69">
        <f t="shared" si="9"/>
        <v>1.02622693E+20</v>
      </c>
      <c r="L128" s="69">
        <f t="shared" si="9"/>
        <v>9.8194319000000004E+19</v>
      </c>
      <c r="M128" s="69">
        <f t="shared" si="9"/>
        <v>1.052616702E+20</v>
      </c>
    </row>
    <row r="129" spans="1:13" x14ac:dyDescent="0.2">
      <c r="A129" s="49">
        <v>2014</v>
      </c>
      <c r="B129" s="49">
        <v>1</v>
      </c>
      <c r="C129" s="49">
        <v>11</v>
      </c>
      <c r="D129" s="64">
        <v>8.45E+17</v>
      </c>
      <c r="E129" s="64">
        <v>8.42E+17</v>
      </c>
      <c r="F129" s="64">
        <v>8.53E+17</v>
      </c>
      <c r="G129" s="49">
        <v>98.97</v>
      </c>
      <c r="H129" s="49">
        <v>98.62</v>
      </c>
      <c r="I129" s="49"/>
      <c r="J129" s="68">
        <f t="shared" si="5"/>
        <v>41650</v>
      </c>
      <c r="K129" s="69">
        <f t="shared" si="9"/>
        <v>1.03467693E+20</v>
      </c>
      <c r="L129" s="69">
        <f t="shared" si="9"/>
        <v>9.9036319000000004E+19</v>
      </c>
      <c r="M129" s="69">
        <f t="shared" si="9"/>
        <v>1.061146702E+20</v>
      </c>
    </row>
    <row r="130" spans="1:13" x14ac:dyDescent="0.2">
      <c r="A130" s="49">
        <v>2014</v>
      </c>
      <c r="B130" s="49">
        <v>1</v>
      </c>
      <c r="C130" s="49">
        <v>12</v>
      </c>
      <c r="D130" s="64">
        <v>1.08E+18</v>
      </c>
      <c r="E130" s="64">
        <v>1.08E+18</v>
      </c>
      <c r="F130" s="64">
        <v>1.09E+18</v>
      </c>
      <c r="G130" s="49">
        <v>98.97</v>
      </c>
      <c r="H130" s="49">
        <v>98.69</v>
      </c>
      <c r="I130" s="49"/>
      <c r="J130" s="68">
        <f t="shared" si="5"/>
        <v>41651</v>
      </c>
      <c r="K130" s="69">
        <f t="shared" si="9"/>
        <v>1.04547693E+20</v>
      </c>
      <c r="L130" s="69">
        <f t="shared" si="9"/>
        <v>1.00116319E+20</v>
      </c>
      <c r="M130" s="69">
        <f t="shared" si="9"/>
        <v>1.072046702E+20</v>
      </c>
    </row>
    <row r="131" spans="1:13" x14ac:dyDescent="0.2">
      <c r="A131" s="49">
        <v>2014</v>
      </c>
      <c r="B131" s="49">
        <v>1</v>
      </c>
      <c r="C131" s="49">
        <v>13</v>
      </c>
      <c r="D131" s="64">
        <v>1.02E+18</v>
      </c>
      <c r="E131" s="64">
        <v>1.02E+18</v>
      </c>
      <c r="F131" s="64">
        <v>1.03E+18</v>
      </c>
      <c r="G131" s="49">
        <v>98.94</v>
      </c>
      <c r="H131" s="49">
        <v>98.94</v>
      </c>
      <c r="I131" s="49"/>
      <c r="J131" s="68">
        <f t="shared" ref="J131:J194" si="10">DATE(A131,B131,C131)</f>
        <v>41652</v>
      </c>
      <c r="K131" s="69">
        <f t="shared" si="9"/>
        <v>1.05567693E+20</v>
      </c>
      <c r="L131" s="69">
        <f t="shared" si="9"/>
        <v>1.01136319E+20</v>
      </c>
      <c r="M131" s="69">
        <f t="shared" si="9"/>
        <v>1.082346702E+20</v>
      </c>
    </row>
    <row r="132" spans="1:13" x14ac:dyDescent="0.2">
      <c r="A132" s="49">
        <v>2014</v>
      </c>
      <c r="B132" s="49">
        <v>1</v>
      </c>
      <c r="C132" s="49">
        <v>14</v>
      </c>
      <c r="D132" s="64">
        <v>8.86E+17</v>
      </c>
      <c r="E132" s="64">
        <v>8.83E+17</v>
      </c>
      <c r="F132" s="64">
        <v>1.11E+18</v>
      </c>
      <c r="G132" s="49">
        <v>80.099999999999994</v>
      </c>
      <c r="H132" s="49">
        <v>79.81</v>
      </c>
      <c r="I132" s="49"/>
      <c r="J132" s="68">
        <f t="shared" si="10"/>
        <v>41653</v>
      </c>
      <c r="K132" s="69">
        <f t="shared" ref="K132:M147" si="11">D132+K131</f>
        <v>1.06453693E+20</v>
      </c>
      <c r="L132" s="69">
        <f t="shared" si="11"/>
        <v>1.02019319E+20</v>
      </c>
      <c r="M132" s="69">
        <f t="shared" si="11"/>
        <v>1.093446702E+20</v>
      </c>
    </row>
    <row r="133" spans="1:13" x14ac:dyDescent="0.2">
      <c r="A133" s="49">
        <v>2014</v>
      </c>
      <c r="B133" s="49">
        <v>1</v>
      </c>
      <c r="C133" s="49">
        <v>15</v>
      </c>
      <c r="D133" s="64">
        <v>1.06E+18</v>
      </c>
      <c r="E133" s="64">
        <v>1.06E+18</v>
      </c>
      <c r="F133" s="64">
        <v>1.07E+18</v>
      </c>
      <c r="G133" s="49">
        <v>98.91</v>
      </c>
      <c r="H133" s="49">
        <v>98.68</v>
      </c>
      <c r="I133" s="49"/>
      <c r="J133" s="68">
        <f t="shared" si="10"/>
        <v>41654</v>
      </c>
      <c r="K133" s="69">
        <f t="shared" si="11"/>
        <v>1.07513693E+20</v>
      </c>
      <c r="L133" s="69">
        <f t="shared" si="11"/>
        <v>1.03079319E+20</v>
      </c>
      <c r="M133" s="69">
        <f t="shared" si="11"/>
        <v>1.104146702E+20</v>
      </c>
    </row>
    <row r="134" spans="1:13" x14ac:dyDescent="0.2">
      <c r="A134" s="49">
        <v>2014</v>
      </c>
      <c r="B134" s="49">
        <v>1</v>
      </c>
      <c r="C134" s="49">
        <v>16</v>
      </c>
      <c r="D134" s="64">
        <v>9.28E+17</v>
      </c>
      <c r="E134" s="64">
        <v>9.25E+17</v>
      </c>
      <c r="F134" s="64">
        <v>9.39E+17</v>
      </c>
      <c r="G134" s="49">
        <v>98.89</v>
      </c>
      <c r="H134" s="49">
        <v>98.6</v>
      </c>
      <c r="I134" s="49"/>
      <c r="J134" s="68">
        <f t="shared" si="10"/>
        <v>41655</v>
      </c>
      <c r="K134" s="69">
        <f t="shared" si="11"/>
        <v>1.08441693E+20</v>
      </c>
      <c r="L134" s="69">
        <f t="shared" si="11"/>
        <v>1.04004319E+20</v>
      </c>
      <c r="M134" s="69">
        <f t="shared" si="11"/>
        <v>1.113536702E+20</v>
      </c>
    </row>
    <row r="135" spans="1:13" x14ac:dyDescent="0.2">
      <c r="A135" s="49">
        <v>2014</v>
      </c>
      <c r="B135" s="49">
        <v>1</v>
      </c>
      <c r="C135" s="49">
        <v>17</v>
      </c>
      <c r="D135" s="64">
        <v>4.74E+17</v>
      </c>
      <c r="E135" s="64">
        <v>4.74E+17</v>
      </c>
      <c r="F135" s="64">
        <v>4.78E+17</v>
      </c>
      <c r="G135" s="49">
        <v>99.13</v>
      </c>
      <c r="H135" s="49">
        <v>99.13</v>
      </c>
      <c r="I135" s="49"/>
      <c r="J135" s="68">
        <f t="shared" si="10"/>
        <v>41656</v>
      </c>
      <c r="K135" s="69">
        <f t="shared" si="11"/>
        <v>1.08915693E+20</v>
      </c>
      <c r="L135" s="69">
        <f t="shared" si="11"/>
        <v>1.04478319E+20</v>
      </c>
      <c r="M135" s="69">
        <f t="shared" si="11"/>
        <v>1.118316702E+20</v>
      </c>
    </row>
    <row r="136" spans="1:13" x14ac:dyDescent="0.2">
      <c r="A136" s="49">
        <v>2014</v>
      </c>
      <c r="B136" s="49">
        <v>1</v>
      </c>
      <c r="C136" s="49">
        <v>18</v>
      </c>
      <c r="D136" s="64">
        <v>2.69E+17</v>
      </c>
      <c r="E136" s="64">
        <v>2.68E+17</v>
      </c>
      <c r="F136" s="64">
        <v>2.72E+17</v>
      </c>
      <c r="G136" s="49">
        <v>98.88</v>
      </c>
      <c r="H136" s="49">
        <v>98.36</v>
      </c>
      <c r="I136" s="49"/>
      <c r="J136" s="68">
        <f t="shared" si="10"/>
        <v>41657</v>
      </c>
      <c r="K136" s="69">
        <f t="shared" si="11"/>
        <v>1.09184693E+20</v>
      </c>
      <c r="L136" s="69">
        <f t="shared" si="11"/>
        <v>1.04746319E+20</v>
      </c>
      <c r="M136" s="69">
        <f t="shared" si="11"/>
        <v>1.121036702E+20</v>
      </c>
    </row>
    <row r="137" spans="1:13" x14ac:dyDescent="0.2">
      <c r="A137" s="49">
        <v>2014</v>
      </c>
      <c r="B137" s="49">
        <v>1</v>
      </c>
      <c r="C137" s="49">
        <v>19</v>
      </c>
      <c r="D137" s="64">
        <v>4.37E+17</v>
      </c>
      <c r="E137" s="64">
        <v>4.36E+17</v>
      </c>
      <c r="F137" s="64">
        <v>4.42E+17</v>
      </c>
      <c r="G137" s="49">
        <v>98.88</v>
      </c>
      <c r="H137" s="49">
        <v>98.58</v>
      </c>
      <c r="I137" s="49"/>
      <c r="J137" s="68">
        <f t="shared" si="10"/>
        <v>41658</v>
      </c>
      <c r="K137" s="69">
        <f t="shared" si="11"/>
        <v>1.09621693E+20</v>
      </c>
      <c r="L137" s="69">
        <f t="shared" si="11"/>
        <v>1.05182319E+20</v>
      </c>
      <c r="M137" s="69">
        <f t="shared" si="11"/>
        <v>1.125456702E+20</v>
      </c>
    </row>
    <row r="138" spans="1:13" x14ac:dyDescent="0.2">
      <c r="A138" s="49">
        <v>2014</v>
      </c>
      <c r="B138" s="49">
        <v>1</v>
      </c>
      <c r="C138" s="49">
        <v>20</v>
      </c>
      <c r="D138" s="64">
        <v>1E+18</v>
      </c>
      <c r="E138" s="64">
        <v>9.99E+17</v>
      </c>
      <c r="F138" s="64">
        <v>1.01E+18</v>
      </c>
      <c r="G138" s="49">
        <v>98.77</v>
      </c>
      <c r="H138" s="49">
        <v>98.5</v>
      </c>
      <c r="I138" s="49"/>
      <c r="J138" s="68">
        <f t="shared" si="10"/>
        <v>41659</v>
      </c>
      <c r="K138" s="69">
        <f t="shared" si="11"/>
        <v>1.10621693E+20</v>
      </c>
      <c r="L138" s="69">
        <f t="shared" si="11"/>
        <v>1.06181319E+20</v>
      </c>
      <c r="M138" s="69">
        <f t="shared" si="11"/>
        <v>1.135556702E+20</v>
      </c>
    </row>
    <row r="139" spans="1:13" x14ac:dyDescent="0.2">
      <c r="A139" s="49">
        <v>2014</v>
      </c>
      <c r="B139" s="49">
        <v>1</v>
      </c>
      <c r="C139" s="49">
        <v>21</v>
      </c>
      <c r="D139" s="64">
        <v>6.97E+17</v>
      </c>
      <c r="E139" s="64">
        <v>6.94E+17</v>
      </c>
      <c r="F139" s="64">
        <v>7.04E+17</v>
      </c>
      <c r="G139" s="49">
        <v>99.07</v>
      </c>
      <c r="H139" s="49">
        <v>98.65</v>
      </c>
      <c r="I139" s="49"/>
      <c r="J139" s="68">
        <f t="shared" si="10"/>
        <v>41660</v>
      </c>
      <c r="K139" s="69">
        <f t="shared" si="11"/>
        <v>1.11318693E+20</v>
      </c>
      <c r="L139" s="69">
        <f t="shared" si="11"/>
        <v>1.06875319E+20</v>
      </c>
      <c r="M139" s="69">
        <f t="shared" si="11"/>
        <v>1.142596702E+20</v>
      </c>
    </row>
    <row r="140" spans="1:13" x14ac:dyDescent="0.2">
      <c r="A140" s="49">
        <v>2014</v>
      </c>
      <c r="B140" s="49">
        <v>1</v>
      </c>
      <c r="C140" s="49">
        <v>22</v>
      </c>
      <c r="D140" s="64">
        <v>9.04E+17</v>
      </c>
      <c r="E140" s="64">
        <v>9.04E+17</v>
      </c>
      <c r="F140" s="64">
        <v>9.22E+17</v>
      </c>
      <c r="G140" s="49">
        <v>98.04</v>
      </c>
      <c r="H140" s="49">
        <v>98.04</v>
      </c>
      <c r="I140" s="49"/>
      <c r="J140" s="68">
        <f t="shared" si="10"/>
        <v>41661</v>
      </c>
      <c r="K140" s="69">
        <f t="shared" si="11"/>
        <v>1.12222693E+20</v>
      </c>
      <c r="L140" s="69">
        <f t="shared" si="11"/>
        <v>1.07779319E+20</v>
      </c>
      <c r="M140" s="69">
        <f t="shared" si="11"/>
        <v>1.151816702E+20</v>
      </c>
    </row>
    <row r="141" spans="1:13" x14ac:dyDescent="0.2">
      <c r="A141" s="49">
        <v>2014</v>
      </c>
      <c r="B141" s="49">
        <v>1</v>
      </c>
      <c r="C141" s="49">
        <v>23</v>
      </c>
      <c r="D141" s="64">
        <v>6.85E+17</v>
      </c>
      <c r="E141" s="64">
        <v>6.8E+17</v>
      </c>
      <c r="F141" s="64">
        <v>7.55E+17</v>
      </c>
      <c r="G141" s="49">
        <v>90.78</v>
      </c>
      <c r="H141" s="49">
        <v>90.07</v>
      </c>
      <c r="I141" s="49"/>
      <c r="J141" s="68">
        <f t="shared" si="10"/>
        <v>41662</v>
      </c>
      <c r="K141" s="69">
        <f t="shared" si="11"/>
        <v>1.12907693E+20</v>
      </c>
      <c r="L141" s="69">
        <f t="shared" si="11"/>
        <v>1.08459319E+20</v>
      </c>
      <c r="M141" s="69">
        <f t="shared" si="11"/>
        <v>1.159366702E+20</v>
      </c>
    </row>
    <row r="142" spans="1:13" x14ac:dyDescent="0.2">
      <c r="A142" s="49">
        <v>2014</v>
      </c>
      <c r="B142" s="49">
        <v>1</v>
      </c>
      <c r="C142" s="49">
        <v>24</v>
      </c>
      <c r="D142" s="64">
        <v>8.88E+17</v>
      </c>
      <c r="E142" s="64">
        <v>8.88E+17</v>
      </c>
      <c r="F142" s="64">
        <v>8.96E+17</v>
      </c>
      <c r="G142" s="49">
        <v>99.04</v>
      </c>
      <c r="H142" s="49">
        <v>99.04</v>
      </c>
      <c r="I142" s="49"/>
      <c r="J142" s="68">
        <f t="shared" si="10"/>
        <v>41663</v>
      </c>
      <c r="K142" s="69">
        <f t="shared" si="11"/>
        <v>1.13795693E+20</v>
      </c>
      <c r="L142" s="69">
        <f t="shared" si="11"/>
        <v>1.09347319E+20</v>
      </c>
      <c r="M142" s="69">
        <f t="shared" si="11"/>
        <v>1.168326702E+20</v>
      </c>
    </row>
    <row r="143" spans="1:13" x14ac:dyDescent="0.2">
      <c r="A143" s="49">
        <v>2014</v>
      </c>
      <c r="B143" s="49">
        <v>1</v>
      </c>
      <c r="C143" s="49">
        <v>25</v>
      </c>
      <c r="D143" s="64">
        <v>9.32E+17</v>
      </c>
      <c r="E143" s="64">
        <v>9.3E+17</v>
      </c>
      <c r="F143" s="64">
        <v>9.42E+17</v>
      </c>
      <c r="G143" s="49">
        <v>99</v>
      </c>
      <c r="H143" s="49">
        <v>98.7</v>
      </c>
      <c r="I143" s="49"/>
      <c r="J143" s="68">
        <f t="shared" si="10"/>
        <v>41664</v>
      </c>
      <c r="K143" s="69">
        <f t="shared" si="11"/>
        <v>1.14727693E+20</v>
      </c>
      <c r="L143" s="69">
        <f t="shared" si="11"/>
        <v>1.10277319E+20</v>
      </c>
      <c r="M143" s="69">
        <f t="shared" si="11"/>
        <v>1.177746702E+20</v>
      </c>
    </row>
    <row r="144" spans="1:13" x14ac:dyDescent="0.2">
      <c r="A144" s="49">
        <v>2014</v>
      </c>
      <c r="B144" s="49">
        <v>1</v>
      </c>
      <c r="C144" s="49">
        <v>26</v>
      </c>
      <c r="D144" s="64">
        <v>7.61E+17</v>
      </c>
      <c r="E144" s="64">
        <v>7.58E+17</v>
      </c>
      <c r="F144" s="64">
        <v>7.69E+17</v>
      </c>
      <c r="G144" s="49">
        <v>98.92</v>
      </c>
      <c r="H144" s="49">
        <v>98.55</v>
      </c>
      <c r="I144" s="49"/>
      <c r="J144" s="68">
        <f t="shared" si="10"/>
        <v>41665</v>
      </c>
      <c r="K144" s="69">
        <f t="shared" si="11"/>
        <v>1.15488693E+20</v>
      </c>
      <c r="L144" s="69">
        <f t="shared" si="11"/>
        <v>1.11035319E+20</v>
      </c>
      <c r="M144" s="69">
        <f t="shared" si="11"/>
        <v>1.185436702E+20</v>
      </c>
    </row>
    <row r="145" spans="1:13" x14ac:dyDescent="0.2">
      <c r="A145" s="49">
        <v>2014</v>
      </c>
      <c r="B145" s="49">
        <v>1</v>
      </c>
      <c r="C145" s="49">
        <v>27</v>
      </c>
      <c r="D145" s="64">
        <v>8.7E+17</v>
      </c>
      <c r="E145" s="64">
        <v>8.67E+17</v>
      </c>
      <c r="F145" s="64">
        <v>8.78E+17</v>
      </c>
      <c r="G145" s="49">
        <v>99.12</v>
      </c>
      <c r="H145" s="49">
        <v>98.8</v>
      </c>
      <c r="I145" s="49"/>
      <c r="J145" s="68">
        <f t="shared" si="10"/>
        <v>41666</v>
      </c>
      <c r="K145" s="69">
        <f t="shared" si="11"/>
        <v>1.16358693E+20</v>
      </c>
      <c r="L145" s="69">
        <f t="shared" si="11"/>
        <v>1.11902319E+20</v>
      </c>
      <c r="M145" s="69">
        <f t="shared" si="11"/>
        <v>1.194216702E+20</v>
      </c>
    </row>
    <row r="146" spans="1:13" x14ac:dyDescent="0.2">
      <c r="A146" s="49">
        <v>2014</v>
      </c>
      <c r="B146" s="49">
        <v>1</v>
      </c>
      <c r="C146" s="49">
        <v>28</v>
      </c>
      <c r="D146" s="64">
        <v>3.26E+17</v>
      </c>
      <c r="E146" s="64">
        <v>3.26E+17</v>
      </c>
      <c r="F146" s="64">
        <v>3.29E+17</v>
      </c>
      <c r="G146" s="49">
        <v>98.9</v>
      </c>
      <c r="H146" s="49">
        <v>98.9</v>
      </c>
      <c r="I146" s="49"/>
      <c r="J146" s="68">
        <f t="shared" si="10"/>
        <v>41667</v>
      </c>
      <c r="K146" s="69">
        <f t="shared" si="11"/>
        <v>1.16684693E+20</v>
      </c>
      <c r="L146" s="69">
        <f t="shared" si="11"/>
        <v>1.12228319E+20</v>
      </c>
      <c r="M146" s="69">
        <f t="shared" si="11"/>
        <v>1.197506702E+20</v>
      </c>
    </row>
    <row r="147" spans="1:13" x14ac:dyDescent="0.2">
      <c r="A147" s="49">
        <v>2014</v>
      </c>
      <c r="B147" s="49">
        <v>1</v>
      </c>
      <c r="C147" s="49">
        <v>29</v>
      </c>
      <c r="D147" s="64">
        <v>9.96E+17</v>
      </c>
      <c r="E147" s="64">
        <v>9.93E+17</v>
      </c>
      <c r="F147" s="64">
        <v>1.01E+18</v>
      </c>
      <c r="G147" s="49">
        <v>98.69</v>
      </c>
      <c r="H147" s="49">
        <v>98.42</v>
      </c>
      <c r="I147" s="49"/>
      <c r="J147" s="68">
        <f t="shared" si="10"/>
        <v>41668</v>
      </c>
      <c r="K147" s="69">
        <f t="shared" si="11"/>
        <v>1.17680693E+20</v>
      </c>
      <c r="L147" s="69">
        <f t="shared" si="11"/>
        <v>1.13221319E+20</v>
      </c>
      <c r="M147" s="69">
        <f t="shared" si="11"/>
        <v>1.207606702E+20</v>
      </c>
    </row>
    <row r="148" spans="1:13" x14ac:dyDescent="0.2">
      <c r="A148" s="49">
        <v>2014</v>
      </c>
      <c r="B148" s="49">
        <v>1</v>
      </c>
      <c r="C148" s="49">
        <v>30</v>
      </c>
      <c r="D148" s="64">
        <v>1.05E+18</v>
      </c>
      <c r="E148" s="64">
        <v>1.05E+18</v>
      </c>
      <c r="F148" s="64">
        <v>1.07E+18</v>
      </c>
      <c r="G148" s="49">
        <v>98.95</v>
      </c>
      <c r="H148" s="49">
        <v>98.79</v>
      </c>
      <c r="I148" s="49"/>
      <c r="J148" s="68">
        <f t="shared" si="10"/>
        <v>41669</v>
      </c>
      <c r="K148" s="69">
        <f t="shared" ref="K148:M163" si="12">D148+K147</f>
        <v>1.18730693E+20</v>
      </c>
      <c r="L148" s="69">
        <f t="shared" si="12"/>
        <v>1.14271319E+20</v>
      </c>
      <c r="M148" s="69">
        <f t="shared" si="12"/>
        <v>1.218306702E+20</v>
      </c>
    </row>
    <row r="149" spans="1:13" x14ac:dyDescent="0.2">
      <c r="A149" s="49">
        <v>2014</v>
      </c>
      <c r="B149" s="49">
        <v>1</v>
      </c>
      <c r="C149" s="49">
        <v>31</v>
      </c>
      <c r="D149" s="64">
        <v>1.03E+18</v>
      </c>
      <c r="E149" s="64">
        <v>1.03E+18</v>
      </c>
      <c r="F149" s="64">
        <v>1.04E+18</v>
      </c>
      <c r="G149" s="49">
        <v>99</v>
      </c>
      <c r="H149" s="49">
        <v>98.74</v>
      </c>
      <c r="I149" s="49"/>
      <c r="J149" s="68">
        <f t="shared" si="10"/>
        <v>41670</v>
      </c>
      <c r="K149" s="69">
        <f t="shared" si="12"/>
        <v>1.19760693E+20</v>
      </c>
      <c r="L149" s="69">
        <f t="shared" si="12"/>
        <v>1.15301319E+20</v>
      </c>
      <c r="M149" s="69">
        <f t="shared" si="12"/>
        <v>1.228706702E+20</v>
      </c>
    </row>
    <row r="150" spans="1:13" x14ac:dyDescent="0.2">
      <c r="A150" s="49">
        <v>2014</v>
      </c>
      <c r="B150" s="49">
        <v>2</v>
      </c>
      <c r="C150" s="49">
        <v>1</v>
      </c>
      <c r="D150" s="64">
        <v>9.89E+17</v>
      </c>
      <c r="E150" s="64">
        <v>9.86E+17</v>
      </c>
      <c r="F150" s="64">
        <v>9.98E+17</v>
      </c>
      <c r="G150" s="49">
        <v>99.08</v>
      </c>
      <c r="H150" s="49">
        <v>98.78</v>
      </c>
      <c r="I150" s="49"/>
      <c r="J150" s="68">
        <f t="shared" si="10"/>
        <v>41671</v>
      </c>
      <c r="K150" s="69">
        <f t="shared" si="12"/>
        <v>1.20749693E+20</v>
      </c>
      <c r="L150" s="69">
        <f t="shared" si="12"/>
        <v>1.16287319E+20</v>
      </c>
      <c r="M150" s="69">
        <f t="shared" si="12"/>
        <v>1.238686702E+20</v>
      </c>
    </row>
    <row r="151" spans="1:13" x14ac:dyDescent="0.2">
      <c r="A151" s="49">
        <v>2014</v>
      </c>
      <c r="B151" s="49">
        <v>2</v>
      </c>
      <c r="C151" s="49">
        <v>2</v>
      </c>
      <c r="D151" s="64">
        <v>9.71E+17</v>
      </c>
      <c r="E151" s="64">
        <v>9.68E+17</v>
      </c>
      <c r="F151" s="64">
        <v>9.8E+17</v>
      </c>
      <c r="G151" s="49">
        <v>99.04</v>
      </c>
      <c r="H151" s="49">
        <v>98.74</v>
      </c>
      <c r="I151" s="49"/>
      <c r="J151" s="68">
        <f t="shared" si="10"/>
        <v>41672</v>
      </c>
      <c r="K151" s="69">
        <f t="shared" si="12"/>
        <v>1.21720693E+20</v>
      </c>
      <c r="L151" s="69">
        <f t="shared" si="12"/>
        <v>1.17255319E+20</v>
      </c>
      <c r="M151" s="69">
        <f t="shared" si="12"/>
        <v>1.248486702E+20</v>
      </c>
    </row>
    <row r="152" spans="1:13" x14ac:dyDescent="0.2">
      <c r="A152" s="49">
        <v>2014</v>
      </c>
      <c r="B152" s="49">
        <v>2</v>
      </c>
      <c r="C152" s="49">
        <v>3</v>
      </c>
      <c r="D152" s="64">
        <v>1.03E+18</v>
      </c>
      <c r="E152" s="64">
        <v>1.03E+18</v>
      </c>
      <c r="F152" s="64">
        <v>1.04E+18</v>
      </c>
      <c r="G152" s="49">
        <v>98.96</v>
      </c>
      <c r="H152" s="49">
        <v>98.68</v>
      </c>
      <c r="I152" s="49"/>
      <c r="J152" s="68">
        <f t="shared" si="10"/>
        <v>41673</v>
      </c>
      <c r="K152" s="69">
        <f t="shared" si="12"/>
        <v>1.22750693E+20</v>
      </c>
      <c r="L152" s="69">
        <f t="shared" si="12"/>
        <v>1.18285319E+20</v>
      </c>
      <c r="M152" s="69">
        <f t="shared" si="12"/>
        <v>1.258886702E+20</v>
      </c>
    </row>
    <row r="153" spans="1:13" x14ac:dyDescent="0.2">
      <c r="A153" s="49">
        <v>2014</v>
      </c>
      <c r="B153" s="49">
        <v>2</v>
      </c>
      <c r="C153" s="49">
        <v>4</v>
      </c>
      <c r="D153" s="64">
        <v>9.25E+17</v>
      </c>
      <c r="E153" s="64">
        <v>9.16E+17</v>
      </c>
      <c r="F153" s="64">
        <v>9.36E+17</v>
      </c>
      <c r="G153" s="49">
        <v>98.89</v>
      </c>
      <c r="H153" s="49">
        <v>97.94</v>
      </c>
      <c r="I153" s="49"/>
      <c r="J153" s="68">
        <f t="shared" si="10"/>
        <v>41674</v>
      </c>
      <c r="K153" s="69">
        <f t="shared" si="12"/>
        <v>1.23675693E+20</v>
      </c>
      <c r="L153" s="69">
        <f t="shared" si="12"/>
        <v>1.19201319E+20</v>
      </c>
      <c r="M153" s="69">
        <f t="shared" si="12"/>
        <v>1.268246702E+20</v>
      </c>
    </row>
    <row r="154" spans="1:13" x14ac:dyDescent="0.2">
      <c r="A154" s="49">
        <v>2014</v>
      </c>
      <c r="B154" s="49">
        <v>2</v>
      </c>
      <c r="C154" s="49">
        <v>5</v>
      </c>
      <c r="D154" s="64">
        <v>5.09E+17</v>
      </c>
      <c r="E154" s="64">
        <v>5.09E+17</v>
      </c>
      <c r="F154" s="64">
        <v>5.14E+17</v>
      </c>
      <c r="G154" s="49">
        <v>99.03</v>
      </c>
      <c r="H154" s="49">
        <v>99.03</v>
      </c>
      <c r="I154" s="49"/>
      <c r="J154" s="68">
        <f t="shared" si="10"/>
        <v>41675</v>
      </c>
      <c r="K154" s="69">
        <f t="shared" si="12"/>
        <v>1.24184693E+20</v>
      </c>
      <c r="L154" s="69">
        <f t="shared" si="12"/>
        <v>1.19710319E+20</v>
      </c>
      <c r="M154" s="69">
        <f t="shared" si="12"/>
        <v>1.273386702E+20</v>
      </c>
    </row>
    <row r="155" spans="1:13" x14ac:dyDescent="0.2">
      <c r="A155" s="49">
        <v>2014</v>
      </c>
      <c r="B155" s="49">
        <v>2</v>
      </c>
      <c r="C155" s="49">
        <v>6</v>
      </c>
      <c r="D155" s="64">
        <v>8.06E+17</v>
      </c>
      <c r="E155" s="64">
        <v>8.03E+17</v>
      </c>
      <c r="F155" s="64">
        <v>8.86E+17</v>
      </c>
      <c r="G155" s="49">
        <v>90.93</v>
      </c>
      <c r="H155" s="49">
        <v>90.63</v>
      </c>
      <c r="I155" s="49"/>
      <c r="J155" s="68">
        <f t="shared" si="10"/>
        <v>41676</v>
      </c>
      <c r="K155" s="69">
        <f t="shared" si="12"/>
        <v>1.24990693E+20</v>
      </c>
      <c r="L155" s="69">
        <f t="shared" si="12"/>
        <v>1.20513319E+20</v>
      </c>
      <c r="M155" s="69">
        <f t="shared" si="12"/>
        <v>1.282246702E+20</v>
      </c>
    </row>
    <row r="156" spans="1:13" x14ac:dyDescent="0.2">
      <c r="A156" s="49">
        <v>2014</v>
      </c>
      <c r="B156" s="49">
        <v>2</v>
      </c>
      <c r="C156" s="49">
        <v>7</v>
      </c>
      <c r="D156" s="64">
        <v>9.76E+17</v>
      </c>
      <c r="E156" s="64">
        <v>9.73E+17</v>
      </c>
      <c r="F156" s="64">
        <v>9.84E+17</v>
      </c>
      <c r="G156" s="49">
        <v>99.14</v>
      </c>
      <c r="H156" s="49">
        <v>98.84</v>
      </c>
      <c r="I156" s="49"/>
      <c r="J156" s="68">
        <f t="shared" si="10"/>
        <v>41677</v>
      </c>
      <c r="K156" s="69">
        <f t="shared" si="12"/>
        <v>1.25966693E+20</v>
      </c>
      <c r="L156" s="69">
        <f t="shared" si="12"/>
        <v>1.21486319E+20</v>
      </c>
      <c r="M156" s="69">
        <f t="shared" si="12"/>
        <v>1.292086702E+20</v>
      </c>
    </row>
    <row r="157" spans="1:13" x14ac:dyDescent="0.2">
      <c r="A157" s="49">
        <v>2014</v>
      </c>
      <c r="B157" s="49">
        <v>2</v>
      </c>
      <c r="C157" s="49">
        <v>8</v>
      </c>
      <c r="D157" s="64">
        <v>9.87E+17</v>
      </c>
      <c r="E157" s="64">
        <v>9.84E+17</v>
      </c>
      <c r="F157" s="64">
        <v>9.97E+17</v>
      </c>
      <c r="G157" s="49">
        <v>99.07</v>
      </c>
      <c r="H157" s="49">
        <v>98.76</v>
      </c>
      <c r="I157" s="49"/>
      <c r="J157" s="68">
        <f t="shared" si="10"/>
        <v>41678</v>
      </c>
      <c r="K157" s="69">
        <f t="shared" si="12"/>
        <v>1.26953693E+20</v>
      </c>
      <c r="L157" s="69">
        <f t="shared" si="12"/>
        <v>1.22470319E+20</v>
      </c>
      <c r="M157" s="69">
        <f t="shared" si="12"/>
        <v>1.302056702E+20</v>
      </c>
    </row>
    <row r="158" spans="1:13" x14ac:dyDescent="0.2">
      <c r="A158" s="49">
        <v>2014</v>
      </c>
      <c r="B158" s="49">
        <v>2</v>
      </c>
      <c r="C158" s="49">
        <v>9</v>
      </c>
      <c r="D158" s="64">
        <v>5.11E+17</v>
      </c>
      <c r="E158" s="64">
        <v>5.07E+17</v>
      </c>
      <c r="F158" s="64">
        <v>5.17E+17</v>
      </c>
      <c r="G158" s="49">
        <v>98.94</v>
      </c>
      <c r="H158" s="49">
        <v>97.98</v>
      </c>
      <c r="I158" s="49"/>
      <c r="J158" s="68">
        <f t="shared" si="10"/>
        <v>41679</v>
      </c>
      <c r="K158" s="69">
        <f t="shared" si="12"/>
        <v>1.27464693E+20</v>
      </c>
      <c r="L158" s="69">
        <f t="shared" si="12"/>
        <v>1.22977319E+20</v>
      </c>
      <c r="M158" s="69">
        <f t="shared" si="12"/>
        <v>1.307226702E+20</v>
      </c>
    </row>
    <row r="159" spans="1:13" x14ac:dyDescent="0.2">
      <c r="A159" s="49">
        <v>2014</v>
      </c>
      <c r="B159" s="49">
        <v>2</v>
      </c>
      <c r="C159" s="49">
        <v>10</v>
      </c>
      <c r="D159" s="64">
        <v>7.28E+17</v>
      </c>
      <c r="E159" s="64">
        <v>7.26E+17</v>
      </c>
      <c r="F159" s="64">
        <v>7.35E+17</v>
      </c>
      <c r="G159" s="49">
        <v>99.07</v>
      </c>
      <c r="H159" s="49">
        <v>98.74</v>
      </c>
      <c r="I159" s="49"/>
      <c r="J159" s="68">
        <f t="shared" si="10"/>
        <v>41680</v>
      </c>
      <c r="K159" s="69">
        <f t="shared" si="12"/>
        <v>1.28192693E+20</v>
      </c>
      <c r="L159" s="69">
        <f t="shared" si="12"/>
        <v>1.23703319E+20</v>
      </c>
      <c r="M159" s="69">
        <f t="shared" si="12"/>
        <v>1.314576702E+20</v>
      </c>
    </row>
    <row r="160" spans="1:13" x14ac:dyDescent="0.2">
      <c r="A160" s="49">
        <v>2014</v>
      </c>
      <c r="B160" s="49">
        <v>2</v>
      </c>
      <c r="C160" s="49">
        <v>11</v>
      </c>
      <c r="D160" s="64">
        <v>6.73E+17</v>
      </c>
      <c r="E160" s="64">
        <v>6.72E+17</v>
      </c>
      <c r="F160" s="64">
        <v>6.79E+17</v>
      </c>
      <c r="G160" s="49">
        <v>99.05</v>
      </c>
      <c r="H160" s="49">
        <v>98.99</v>
      </c>
      <c r="I160" s="49"/>
      <c r="J160" s="68">
        <f t="shared" si="10"/>
        <v>41681</v>
      </c>
      <c r="K160" s="69">
        <f t="shared" si="12"/>
        <v>1.28865693E+20</v>
      </c>
      <c r="L160" s="69">
        <f t="shared" si="12"/>
        <v>1.24375319E+20</v>
      </c>
      <c r="M160" s="69">
        <f t="shared" si="12"/>
        <v>1.321366702E+20</v>
      </c>
    </row>
    <row r="161" spans="1:13" x14ac:dyDescent="0.2">
      <c r="A161" s="49">
        <v>2014</v>
      </c>
      <c r="B161" s="49">
        <v>2</v>
      </c>
      <c r="C161" s="49">
        <v>12</v>
      </c>
      <c r="D161" s="64">
        <v>7.94E+17</v>
      </c>
      <c r="E161" s="64">
        <v>7.89E+17</v>
      </c>
      <c r="F161" s="64">
        <v>8.02E+17</v>
      </c>
      <c r="G161" s="49">
        <v>99.08</v>
      </c>
      <c r="H161" s="49">
        <v>98.42</v>
      </c>
      <c r="I161" s="49"/>
      <c r="J161" s="68">
        <f t="shared" si="10"/>
        <v>41682</v>
      </c>
      <c r="K161" s="69">
        <f t="shared" si="12"/>
        <v>1.29659693E+20</v>
      </c>
      <c r="L161" s="69">
        <f t="shared" si="12"/>
        <v>1.25164319E+20</v>
      </c>
      <c r="M161" s="69">
        <f t="shared" si="12"/>
        <v>1.329386702E+20</v>
      </c>
    </row>
    <row r="162" spans="1:13" x14ac:dyDescent="0.2">
      <c r="A162" s="49">
        <v>2014</v>
      </c>
      <c r="B162" s="49">
        <v>2</v>
      </c>
      <c r="C162" s="49">
        <v>13</v>
      </c>
      <c r="D162" s="64">
        <v>5.16E+17</v>
      </c>
      <c r="E162" s="64">
        <v>5.16E+17</v>
      </c>
      <c r="F162" s="64">
        <v>5.2E+17</v>
      </c>
      <c r="G162" s="49">
        <v>99.07</v>
      </c>
      <c r="H162" s="49">
        <v>99.07</v>
      </c>
      <c r="I162" s="49"/>
      <c r="J162" s="68">
        <f t="shared" si="10"/>
        <v>41683</v>
      </c>
      <c r="K162" s="69">
        <f t="shared" si="12"/>
        <v>1.30175693E+20</v>
      </c>
      <c r="L162" s="69">
        <f t="shared" si="12"/>
        <v>1.25680319E+20</v>
      </c>
      <c r="M162" s="69">
        <f t="shared" si="12"/>
        <v>1.334586702E+20</v>
      </c>
    </row>
    <row r="163" spans="1:13" x14ac:dyDescent="0.2">
      <c r="A163" s="49">
        <v>2014</v>
      </c>
      <c r="B163" s="49">
        <v>2</v>
      </c>
      <c r="C163" s="49">
        <v>14</v>
      </c>
      <c r="D163" s="64">
        <v>6E+17</v>
      </c>
      <c r="E163" s="64">
        <v>6E+17</v>
      </c>
      <c r="F163" s="64">
        <v>6.05E+17</v>
      </c>
      <c r="G163" s="49">
        <v>99.22</v>
      </c>
      <c r="H163" s="49">
        <v>99.22</v>
      </c>
      <c r="I163" s="49"/>
      <c r="J163" s="68">
        <f t="shared" si="10"/>
        <v>41684</v>
      </c>
      <c r="K163" s="69">
        <f t="shared" si="12"/>
        <v>1.30775693E+20</v>
      </c>
      <c r="L163" s="69">
        <f t="shared" si="12"/>
        <v>1.26280319E+20</v>
      </c>
      <c r="M163" s="69">
        <f t="shared" si="12"/>
        <v>1.340636702E+20</v>
      </c>
    </row>
    <row r="164" spans="1:13" x14ac:dyDescent="0.2">
      <c r="A164" s="49">
        <v>2014</v>
      </c>
      <c r="B164" s="49">
        <v>2</v>
      </c>
      <c r="C164" s="49">
        <v>15</v>
      </c>
      <c r="D164" s="64">
        <v>3.98E+17</v>
      </c>
      <c r="E164" s="64">
        <v>3.97E+17</v>
      </c>
      <c r="F164" s="64">
        <v>4.01E+17</v>
      </c>
      <c r="G164" s="49">
        <v>99.12</v>
      </c>
      <c r="H164" s="49">
        <v>98.85</v>
      </c>
      <c r="I164" s="49"/>
      <c r="J164" s="68">
        <f t="shared" si="10"/>
        <v>41685</v>
      </c>
      <c r="K164" s="69">
        <f t="shared" ref="K164:M179" si="13">D164+K163</f>
        <v>1.31173693E+20</v>
      </c>
      <c r="L164" s="69">
        <f t="shared" si="13"/>
        <v>1.26677319E+20</v>
      </c>
      <c r="M164" s="69">
        <f t="shared" si="13"/>
        <v>1.344646702E+20</v>
      </c>
    </row>
    <row r="165" spans="1:13" x14ac:dyDescent="0.2">
      <c r="A165" s="49">
        <v>2014</v>
      </c>
      <c r="B165" s="49">
        <v>2</v>
      </c>
      <c r="C165" s="49">
        <v>16</v>
      </c>
      <c r="D165" s="64">
        <v>3.83E+17</v>
      </c>
      <c r="E165" s="64">
        <v>3.82E+17</v>
      </c>
      <c r="F165" s="64">
        <v>3.87E+17</v>
      </c>
      <c r="G165" s="49">
        <v>99.07</v>
      </c>
      <c r="H165" s="49">
        <v>98.78</v>
      </c>
      <c r="I165" s="49"/>
      <c r="J165" s="68">
        <f t="shared" si="10"/>
        <v>41686</v>
      </c>
      <c r="K165" s="69">
        <f t="shared" si="13"/>
        <v>1.31556693E+20</v>
      </c>
      <c r="L165" s="69">
        <f t="shared" si="13"/>
        <v>1.27059319E+20</v>
      </c>
      <c r="M165" s="69">
        <f t="shared" si="13"/>
        <v>1.348516702E+20</v>
      </c>
    </row>
    <row r="166" spans="1:13" x14ac:dyDescent="0.2">
      <c r="A166" s="49">
        <v>2014</v>
      </c>
      <c r="B166" s="49">
        <v>2</v>
      </c>
      <c r="C166" s="49">
        <v>17</v>
      </c>
      <c r="D166" s="64">
        <v>5.01E+17</v>
      </c>
      <c r="E166" s="64">
        <v>4.99E+17</v>
      </c>
      <c r="F166" s="64">
        <v>5.05E+17</v>
      </c>
      <c r="G166" s="49">
        <v>99.13</v>
      </c>
      <c r="H166" s="49">
        <v>98.82</v>
      </c>
      <c r="I166" s="49"/>
      <c r="J166" s="68">
        <f t="shared" si="10"/>
        <v>41687</v>
      </c>
      <c r="K166" s="69">
        <f t="shared" si="13"/>
        <v>1.32057693E+20</v>
      </c>
      <c r="L166" s="69">
        <f t="shared" si="13"/>
        <v>1.27558319E+20</v>
      </c>
      <c r="M166" s="69">
        <f t="shared" si="13"/>
        <v>1.353566702E+20</v>
      </c>
    </row>
    <row r="167" spans="1:13" x14ac:dyDescent="0.2">
      <c r="A167" s="49">
        <v>2014</v>
      </c>
      <c r="B167" s="49">
        <v>2</v>
      </c>
      <c r="C167" s="49">
        <v>18</v>
      </c>
      <c r="D167" s="64">
        <v>1E+17</v>
      </c>
      <c r="E167" s="64">
        <v>1E+17</v>
      </c>
      <c r="F167" s="64">
        <v>1.01E+17</v>
      </c>
      <c r="G167" s="49">
        <v>99.36</v>
      </c>
      <c r="H167" s="49">
        <v>99.36</v>
      </c>
      <c r="I167" s="49"/>
      <c r="J167" s="68">
        <f t="shared" si="10"/>
        <v>41688</v>
      </c>
      <c r="K167" s="69">
        <f t="shared" si="13"/>
        <v>1.32157693E+20</v>
      </c>
      <c r="L167" s="69">
        <f t="shared" si="13"/>
        <v>1.27658319E+20</v>
      </c>
      <c r="M167" s="69">
        <f t="shared" si="13"/>
        <v>1.354576702E+20</v>
      </c>
    </row>
    <row r="168" spans="1:13" x14ac:dyDescent="0.2">
      <c r="A168" s="49">
        <v>2014</v>
      </c>
      <c r="B168" s="49">
        <v>2</v>
      </c>
      <c r="C168" s="49">
        <v>19</v>
      </c>
      <c r="D168" s="64">
        <v>0</v>
      </c>
      <c r="E168" s="64">
        <v>0</v>
      </c>
      <c r="F168" s="64">
        <v>0</v>
      </c>
      <c r="G168" s="49">
        <v>0</v>
      </c>
      <c r="H168" s="49">
        <v>0</v>
      </c>
      <c r="I168" s="49"/>
      <c r="J168" s="68">
        <f t="shared" si="10"/>
        <v>41689</v>
      </c>
      <c r="K168" s="69">
        <f t="shared" si="13"/>
        <v>1.32157693E+20</v>
      </c>
      <c r="L168" s="69">
        <f t="shared" si="13"/>
        <v>1.27658319E+20</v>
      </c>
      <c r="M168" s="69">
        <f t="shared" si="13"/>
        <v>1.354576702E+20</v>
      </c>
    </row>
    <row r="169" spans="1:13" x14ac:dyDescent="0.2">
      <c r="A169" s="49">
        <v>2014</v>
      </c>
      <c r="B169" s="49">
        <v>2</v>
      </c>
      <c r="C169" s="49">
        <v>20</v>
      </c>
      <c r="D169" s="64">
        <v>1.38E+17</v>
      </c>
      <c r="E169" s="64">
        <v>1.38E+17</v>
      </c>
      <c r="F169" s="64">
        <v>1.39E+17</v>
      </c>
      <c r="G169" s="49">
        <v>98.85</v>
      </c>
      <c r="H169" s="49">
        <v>98.85</v>
      </c>
      <c r="I169" s="49"/>
      <c r="J169" s="68">
        <f t="shared" si="10"/>
        <v>41690</v>
      </c>
      <c r="K169" s="69">
        <f t="shared" si="13"/>
        <v>1.32295693E+20</v>
      </c>
      <c r="L169" s="69">
        <f t="shared" si="13"/>
        <v>1.27796319E+20</v>
      </c>
      <c r="M169" s="69">
        <f t="shared" si="13"/>
        <v>1.355966702E+20</v>
      </c>
    </row>
    <row r="170" spans="1:13" x14ac:dyDescent="0.2">
      <c r="A170" s="49">
        <v>2014</v>
      </c>
      <c r="B170" s="49">
        <v>2</v>
      </c>
      <c r="C170" s="49">
        <v>21</v>
      </c>
      <c r="D170" s="64">
        <v>3.99E+16</v>
      </c>
      <c r="E170" s="64">
        <v>3.99E+16</v>
      </c>
      <c r="F170" s="64">
        <v>4.05E+16</v>
      </c>
      <c r="G170" s="49">
        <v>98.53</v>
      </c>
      <c r="H170" s="49">
        <v>98.53</v>
      </c>
      <c r="I170" s="49"/>
      <c r="J170" s="68">
        <f t="shared" si="10"/>
        <v>41691</v>
      </c>
      <c r="K170" s="69">
        <f t="shared" si="13"/>
        <v>1.32335593E+20</v>
      </c>
      <c r="L170" s="69">
        <f t="shared" si="13"/>
        <v>1.27836219E+20</v>
      </c>
      <c r="M170" s="69">
        <f t="shared" si="13"/>
        <v>1.356371702E+20</v>
      </c>
    </row>
    <row r="171" spans="1:13" x14ac:dyDescent="0.2">
      <c r="A171" s="49">
        <v>2014</v>
      </c>
      <c r="B171" s="49">
        <v>2</v>
      </c>
      <c r="C171" s="49">
        <v>22</v>
      </c>
      <c r="D171" s="64">
        <v>9.08E+17</v>
      </c>
      <c r="E171" s="64">
        <v>9.05E+17</v>
      </c>
      <c r="F171" s="64">
        <v>9.15E+17</v>
      </c>
      <c r="G171" s="49">
        <v>99.23</v>
      </c>
      <c r="H171" s="49">
        <v>98.96</v>
      </c>
      <c r="I171" s="49"/>
      <c r="J171" s="68">
        <f t="shared" si="10"/>
        <v>41692</v>
      </c>
      <c r="K171" s="69">
        <f t="shared" si="13"/>
        <v>1.33243593E+20</v>
      </c>
      <c r="L171" s="69">
        <f t="shared" si="13"/>
        <v>1.28741219E+20</v>
      </c>
      <c r="M171" s="69">
        <f t="shared" si="13"/>
        <v>1.365521702E+20</v>
      </c>
    </row>
    <row r="172" spans="1:13" x14ac:dyDescent="0.2">
      <c r="A172" s="49">
        <v>2014</v>
      </c>
      <c r="B172" s="49">
        <v>2</v>
      </c>
      <c r="C172" s="49">
        <v>23</v>
      </c>
      <c r="D172" s="64">
        <v>9.4E+17</v>
      </c>
      <c r="E172" s="64">
        <v>9.37E+17</v>
      </c>
      <c r="F172" s="64">
        <v>9.48E+17</v>
      </c>
      <c r="G172" s="49">
        <v>99.12</v>
      </c>
      <c r="H172" s="49">
        <v>98.84</v>
      </c>
      <c r="I172" s="49"/>
      <c r="J172" s="68">
        <f t="shared" si="10"/>
        <v>41693</v>
      </c>
      <c r="K172" s="69">
        <f t="shared" si="13"/>
        <v>1.34183593E+20</v>
      </c>
      <c r="L172" s="69">
        <f t="shared" si="13"/>
        <v>1.29678219E+20</v>
      </c>
      <c r="M172" s="69">
        <f t="shared" si="13"/>
        <v>1.375001702E+20</v>
      </c>
    </row>
    <row r="173" spans="1:13" x14ac:dyDescent="0.2">
      <c r="A173" s="49">
        <v>2014</v>
      </c>
      <c r="B173" s="49">
        <v>2</v>
      </c>
      <c r="C173" s="49">
        <v>24</v>
      </c>
      <c r="D173" s="64">
        <v>9.65E+17</v>
      </c>
      <c r="E173" s="64">
        <v>8.78E+17</v>
      </c>
      <c r="F173" s="64">
        <v>9.74E+17</v>
      </c>
      <c r="G173" s="49">
        <v>99.07</v>
      </c>
      <c r="H173" s="49">
        <v>90.14</v>
      </c>
      <c r="I173" s="49"/>
      <c r="J173" s="68">
        <f t="shared" si="10"/>
        <v>41694</v>
      </c>
      <c r="K173" s="69">
        <f t="shared" si="13"/>
        <v>1.35148593E+20</v>
      </c>
      <c r="L173" s="69">
        <f t="shared" si="13"/>
        <v>1.30556219E+20</v>
      </c>
      <c r="M173" s="69">
        <f t="shared" si="13"/>
        <v>1.384741702E+20</v>
      </c>
    </row>
    <row r="174" spans="1:13" x14ac:dyDescent="0.2">
      <c r="A174" s="49">
        <v>2014</v>
      </c>
      <c r="B174" s="49">
        <v>2</v>
      </c>
      <c r="C174" s="49">
        <v>25</v>
      </c>
      <c r="D174" s="64">
        <v>9.85E+17</v>
      </c>
      <c r="E174" s="64">
        <v>9.82E+17</v>
      </c>
      <c r="F174" s="64">
        <v>9.93E+17</v>
      </c>
      <c r="G174" s="49">
        <v>99.13</v>
      </c>
      <c r="H174" s="49">
        <v>98.85</v>
      </c>
      <c r="I174" s="49"/>
      <c r="J174" s="68">
        <f t="shared" si="10"/>
        <v>41695</v>
      </c>
      <c r="K174" s="69">
        <f t="shared" si="13"/>
        <v>1.36133593E+20</v>
      </c>
      <c r="L174" s="69">
        <f t="shared" si="13"/>
        <v>1.31538219E+20</v>
      </c>
      <c r="M174" s="69">
        <f t="shared" si="13"/>
        <v>1.394671702E+20</v>
      </c>
    </row>
    <row r="175" spans="1:13" x14ac:dyDescent="0.2">
      <c r="A175" s="49">
        <v>2014</v>
      </c>
      <c r="B175" s="49">
        <v>2</v>
      </c>
      <c r="C175" s="49">
        <v>26</v>
      </c>
      <c r="D175" s="64">
        <v>9.85E+17</v>
      </c>
      <c r="E175" s="64">
        <v>9.82E+17</v>
      </c>
      <c r="F175" s="64">
        <v>9.93E+17</v>
      </c>
      <c r="G175" s="49">
        <v>99.2</v>
      </c>
      <c r="H175" s="49">
        <v>98.88</v>
      </c>
      <c r="I175" s="49"/>
      <c r="J175" s="68">
        <f t="shared" si="10"/>
        <v>41696</v>
      </c>
      <c r="K175" s="69">
        <f t="shared" si="13"/>
        <v>1.37118593E+20</v>
      </c>
      <c r="L175" s="69">
        <f t="shared" si="13"/>
        <v>1.32520219E+20</v>
      </c>
      <c r="M175" s="69">
        <f t="shared" si="13"/>
        <v>1.404601702E+20</v>
      </c>
    </row>
    <row r="176" spans="1:13" x14ac:dyDescent="0.2">
      <c r="A176" s="49">
        <v>2014</v>
      </c>
      <c r="B176" s="49">
        <v>2</v>
      </c>
      <c r="C176" s="49">
        <v>27</v>
      </c>
      <c r="D176" s="64">
        <v>1.06E+18</v>
      </c>
      <c r="E176" s="64">
        <v>1.06E+18</v>
      </c>
      <c r="F176" s="64">
        <v>1.07E+18</v>
      </c>
      <c r="G176" s="49">
        <v>99.23</v>
      </c>
      <c r="H176" s="49">
        <v>98.92</v>
      </c>
      <c r="I176" s="49"/>
      <c r="J176" s="68">
        <f t="shared" si="10"/>
        <v>41697</v>
      </c>
      <c r="K176" s="69">
        <f t="shared" si="13"/>
        <v>1.38178593E+20</v>
      </c>
      <c r="L176" s="69">
        <f t="shared" si="13"/>
        <v>1.33580219E+20</v>
      </c>
      <c r="M176" s="69">
        <f t="shared" si="13"/>
        <v>1.415301702E+20</v>
      </c>
    </row>
    <row r="177" spans="1:13" x14ac:dyDescent="0.2">
      <c r="A177" s="49">
        <v>2014</v>
      </c>
      <c r="B177" s="49">
        <v>2</v>
      </c>
      <c r="C177" s="49">
        <v>28</v>
      </c>
      <c r="D177" s="64">
        <v>1.08E+18</v>
      </c>
      <c r="E177" s="64">
        <v>1.07E+18</v>
      </c>
      <c r="F177" s="64">
        <v>1.09E+18</v>
      </c>
      <c r="G177" s="49">
        <v>99.09</v>
      </c>
      <c r="H177" s="49">
        <v>98.81</v>
      </c>
      <c r="I177" s="49"/>
      <c r="J177" s="68">
        <f t="shared" si="10"/>
        <v>41698</v>
      </c>
      <c r="K177" s="69">
        <f t="shared" si="13"/>
        <v>1.39258593E+20</v>
      </c>
      <c r="L177" s="69">
        <f t="shared" si="13"/>
        <v>1.34650219E+20</v>
      </c>
      <c r="M177" s="69">
        <f t="shared" si="13"/>
        <v>1.426201702E+20</v>
      </c>
    </row>
    <row r="178" spans="1:13" x14ac:dyDescent="0.2">
      <c r="A178" s="49">
        <v>2014</v>
      </c>
      <c r="B178" s="49">
        <v>3</v>
      </c>
      <c r="C178" s="49">
        <v>1</v>
      </c>
      <c r="D178" s="64">
        <v>9.94E+17</v>
      </c>
      <c r="E178" s="64">
        <v>9.94E+17</v>
      </c>
      <c r="F178" s="64">
        <v>1E+18</v>
      </c>
      <c r="G178" s="49">
        <v>99.06</v>
      </c>
      <c r="H178" s="49">
        <v>99.06</v>
      </c>
      <c r="I178" s="49"/>
      <c r="J178" s="68">
        <f t="shared" si="10"/>
        <v>41699</v>
      </c>
      <c r="K178" s="69">
        <f t="shared" si="13"/>
        <v>1.40252593E+20</v>
      </c>
      <c r="L178" s="69">
        <f t="shared" si="13"/>
        <v>1.35644219E+20</v>
      </c>
      <c r="M178" s="69">
        <f t="shared" si="13"/>
        <v>1.436201702E+20</v>
      </c>
    </row>
    <row r="179" spans="1:13" x14ac:dyDescent="0.2">
      <c r="A179" s="49">
        <v>2014</v>
      </c>
      <c r="B179" s="49">
        <v>3</v>
      </c>
      <c r="C179" s="49">
        <v>2</v>
      </c>
      <c r="D179" s="64">
        <v>8.46E+17</v>
      </c>
      <c r="E179" s="64">
        <v>8.43E+17</v>
      </c>
      <c r="F179" s="64">
        <v>8.54E+17</v>
      </c>
      <c r="G179" s="49">
        <v>99.04</v>
      </c>
      <c r="H179" s="49">
        <v>98.69</v>
      </c>
      <c r="I179" s="49"/>
      <c r="J179" s="68">
        <f t="shared" si="10"/>
        <v>41700</v>
      </c>
      <c r="K179" s="69">
        <f t="shared" si="13"/>
        <v>1.41098593E+20</v>
      </c>
      <c r="L179" s="69">
        <f t="shared" si="13"/>
        <v>1.36487219E+20</v>
      </c>
      <c r="M179" s="69">
        <f t="shared" si="13"/>
        <v>1.444741702E+20</v>
      </c>
    </row>
    <row r="180" spans="1:13" x14ac:dyDescent="0.2">
      <c r="A180" s="49">
        <v>2014</v>
      </c>
      <c r="B180" s="49">
        <v>3</v>
      </c>
      <c r="C180" s="49">
        <v>3</v>
      </c>
      <c r="D180" s="64">
        <v>8.17E+17</v>
      </c>
      <c r="E180" s="64">
        <v>8.14E+17</v>
      </c>
      <c r="F180" s="64">
        <v>8.23E+17</v>
      </c>
      <c r="G180" s="49">
        <v>99.22</v>
      </c>
      <c r="H180" s="49">
        <v>98.91</v>
      </c>
      <c r="I180" s="49"/>
      <c r="J180" s="68">
        <f t="shared" si="10"/>
        <v>41701</v>
      </c>
      <c r="K180" s="69">
        <f t="shared" ref="K180:M195" si="14">D180+K179</f>
        <v>1.41915593E+20</v>
      </c>
      <c r="L180" s="69">
        <f t="shared" si="14"/>
        <v>1.37301219E+20</v>
      </c>
      <c r="M180" s="69">
        <f t="shared" si="14"/>
        <v>1.452971702E+20</v>
      </c>
    </row>
    <row r="181" spans="1:13" x14ac:dyDescent="0.2">
      <c r="A181" s="49">
        <v>2014</v>
      </c>
      <c r="B181" s="49">
        <v>3</v>
      </c>
      <c r="C181" s="49">
        <v>4</v>
      </c>
      <c r="D181" s="64">
        <v>1.12E+18</v>
      </c>
      <c r="E181" s="64">
        <v>1.12E+18</v>
      </c>
      <c r="F181" s="64">
        <v>1.13E+18</v>
      </c>
      <c r="G181" s="49">
        <v>99.2</v>
      </c>
      <c r="H181" s="49">
        <v>98.92</v>
      </c>
      <c r="I181" s="49"/>
      <c r="J181" s="68">
        <f t="shared" si="10"/>
        <v>41702</v>
      </c>
      <c r="K181" s="69">
        <f t="shared" si="14"/>
        <v>1.43035593E+20</v>
      </c>
      <c r="L181" s="69">
        <f t="shared" si="14"/>
        <v>1.38421219E+20</v>
      </c>
      <c r="M181" s="69">
        <f t="shared" si="14"/>
        <v>1.464271702E+20</v>
      </c>
    </row>
    <row r="182" spans="1:13" x14ac:dyDescent="0.2">
      <c r="A182" s="49">
        <v>2014</v>
      </c>
      <c r="B182" s="49">
        <v>3</v>
      </c>
      <c r="C182" s="49">
        <v>5</v>
      </c>
      <c r="D182" s="64">
        <v>8.62E+17</v>
      </c>
      <c r="E182" s="64">
        <v>8.6E+17</v>
      </c>
      <c r="F182" s="64">
        <v>8.7E+17</v>
      </c>
      <c r="G182" s="49">
        <v>99.07</v>
      </c>
      <c r="H182" s="49">
        <v>98.89</v>
      </c>
      <c r="I182" s="49"/>
      <c r="J182" s="68">
        <f t="shared" si="10"/>
        <v>41703</v>
      </c>
      <c r="K182" s="69">
        <f t="shared" si="14"/>
        <v>1.43897593E+20</v>
      </c>
      <c r="L182" s="69">
        <f t="shared" si="14"/>
        <v>1.39281219E+20</v>
      </c>
      <c r="M182" s="69">
        <f t="shared" si="14"/>
        <v>1.472971702E+20</v>
      </c>
    </row>
    <row r="183" spans="1:13" x14ac:dyDescent="0.2">
      <c r="A183" s="49">
        <v>2014</v>
      </c>
      <c r="B183" s="49">
        <v>3</v>
      </c>
      <c r="C183" s="49">
        <v>6</v>
      </c>
      <c r="D183" s="64">
        <v>1.04E+18</v>
      </c>
      <c r="E183" s="64">
        <v>1.04E+18</v>
      </c>
      <c r="F183" s="64">
        <v>1.05E+18</v>
      </c>
      <c r="G183" s="49">
        <v>99.25</v>
      </c>
      <c r="H183" s="49">
        <v>98.97</v>
      </c>
      <c r="I183" s="49"/>
      <c r="J183" s="68">
        <f t="shared" si="10"/>
        <v>41704</v>
      </c>
      <c r="K183" s="69">
        <f t="shared" si="14"/>
        <v>1.44937593E+20</v>
      </c>
      <c r="L183" s="69">
        <f t="shared" si="14"/>
        <v>1.40321219E+20</v>
      </c>
      <c r="M183" s="69">
        <f t="shared" si="14"/>
        <v>1.483471702E+20</v>
      </c>
    </row>
    <row r="184" spans="1:13" x14ac:dyDescent="0.2">
      <c r="A184" s="49">
        <v>2014</v>
      </c>
      <c r="B184" s="49">
        <v>3</v>
      </c>
      <c r="C184" s="49">
        <v>7</v>
      </c>
      <c r="D184" s="64">
        <v>8.08E+17</v>
      </c>
      <c r="E184" s="64">
        <v>8.05E+17</v>
      </c>
      <c r="F184" s="64">
        <v>8.15E+17</v>
      </c>
      <c r="G184" s="49">
        <v>99.18</v>
      </c>
      <c r="H184" s="49">
        <v>98.88</v>
      </c>
      <c r="I184" s="49"/>
      <c r="J184" s="68">
        <f t="shared" si="10"/>
        <v>41705</v>
      </c>
      <c r="K184" s="69">
        <f t="shared" si="14"/>
        <v>1.45745593E+20</v>
      </c>
      <c r="L184" s="69">
        <f t="shared" si="14"/>
        <v>1.41126219E+20</v>
      </c>
      <c r="M184" s="69">
        <f t="shared" si="14"/>
        <v>1.491621702E+20</v>
      </c>
    </row>
    <row r="185" spans="1:13" x14ac:dyDescent="0.2">
      <c r="A185" s="49">
        <v>2014</v>
      </c>
      <c r="B185" s="49">
        <v>3</v>
      </c>
      <c r="C185" s="49">
        <v>8</v>
      </c>
      <c r="D185" s="64">
        <v>9.9E+17</v>
      </c>
      <c r="E185" s="64">
        <v>9.88E+17</v>
      </c>
      <c r="F185" s="64">
        <v>9.99E+17</v>
      </c>
      <c r="G185" s="49">
        <v>99.15</v>
      </c>
      <c r="H185" s="49">
        <v>98.87</v>
      </c>
      <c r="I185" s="49"/>
      <c r="J185" s="68">
        <f t="shared" si="10"/>
        <v>41706</v>
      </c>
      <c r="K185" s="69">
        <f t="shared" si="14"/>
        <v>1.46735593E+20</v>
      </c>
      <c r="L185" s="69">
        <f t="shared" si="14"/>
        <v>1.42114219E+20</v>
      </c>
      <c r="M185" s="69">
        <f t="shared" si="14"/>
        <v>1.501611702E+20</v>
      </c>
    </row>
    <row r="186" spans="1:13" x14ac:dyDescent="0.2">
      <c r="A186" s="49">
        <v>2014</v>
      </c>
      <c r="B186" s="49">
        <v>3</v>
      </c>
      <c r="C186" s="49">
        <v>9</v>
      </c>
      <c r="D186" s="64">
        <v>9.01E+17</v>
      </c>
      <c r="E186" s="64">
        <v>5.46E+17</v>
      </c>
      <c r="F186" s="64">
        <v>9.09E+17</v>
      </c>
      <c r="G186" s="49">
        <v>99.07</v>
      </c>
      <c r="H186" s="49">
        <v>60.04</v>
      </c>
      <c r="I186" s="49"/>
      <c r="J186" s="68">
        <f t="shared" si="10"/>
        <v>41707</v>
      </c>
      <c r="K186" s="69">
        <f t="shared" si="14"/>
        <v>1.47636593E+20</v>
      </c>
      <c r="L186" s="69">
        <f t="shared" si="14"/>
        <v>1.42660219E+20</v>
      </c>
      <c r="M186" s="69">
        <f t="shared" si="14"/>
        <v>1.510701702E+20</v>
      </c>
    </row>
    <row r="187" spans="1:13" x14ac:dyDescent="0.2">
      <c r="A187" s="49">
        <v>2014</v>
      </c>
      <c r="B187" s="49">
        <v>3</v>
      </c>
      <c r="C187" s="49">
        <v>10</v>
      </c>
      <c r="D187" s="64">
        <v>1.05E+18</v>
      </c>
      <c r="E187" s="64">
        <v>6.12E+16</v>
      </c>
      <c r="F187" s="64">
        <v>1.05E+18</v>
      </c>
      <c r="G187" s="49">
        <v>99.18</v>
      </c>
      <c r="H187" s="49">
        <v>5.81</v>
      </c>
      <c r="I187" s="49"/>
      <c r="J187" s="68">
        <f t="shared" si="10"/>
        <v>41708</v>
      </c>
      <c r="K187" s="69">
        <f t="shared" si="14"/>
        <v>1.48686593E+20</v>
      </c>
      <c r="L187" s="69">
        <f t="shared" si="14"/>
        <v>1.42721419E+20</v>
      </c>
      <c r="M187" s="69">
        <f t="shared" si="14"/>
        <v>1.521201702E+20</v>
      </c>
    </row>
    <row r="188" spans="1:13" x14ac:dyDescent="0.2">
      <c r="A188" s="49">
        <v>2014</v>
      </c>
      <c r="B188" s="49">
        <v>3</v>
      </c>
      <c r="C188" s="49">
        <v>11</v>
      </c>
      <c r="D188" s="64">
        <v>8.97E+17</v>
      </c>
      <c r="E188" s="64">
        <v>3.9E+16</v>
      </c>
      <c r="F188" s="64">
        <v>9.05E+17</v>
      </c>
      <c r="G188" s="49">
        <v>99.13</v>
      </c>
      <c r="H188" s="49">
        <v>4.3099999999999996</v>
      </c>
      <c r="I188" s="49"/>
      <c r="J188" s="68">
        <f t="shared" si="10"/>
        <v>41709</v>
      </c>
      <c r="K188" s="69">
        <f t="shared" si="14"/>
        <v>1.49583593E+20</v>
      </c>
      <c r="L188" s="69">
        <f t="shared" si="14"/>
        <v>1.42760419E+20</v>
      </c>
      <c r="M188" s="69">
        <f t="shared" si="14"/>
        <v>1.530251702E+20</v>
      </c>
    </row>
    <row r="189" spans="1:13" x14ac:dyDescent="0.2">
      <c r="A189" s="49">
        <v>2014</v>
      </c>
      <c r="B189" s="49">
        <v>3</v>
      </c>
      <c r="C189" s="49">
        <v>12</v>
      </c>
      <c r="D189" s="64">
        <v>7.75E+17</v>
      </c>
      <c r="E189" s="64">
        <v>7.57E+16</v>
      </c>
      <c r="F189" s="64">
        <v>7.82E+17</v>
      </c>
      <c r="G189" s="49">
        <v>99.2</v>
      </c>
      <c r="H189" s="49">
        <v>9.68</v>
      </c>
      <c r="I189" s="49"/>
      <c r="J189" s="68">
        <f t="shared" si="10"/>
        <v>41710</v>
      </c>
      <c r="K189" s="69">
        <f t="shared" si="14"/>
        <v>1.50358593E+20</v>
      </c>
      <c r="L189" s="69">
        <f t="shared" si="14"/>
        <v>1.42836119E+20</v>
      </c>
      <c r="M189" s="69">
        <f t="shared" si="14"/>
        <v>1.538071702E+20</v>
      </c>
    </row>
    <row r="190" spans="1:13" x14ac:dyDescent="0.2">
      <c r="A190" s="49">
        <v>2014</v>
      </c>
      <c r="B190" s="49">
        <v>3</v>
      </c>
      <c r="C190" s="49">
        <v>13</v>
      </c>
      <c r="D190" s="64">
        <v>1.1E+18</v>
      </c>
      <c r="E190" s="64">
        <v>4.58E+17</v>
      </c>
      <c r="F190" s="64">
        <v>1.11E+18</v>
      </c>
      <c r="G190" s="49">
        <v>99.19</v>
      </c>
      <c r="H190" s="49">
        <v>41.45</v>
      </c>
      <c r="I190" s="49"/>
      <c r="J190" s="68">
        <f t="shared" si="10"/>
        <v>41711</v>
      </c>
      <c r="K190" s="69">
        <f t="shared" si="14"/>
        <v>1.51458593E+20</v>
      </c>
      <c r="L190" s="69">
        <f t="shared" si="14"/>
        <v>1.43294119E+20</v>
      </c>
      <c r="M190" s="69">
        <f t="shared" si="14"/>
        <v>1.549171702E+20</v>
      </c>
    </row>
    <row r="191" spans="1:13" x14ac:dyDescent="0.2">
      <c r="A191" s="49">
        <v>2014</v>
      </c>
      <c r="B191" s="49">
        <v>3</v>
      </c>
      <c r="C191" s="49">
        <v>14</v>
      </c>
      <c r="D191" s="64">
        <v>1.04E+18</v>
      </c>
      <c r="E191" s="64">
        <v>1.04E+18</v>
      </c>
      <c r="F191" s="64">
        <v>1.06E+18</v>
      </c>
      <c r="G191" s="49">
        <v>98.17</v>
      </c>
      <c r="H191" s="49">
        <v>97.79</v>
      </c>
      <c r="I191" s="49"/>
      <c r="J191" s="68">
        <f t="shared" si="10"/>
        <v>41712</v>
      </c>
      <c r="K191" s="69">
        <f t="shared" si="14"/>
        <v>1.52498593E+20</v>
      </c>
      <c r="L191" s="69">
        <f t="shared" si="14"/>
        <v>1.44334119E+20</v>
      </c>
      <c r="M191" s="69">
        <f t="shared" si="14"/>
        <v>1.559771702E+20</v>
      </c>
    </row>
    <row r="192" spans="1:13" x14ac:dyDescent="0.2">
      <c r="A192" s="49">
        <v>2014</v>
      </c>
      <c r="B192" s="49">
        <v>3</v>
      </c>
      <c r="C192" s="49">
        <v>15</v>
      </c>
      <c r="D192" s="64">
        <v>1.1E+18</v>
      </c>
      <c r="E192" s="64">
        <v>1.09E+18</v>
      </c>
      <c r="F192" s="64">
        <v>1.11E+18</v>
      </c>
      <c r="G192" s="49">
        <v>98.48</v>
      </c>
      <c r="H192" s="49">
        <v>98.24</v>
      </c>
      <c r="I192" s="49"/>
      <c r="J192" s="68">
        <f t="shared" si="10"/>
        <v>41713</v>
      </c>
      <c r="K192" s="69">
        <f t="shared" si="14"/>
        <v>1.53598593E+20</v>
      </c>
      <c r="L192" s="69">
        <f t="shared" si="14"/>
        <v>1.45424119E+20</v>
      </c>
      <c r="M192" s="69">
        <f t="shared" si="14"/>
        <v>1.570871702E+20</v>
      </c>
    </row>
    <row r="193" spans="1:13" x14ac:dyDescent="0.2">
      <c r="A193" s="49">
        <v>2014</v>
      </c>
      <c r="B193" s="49">
        <v>3</v>
      </c>
      <c r="C193" s="49">
        <v>16</v>
      </c>
      <c r="D193" s="64">
        <v>1.05E+18</v>
      </c>
      <c r="E193" s="64">
        <v>1.05E+18</v>
      </c>
      <c r="F193" s="64">
        <v>1.09E+18</v>
      </c>
      <c r="G193" s="49">
        <v>96.74</v>
      </c>
      <c r="H193" s="49">
        <v>96.47</v>
      </c>
      <c r="I193" s="49"/>
      <c r="J193" s="68">
        <f t="shared" si="10"/>
        <v>41714</v>
      </c>
      <c r="K193" s="69">
        <f t="shared" si="14"/>
        <v>1.54648593E+20</v>
      </c>
      <c r="L193" s="69">
        <f t="shared" si="14"/>
        <v>1.46474119E+20</v>
      </c>
      <c r="M193" s="69">
        <f t="shared" si="14"/>
        <v>1.581771702E+20</v>
      </c>
    </row>
    <row r="194" spans="1:13" x14ac:dyDescent="0.2">
      <c r="A194" s="49">
        <v>2014</v>
      </c>
      <c r="B194" s="49">
        <v>3</v>
      </c>
      <c r="C194" s="49">
        <v>17</v>
      </c>
      <c r="D194" s="64">
        <v>9.88E+17</v>
      </c>
      <c r="E194" s="64">
        <v>9.79E+17</v>
      </c>
      <c r="F194" s="64">
        <v>1.03E+18</v>
      </c>
      <c r="G194" s="49">
        <v>95.6</v>
      </c>
      <c r="H194" s="49">
        <v>94.75</v>
      </c>
      <c r="I194" s="49"/>
      <c r="J194" s="68">
        <f t="shared" si="10"/>
        <v>41715</v>
      </c>
      <c r="K194" s="69">
        <f t="shared" si="14"/>
        <v>1.55636593E+20</v>
      </c>
      <c r="L194" s="69">
        <f t="shared" si="14"/>
        <v>1.47453119E+20</v>
      </c>
      <c r="M194" s="69">
        <f t="shared" si="14"/>
        <v>1.592071702E+20</v>
      </c>
    </row>
    <row r="195" spans="1:13" x14ac:dyDescent="0.2">
      <c r="A195" s="49">
        <v>2014</v>
      </c>
      <c r="B195" s="49">
        <v>3</v>
      </c>
      <c r="C195" s="49">
        <v>18</v>
      </c>
      <c r="D195" s="64">
        <v>1.1E+18</v>
      </c>
      <c r="E195" s="64">
        <v>1.08E+18</v>
      </c>
      <c r="F195" s="64">
        <v>1.11E+18</v>
      </c>
      <c r="G195" s="49">
        <v>99.18</v>
      </c>
      <c r="H195" s="49">
        <v>97.67</v>
      </c>
      <c r="I195" s="49"/>
      <c r="J195" s="68">
        <f t="shared" ref="J195:J258" si="15">DATE(A195,B195,C195)</f>
        <v>41716</v>
      </c>
      <c r="K195" s="69">
        <f t="shared" si="14"/>
        <v>1.56736593E+20</v>
      </c>
      <c r="L195" s="69">
        <f t="shared" si="14"/>
        <v>1.48533119E+20</v>
      </c>
      <c r="M195" s="69">
        <f t="shared" si="14"/>
        <v>1.603171702E+20</v>
      </c>
    </row>
    <row r="196" spans="1:13" x14ac:dyDescent="0.2">
      <c r="A196" s="49">
        <v>2014</v>
      </c>
      <c r="B196" s="49">
        <v>3</v>
      </c>
      <c r="C196" s="49">
        <v>19</v>
      </c>
      <c r="D196" s="64">
        <v>1.1E+18</v>
      </c>
      <c r="E196" s="64">
        <v>1.1E+18</v>
      </c>
      <c r="F196" s="64">
        <v>1.11E+18</v>
      </c>
      <c r="G196" s="49">
        <v>99.23</v>
      </c>
      <c r="H196" s="49">
        <v>98.96</v>
      </c>
      <c r="I196" s="49"/>
      <c r="J196" s="68">
        <f t="shared" si="15"/>
        <v>41717</v>
      </c>
      <c r="K196" s="69">
        <f t="shared" ref="K196:M211" si="16">D196+K195</f>
        <v>1.57836593E+20</v>
      </c>
      <c r="L196" s="69">
        <f t="shared" si="16"/>
        <v>1.49633119E+20</v>
      </c>
      <c r="M196" s="69">
        <f t="shared" si="16"/>
        <v>1.614271702E+20</v>
      </c>
    </row>
    <row r="197" spans="1:13" x14ac:dyDescent="0.2">
      <c r="A197" s="49">
        <v>2014</v>
      </c>
      <c r="B197" s="49">
        <v>3</v>
      </c>
      <c r="C197" s="49">
        <v>20</v>
      </c>
      <c r="D197" s="64">
        <v>1.07E+18</v>
      </c>
      <c r="E197" s="64">
        <v>1.06E+18</v>
      </c>
      <c r="F197" s="64">
        <v>1.08E+18</v>
      </c>
      <c r="G197" s="49">
        <v>99.23</v>
      </c>
      <c r="H197" s="49">
        <v>98.55</v>
      </c>
      <c r="I197" s="49"/>
      <c r="J197" s="68">
        <f t="shared" si="15"/>
        <v>41718</v>
      </c>
      <c r="K197" s="69">
        <f t="shared" si="16"/>
        <v>1.58906593E+20</v>
      </c>
      <c r="L197" s="69">
        <f t="shared" si="16"/>
        <v>1.50693119E+20</v>
      </c>
      <c r="M197" s="69">
        <f t="shared" si="16"/>
        <v>1.625071702E+20</v>
      </c>
    </row>
    <row r="198" spans="1:13" x14ac:dyDescent="0.2">
      <c r="A198" s="49">
        <v>2014</v>
      </c>
      <c r="B198" s="49">
        <v>3</v>
      </c>
      <c r="C198" s="49">
        <v>21</v>
      </c>
      <c r="D198" s="64">
        <v>1.08E+18</v>
      </c>
      <c r="E198" s="64">
        <v>1.07E+18</v>
      </c>
      <c r="F198" s="64">
        <v>1.08E+18</v>
      </c>
      <c r="G198" s="49">
        <v>99.27</v>
      </c>
      <c r="H198" s="49">
        <v>99.01</v>
      </c>
      <c r="I198" s="49"/>
      <c r="J198" s="68">
        <f t="shared" si="15"/>
        <v>41719</v>
      </c>
      <c r="K198" s="69">
        <f t="shared" si="16"/>
        <v>1.59986593E+20</v>
      </c>
      <c r="L198" s="69">
        <f t="shared" si="16"/>
        <v>1.51763119E+20</v>
      </c>
      <c r="M198" s="69">
        <f t="shared" si="16"/>
        <v>1.635871702E+20</v>
      </c>
    </row>
    <row r="199" spans="1:13" x14ac:dyDescent="0.2">
      <c r="A199" s="49">
        <v>2014</v>
      </c>
      <c r="B199" s="49">
        <v>3</v>
      </c>
      <c r="C199" s="49">
        <v>22</v>
      </c>
      <c r="D199" s="64">
        <v>1.06E+18</v>
      </c>
      <c r="E199" s="64">
        <v>1.06E+18</v>
      </c>
      <c r="F199" s="64">
        <v>1.07E+18</v>
      </c>
      <c r="G199" s="49">
        <v>99.24</v>
      </c>
      <c r="H199" s="49">
        <v>99.01</v>
      </c>
      <c r="I199" s="49"/>
      <c r="J199" s="68">
        <f t="shared" si="15"/>
        <v>41720</v>
      </c>
      <c r="K199" s="69">
        <f t="shared" si="16"/>
        <v>1.61046593E+20</v>
      </c>
      <c r="L199" s="69">
        <f t="shared" si="16"/>
        <v>1.52823119E+20</v>
      </c>
      <c r="M199" s="69">
        <f t="shared" si="16"/>
        <v>1.646571702E+20</v>
      </c>
    </row>
    <row r="200" spans="1:13" x14ac:dyDescent="0.2">
      <c r="A200" s="49">
        <v>2014</v>
      </c>
      <c r="B200" s="49">
        <v>3</v>
      </c>
      <c r="C200" s="49">
        <v>23</v>
      </c>
      <c r="D200" s="64">
        <v>1.05E+18</v>
      </c>
      <c r="E200" s="64">
        <v>1.05E+18</v>
      </c>
      <c r="F200" s="64">
        <v>1.06E+18</v>
      </c>
      <c r="G200" s="49">
        <v>99.18</v>
      </c>
      <c r="H200" s="49">
        <v>98.88</v>
      </c>
      <c r="I200" s="49"/>
      <c r="J200" s="68">
        <f t="shared" si="15"/>
        <v>41721</v>
      </c>
      <c r="K200" s="69">
        <f t="shared" si="16"/>
        <v>1.62096593E+20</v>
      </c>
      <c r="L200" s="69">
        <f t="shared" si="16"/>
        <v>1.53873119E+20</v>
      </c>
      <c r="M200" s="69">
        <f t="shared" si="16"/>
        <v>1.657171702E+20</v>
      </c>
    </row>
    <row r="201" spans="1:13" x14ac:dyDescent="0.2">
      <c r="A201" s="49">
        <v>2014</v>
      </c>
      <c r="B201" s="49">
        <v>3</v>
      </c>
      <c r="C201" s="49">
        <v>24</v>
      </c>
      <c r="D201" s="64">
        <v>1.15E+18</v>
      </c>
      <c r="E201" s="64">
        <v>1.14E+18</v>
      </c>
      <c r="F201" s="64">
        <v>1.16E+18</v>
      </c>
      <c r="G201" s="49">
        <v>99.14</v>
      </c>
      <c r="H201" s="49">
        <v>98.86</v>
      </c>
      <c r="I201" s="49"/>
      <c r="J201" s="68">
        <f t="shared" si="15"/>
        <v>41722</v>
      </c>
      <c r="K201" s="69">
        <f t="shared" si="16"/>
        <v>1.63246593E+20</v>
      </c>
      <c r="L201" s="69">
        <f t="shared" si="16"/>
        <v>1.55013119E+20</v>
      </c>
      <c r="M201" s="69">
        <f t="shared" si="16"/>
        <v>1.668771702E+20</v>
      </c>
    </row>
    <row r="202" spans="1:13" x14ac:dyDescent="0.2">
      <c r="A202" s="49">
        <v>2014</v>
      </c>
      <c r="B202" s="49">
        <v>3</v>
      </c>
      <c r="C202" s="49">
        <v>25</v>
      </c>
      <c r="D202" s="64">
        <v>1.19E+18</v>
      </c>
      <c r="E202" s="64">
        <v>1.18E+18</v>
      </c>
      <c r="F202" s="64">
        <v>1.2E+18</v>
      </c>
      <c r="G202" s="49">
        <v>99.13</v>
      </c>
      <c r="H202" s="49">
        <v>98.88</v>
      </c>
      <c r="I202" s="49"/>
      <c r="J202" s="68">
        <f t="shared" si="15"/>
        <v>41723</v>
      </c>
      <c r="K202" s="69">
        <f t="shared" si="16"/>
        <v>1.64436593E+20</v>
      </c>
      <c r="L202" s="69">
        <f t="shared" si="16"/>
        <v>1.56193119E+20</v>
      </c>
      <c r="M202" s="69">
        <f t="shared" si="16"/>
        <v>1.680771702E+20</v>
      </c>
    </row>
    <row r="203" spans="1:13" x14ac:dyDescent="0.2">
      <c r="A203" s="49">
        <v>2014</v>
      </c>
      <c r="B203" s="49">
        <v>3</v>
      </c>
      <c r="C203" s="49">
        <v>26</v>
      </c>
      <c r="D203" s="64">
        <v>1.92E+17</v>
      </c>
      <c r="E203" s="64">
        <v>1.92E+17</v>
      </c>
      <c r="F203" s="64">
        <v>1.93E+17</v>
      </c>
      <c r="G203" s="49">
        <v>99.26</v>
      </c>
      <c r="H203" s="49">
        <v>99.26</v>
      </c>
      <c r="I203" s="49"/>
      <c r="J203" s="68">
        <f t="shared" si="15"/>
        <v>41724</v>
      </c>
      <c r="K203" s="69">
        <f t="shared" si="16"/>
        <v>1.64628593E+20</v>
      </c>
      <c r="L203" s="69">
        <f t="shared" si="16"/>
        <v>1.56385119E+20</v>
      </c>
      <c r="M203" s="69">
        <f t="shared" si="16"/>
        <v>1.682701702E+20</v>
      </c>
    </row>
    <row r="204" spans="1:13" x14ac:dyDescent="0.2">
      <c r="A204" s="49">
        <v>2014</v>
      </c>
      <c r="B204" s="49">
        <v>3</v>
      </c>
      <c r="C204" s="49">
        <v>27</v>
      </c>
      <c r="D204" s="64">
        <v>0</v>
      </c>
      <c r="E204" s="64">
        <v>0</v>
      </c>
      <c r="F204" s="64">
        <v>92400000000000</v>
      </c>
      <c r="G204" s="49">
        <v>0</v>
      </c>
      <c r="H204" s="49">
        <v>0</v>
      </c>
      <c r="I204" s="49"/>
      <c r="J204" s="68">
        <f t="shared" si="15"/>
        <v>41725</v>
      </c>
      <c r="K204" s="69">
        <f t="shared" si="16"/>
        <v>1.64628593E+20</v>
      </c>
      <c r="L204" s="69">
        <f t="shared" si="16"/>
        <v>1.56385119E+20</v>
      </c>
      <c r="M204" s="69">
        <f t="shared" si="16"/>
        <v>1.6827026260000001E+20</v>
      </c>
    </row>
    <row r="205" spans="1:13" x14ac:dyDescent="0.2">
      <c r="A205" s="49">
        <v>2014</v>
      </c>
      <c r="B205" s="49">
        <v>3</v>
      </c>
      <c r="C205" s="49">
        <v>28</v>
      </c>
      <c r="D205" s="64">
        <v>1.74E+17</v>
      </c>
      <c r="E205" s="64">
        <v>1.74E+17</v>
      </c>
      <c r="F205" s="64">
        <v>1.76E+17</v>
      </c>
      <c r="G205" s="49">
        <v>99.19</v>
      </c>
      <c r="H205" s="49">
        <v>99.19</v>
      </c>
      <c r="I205" s="49"/>
      <c r="J205" s="68">
        <f t="shared" si="15"/>
        <v>41726</v>
      </c>
      <c r="K205" s="69">
        <f t="shared" si="16"/>
        <v>1.64802593E+20</v>
      </c>
      <c r="L205" s="69">
        <f t="shared" si="16"/>
        <v>1.56559119E+20</v>
      </c>
      <c r="M205" s="69">
        <f t="shared" si="16"/>
        <v>1.6844626260000001E+20</v>
      </c>
    </row>
    <row r="206" spans="1:13" x14ac:dyDescent="0.2">
      <c r="A206" s="49">
        <v>2014</v>
      </c>
      <c r="B206" s="49">
        <v>3</v>
      </c>
      <c r="C206" s="49">
        <v>29</v>
      </c>
      <c r="D206" s="64">
        <v>1.01E+18</v>
      </c>
      <c r="E206" s="64">
        <v>9.95E+17</v>
      </c>
      <c r="F206" s="64">
        <v>1.02E+18</v>
      </c>
      <c r="G206" s="49">
        <v>98.7</v>
      </c>
      <c r="H206" s="49">
        <v>97.45</v>
      </c>
      <c r="I206" s="49"/>
      <c r="J206" s="68">
        <f t="shared" si="15"/>
        <v>41727</v>
      </c>
      <c r="K206" s="69">
        <f t="shared" si="16"/>
        <v>1.65812593E+20</v>
      </c>
      <c r="L206" s="69">
        <f t="shared" si="16"/>
        <v>1.57554119E+20</v>
      </c>
      <c r="M206" s="69">
        <f t="shared" si="16"/>
        <v>1.6946626260000001E+20</v>
      </c>
    </row>
    <row r="207" spans="1:13" x14ac:dyDescent="0.2">
      <c r="A207" s="49">
        <v>2014</v>
      </c>
      <c r="B207" s="49">
        <v>3</v>
      </c>
      <c r="C207" s="49">
        <v>30</v>
      </c>
      <c r="D207" s="64">
        <v>9.07E+17</v>
      </c>
      <c r="E207" s="64">
        <v>9.04E+17</v>
      </c>
      <c r="F207" s="64">
        <v>9.16E+17</v>
      </c>
      <c r="G207" s="49">
        <v>98.96</v>
      </c>
      <c r="H207" s="49">
        <v>98.7</v>
      </c>
      <c r="I207" s="49"/>
      <c r="J207" s="68">
        <f t="shared" si="15"/>
        <v>41728</v>
      </c>
      <c r="K207" s="69">
        <f t="shared" si="16"/>
        <v>1.66719593E+20</v>
      </c>
      <c r="L207" s="69">
        <f t="shared" si="16"/>
        <v>1.58458119E+20</v>
      </c>
      <c r="M207" s="69">
        <f t="shared" si="16"/>
        <v>1.7038226260000001E+20</v>
      </c>
    </row>
    <row r="208" spans="1:13" x14ac:dyDescent="0.2">
      <c r="A208" s="49">
        <v>2014</v>
      </c>
      <c r="B208" s="49">
        <v>3</v>
      </c>
      <c r="C208" s="49">
        <v>31</v>
      </c>
      <c r="D208" s="64">
        <v>6.69E+17</v>
      </c>
      <c r="E208" s="64">
        <v>6.67E+17</v>
      </c>
      <c r="F208" s="64">
        <v>6.74E+17</v>
      </c>
      <c r="G208" s="49">
        <v>99.24</v>
      </c>
      <c r="H208" s="49">
        <v>98.87</v>
      </c>
      <c r="I208" s="49"/>
      <c r="J208" s="68">
        <f t="shared" si="15"/>
        <v>41729</v>
      </c>
      <c r="K208" s="69">
        <f t="shared" si="16"/>
        <v>1.67388593E+20</v>
      </c>
      <c r="L208" s="69">
        <f t="shared" si="16"/>
        <v>1.59125119E+20</v>
      </c>
      <c r="M208" s="69">
        <f t="shared" si="16"/>
        <v>1.7105626260000001E+20</v>
      </c>
    </row>
    <row r="209" spans="1:13" x14ac:dyDescent="0.2">
      <c r="A209" s="49">
        <v>2014</v>
      </c>
      <c r="B209" s="49">
        <v>4</v>
      </c>
      <c r="C209" s="49">
        <v>1</v>
      </c>
      <c r="D209" s="64">
        <v>1.03E+18</v>
      </c>
      <c r="E209" s="64">
        <v>1.03E+18</v>
      </c>
      <c r="F209" s="64">
        <v>1.04E+18</v>
      </c>
      <c r="G209" s="49">
        <v>99.18</v>
      </c>
      <c r="H209" s="49">
        <v>98.91</v>
      </c>
      <c r="I209" s="49"/>
      <c r="J209" s="68">
        <f t="shared" si="15"/>
        <v>41730</v>
      </c>
      <c r="K209" s="69">
        <f t="shared" si="16"/>
        <v>1.68418593E+20</v>
      </c>
      <c r="L209" s="69">
        <f t="shared" si="16"/>
        <v>1.60155119E+20</v>
      </c>
      <c r="M209" s="69">
        <f t="shared" si="16"/>
        <v>1.7209626260000001E+20</v>
      </c>
    </row>
    <row r="210" spans="1:13" x14ac:dyDescent="0.2">
      <c r="A210" s="49">
        <v>2014</v>
      </c>
      <c r="B210" s="49">
        <v>4</v>
      </c>
      <c r="C210" s="49">
        <v>2</v>
      </c>
      <c r="D210" s="64">
        <v>1.05E+18</v>
      </c>
      <c r="E210" s="64">
        <v>1.05E+18</v>
      </c>
      <c r="F210" s="64">
        <v>1.06E+18</v>
      </c>
      <c r="G210" s="49">
        <v>99.13</v>
      </c>
      <c r="H210" s="49">
        <v>98.86</v>
      </c>
      <c r="I210" s="49"/>
      <c r="J210" s="68">
        <f t="shared" si="15"/>
        <v>41731</v>
      </c>
      <c r="K210" s="69">
        <f t="shared" si="16"/>
        <v>1.69468593E+20</v>
      </c>
      <c r="L210" s="69">
        <f t="shared" si="16"/>
        <v>1.61205119E+20</v>
      </c>
      <c r="M210" s="69">
        <f t="shared" si="16"/>
        <v>1.7315626260000001E+20</v>
      </c>
    </row>
    <row r="211" spans="1:13" x14ac:dyDescent="0.2">
      <c r="A211" s="49">
        <v>2014</v>
      </c>
      <c r="B211" s="49">
        <v>4</v>
      </c>
      <c r="C211" s="49">
        <v>3</v>
      </c>
      <c r="D211" s="64">
        <v>8.18E+17</v>
      </c>
      <c r="E211" s="64">
        <v>8.13E+17</v>
      </c>
      <c r="F211" s="64">
        <v>8.26E+17</v>
      </c>
      <c r="G211" s="49">
        <v>99.1</v>
      </c>
      <c r="H211" s="49">
        <v>98.42</v>
      </c>
      <c r="I211" s="49"/>
      <c r="J211" s="68">
        <f t="shared" si="15"/>
        <v>41732</v>
      </c>
      <c r="K211" s="69">
        <f t="shared" si="16"/>
        <v>1.70286593E+20</v>
      </c>
      <c r="L211" s="69">
        <f t="shared" si="16"/>
        <v>1.62018119E+20</v>
      </c>
      <c r="M211" s="69">
        <f t="shared" si="16"/>
        <v>1.7398226260000001E+20</v>
      </c>
    </row>
    <row r="212" spans="1:13" x14ac:dyDescent="0.2">
      <c r="A212" s="49">
        <v>2014</v>
      </c>
      <c r="B212" s="49">
        <v>4</v>
      </c>
      <c r="C212" s="49">
        <v>4</v>
      </c>
      <c r="D212" s="64">
        <v>4.75E+17</v>
      </c>
      <c r="E212" s="64">
        <v>4.72E+17</v>
      </c>
      <c r="F212" s="64">
        <v>9.6E+17</v>
      </c>
      <c r="G212" s="49">
        <v>49.49</v>
      </c>
      <c r="H212" s="49">
        <v>49.18</v>
      </c>
      <c r="I212" s="49"/>
      <c r="J212" s="68">
        <f t="shared" si="15"/>
        <v>41733</v>
      </c>
      <c r="K212" s="69">
        <f t="shared" ref="K212:M227" si="17">D212+K211</f>
        <v>1.70761593E+20</v>
      </c>
      <c r="L212" s="69">
        <f t="shared" si="17"/>
        <v>1.62490119E+20</v>
      </c>
      <c r="M212" s="69">
        <f t="shared" si="17"/>
        <v>1.7494226260000001E+20</v>
      </c>
    </row>
    <row r="213" spans="1:13" x14ac:dyDescent="0.2">
      <c r="A213" s="49">
        <v>2014</v>
      </c>
      <c r="B213" s="49">
        <v>4</v>
      </c>
      <c r="C213" s="49">
        <v>5</v>
      </c>
      <c r="D213" s="64">
        <v>1.03E+18</v>
      </c>
      <c r="E213" s="64">
        <v>1.03E+18</v>
      </c>
      <c r="F213" s="64">
        <v>1.04E+18</v>
      </c>
      <c r="G213" s="49">
        <v>99.11</v>
      </c>
      <c r="H213" s="49">
        <v>98.82</v>
      </c>
      <c r="I213" s="49"/>
      <c r="J213" s="68">
        <f t="shared" si="15"/>
        <v>41734</v>
      </c>
      <c r="K213" s="69">
        <f t="shared" si="17"/>
        <v>1.71791593E+20</v>
      </c>
      <c r="L213" s="69">
        <f t="shared" si="17"/>
        <v>1.63520119E+20</v>
      </c>
      <c r="M213" s="69">
        <f t="shared" si="17"/>
        <v>1.7598226260000001E+20</v>
      </c>
    </row>
    <row r="214" spans="1:13" x14ac:dyDescent="0.2">
      <c r="A214" s="49">
        <v>2014</v>
      </c>
      <c r="B214" s="49">
        <v>4</v>
      </c>
      <c r="C214" s="49">
        <v>6</v>
      </c>
      <c r="D214" s="64">
        <v>1.01E+18</v>
      </c>
      <c r="E214" s="64">
        <v>1.01E+18</v>
      </c>
      <c r="F214" s="64">
        <v>1.02E+18</v>
      </c>
      <c r="G214" s="49">
        <v>99.11</v>
      </c>
      <c r="H214" s="49">
        <v>98.83</v>
      </c>
      <c r="I214" s="49"/>
      <c r="J214" s="68">
        <f t="shared" si="15"/>
        <v>41735</v>
      </c>
      <c r="K214" s="69">
        <f t="shared" si="17"/>
        <v>1.72801593E+20</v>
      </c>
      <c r="L214" s="69">
        <f t="shared" si="17"/>
        <v>1.64530119E+20</v>
      </c>
      <c r="M214" s="69">
        <f t="shared" si="17"/>
        <v>1.7700226260000001E+20</v>
      </c>
    </row>
    <row r="215" spans="1:13" x14ac:dyDescent="0.2">
      <c r="A215" s="49">
        <v>2014</v>
      </c>
      <c r="B215" s="49">
        <v>4</v>
      </c>
      <c r="C215" s="49">
        <v>7</v>
      </c>
      <c r="D215" s="64">
        <v>1.05E+18</v>
      </c>
      <c r="E215" s="64">
        <v>1.04E+18</v>
      </c>
      <c r="F215" s="64">
        <v>1.05E+18</v>
      </c>
      <c r="G215" s="49">
        <v>99.22</v>
      </c>
      <c r="H215" s="49">
        <v>98.94</v>
      </c>
      <c r="I215" s="49"/>
      <c r="J215" s="68">
        <f t="shared" si="15"/>
        <v>41736</v>
      </c>
      <c r="K215" s="69">
        <f t="shared" si="17"/>
        <v>1.73851593E+20</v>
      </c>
      <c r="L215" s="69">
        <f t="shared" si="17"/>
        <v>1.65570119E+20</v>
      </c>
      <c r="M215" s="69">
        <f t="shared" si="17"/>
        <v>1.7805226260000001E+20</v>
      </c>
    </row>
    <row r="216" spans="1:13" x14ac:dyDescent="0.2">
      <c r="A216" s="49">
        <v>2014</v>
      </c>
      <c r="B216" s="49">
        <v>4</v>
      </c>
      <c r="C216" s="49">
        <v>8</v>
      </c>
      <c r="D216" s="64">
        <v>7.43E+17</v>
      </c>
      <c r="E216" s="64">
        <v>7.43E+17</v>
      </c>
      <c r="F216" s="64">
        <v>7.49E+17</v>
      </c>
      <c r="G216" s="49">
        <v>99.22</v>
      </c>
      <c r="H216" s="49">
        <v>99.22</v>
      </c>
      <c r="I216" s="49"/>
      <c r="J216" s="68">
        <f t="shared" si="15"/>
        <v>41737</v>
      </c>
      <c r="K216" s="69">
        <f t="shared" si="17"/>
        <v>1.74594593E+20</v>
      </c>
      <c r="L216" s="69">
        <f t="shared" si="17"/>
        <v>1.66313119E+20</v>
      </c>
      <c r="M216" s="69">
        <f t="shared" si="17"/>
        <v>1.7880126260000001E+20</v>
      </c>
    </row>
    <row r="217" spans="1:13" x14ac:dyDescent="0.2">
      <c r="A217" s="49">
        <v>2014</v>
      </c>
      <c r="B217" s="49">
        <v>4</v>
      </c>
      <c r="C217" s="49">
        <v>9</v>
      </c>
      <c r="D217" s="64">
        <v>9.04E+17</v>
      </c>
      <c r="E217" s="64">
        <v>9.01E+17</v>
      </c>
      <c r="F217" s="64">
        <v>9.11E+17</v>
      </c>
      <c r="G217" s="49">
        <v>99.14</v>
      </c>
      <c r="H217" s="49">
        <v>98.82</v>
      </c>
      <c r="I217" s="49"/>
      <c r="J217" s="68">
        <f t="shared" si="15"/>
        <v>41738</v>
      </c>
      <c r="K217" s="69">
        <f t="shared" si="17"/>
        <v>1.75498593E+20</v>
      </c>
      <c r="L217" s="69">
        <f t="shared" si="17"/>
        <v>1.67214119E+20</v>
      </c>
      <c r="M217" s="69">
        <f t="shared" si="17"/>
        <v>1.7971226260000001E+20</v>
      </c>
    </row>
    <row r="218" spans="1:13" x14ac:dyDescent="0.2">
      <c r="A218" s="49">
        <v>2014</v>
      </c>
      <c r="B218" s="49">
        <v>4</v>
      </c>
      <c r="C218" s="49">
        <v>10</v>
      </c>
      <c r="D218" s="64">
        <v>8.99E+17</v>
      </c>
      <c r="E218" s="64">
        <v>8.96E+17</v>
      </c>
      <c r="F218" s="64">
        <v>9.07E+17</v>
      </c>
      <c r="G218" s="49">
        <v>99.19</v>
      </c>
      <c r="H218" s="49">
        <v>98.85</v>
      </c>
      <c r="I218" s="49"/>
      <c r="J218" s="68">
        <f t="shared" si="15"/>
        <v>41739</v>
      </c>
      <c r="K218" s="69">
        <f t="shared" si="17"/>
        <v>1.76397593E+20</v>
      </c>
      <c r="L218" s="69">
        <f t="shared" si="17"/>
        <v>1.68110119E+20</v>
      </c>
      <c r="M218" s="69">
        <f t="shared" si="17"/>
        <v>1.8061926260000001E+20</v>
      </c>
    </row>
    <row r="219" spans="1:13" x14ac:dyDescent="0.2">
      <c r="A219" s="49">
        <v>2014</v>
      </c>
      <c r="B219" s="49">
        <v>4</v>
      </c>
      <c r="C219" s="49">
        <v>11</v>
      </c>
      <c r="D219" s="64">
        <v>1.08E+18</v>
      </c>
      <c r="E219" s="64">
        <v>1.08E+18</v>
      </c>
      <c r="F219" s="64">
        <v>1.09E+18</v>
      </c>
      <c r="G219" s="49">
        <v>99.16</v>
      </c>
      <c r="H219" s="49">
        <v>98.89</v>
      </c>
      <c r="I219" s="49"/>
      <c r="J219" s="68">
        <f t="shared" si="15"/>
        <v>41740</v>
      </c>
      <c r="K219" s="69">
        <f t="shared" si="17"/>
        <v>1.77477593E+20</v>
      </c>
      <c r="L219" s="69">
        <f t="shared" si="17"/>
        <v>1.69190119E+20</v>
      </c>
      <c r="M219" s="69">
        <f t="shared" si="17"/>
        <v>1.8170926260000001E+20</v>
      </c>
    </row>
    <row r="220" spans="1:13" x14ac:dyDescent="0.2">
      <c r="A220" s="49">
        <v>2014</v>
      </c>
      <c r="B220" s="49">
        <v>4</v>
      </c>
      <c r="C220" s="49">
        <v>12</v>
      </c>
      <c r="D220" s="64">
        <v>1.01E+18</v>
      </c>
      <c r="E220" s="64">
        <v>1.01E+18</v>
      </c>
      <c r="F220" s="64">
        <v>1.02E+18</v>
      </c>
      <c r="G220" s="49">
        <v>99.15</v>
      </c>
      <c r="H220" s="49">
        <v>98.88</v>
      </c>
      <c r="I220" s="49"/>
      <c r="J220" s="68">
        <f t="shared" si="15"/>
        <v>41741</v>
      </c>
      <c r="K220" s="69">
        <f t="shared" si="17"/>
        <v>1.78487593E+20</v>
      </c>
      <c r="L220" s="69">
        <f t="shared" si="17"/>
        <v>1.70200119E+20</v>
      </c>
      <c r="M220" s="69">
        <f t="shared" si="17"/>
        <v>1.8272926260000001E+20</v>
      </c>
    </row>
    <row r="221" spans="1:13" x14ac:dyDescent="0.2">
      <c r="A221" s="49">
        <v>2014</v>
      </c>
      <c r="B221" s="49">
        <v>4</v>
      </c>
      <c r="C221" s="49">
        <v>13</v>
      </c>
      <c r="D221" s="64">
        <v>1.04E+18</v>
      </c>
      <c r="E221" s="64">
        <v>1.03E+18</v>
      </c>
      <c r="F221" s="64">
        <v>1.05E+18</v>
      </c>
      <c r="G221" s="49">
        <v>99.09</v>
      </c>
      <c r="H221" s="49">
        <v>98.82</v>
      </c>
      <c r="I221" s="49"/>
      <c r="J221" s="68">
        <f t="shared" si="15"/>
        <v>41742</v>
      </c>
      <c r="K221" s="69">
        <f t="shared" si="17"/>
        <v>1.79527593E+20</v>
      </c>
      <c r="L221" s="69">
        <f t="shared" si="17"/>
        <v>1.71230119E+20</v>
      </c>
      <c r="M221" s="69">
        <f t="shared" si="17"/>
        <v>1.8377926260000001E+20</v>
      </c>
    </row>
    <row r="222" spans="1:13" x14ac:dyDescent="0.2">
      <c r="A222" s="49">
        <v>2014</v>
      </c>
      <c r="B222" s="49">
        <v>4</v>
      </c>
      <c r="C222" s="49">
        <v>14</v>
      </c>
      <c r="D222" s="64">
        <v>1.03E+18</v>
      </c>
      <c r="E222" s="64">
        <v>1.03E+18</v>
      </c>
      <c r="F222" s="64">
        <v>1.04E+18</v>
      </c>
      <c r="G222" s="49">
        <v>99.11</v>
      </c>
      <c r="H222" s="49">
        <v>98.83</v>
      </c>
      <c r="I222" s="49"/>
      <c r="J222" s="68">
        <f t="shared" si="15"/>
        <v>41743</v>
      </c>
      <c r="K222" s="69">
        <f t="shared" si="17"/>
        <v>1.80557593E+20</v>
      </c>
      <c r="L222" s="69">
        <f t="shared" si="17"/>
        <v>1.72260119E+20</v>
      </c>
      <c r="M222" s="69">
        <f t="shared" si="17"/>
        <v>1.8481926260000001E+20</v>
      </c>
    </row>
    <row r="223" spans="1:13" x14ac:dyDescent="0.2">
      <c r="A223" s="49">
        <v>2014</v>
      </c>
      <c r="B223" s="49">
        <v>4</v>
      </c>
      <c r="C223" s="49">
        <v>15</v>
      </c>
      <c r="D223" s="64">
        <v>1.06E+18</v>
      </c>
      <c r="E223" s="64">
        <v>1.05E+18</v>
      </c>
      <c r="F223" s="64">
        <v>1.07E+18</v>
      </c>
      <c r="G223" s="49">
        <v>99.13</v>
      </c>
      <c r="H223" s="49">
        <v>98.84</v>
      </c>
      <c r="I223" s="49"/>
      <c r="J223" s="68">
        <f t="shared" si="15"/>
        <v>41744</v>
      </c>
      <c r="K223" s="69">
        <f t="shared" si="17"/>
        <v>1.81617593E+20</v>
      </c>
      <c r="L223" s="69">
        <f t="shared" si="17"/>
        <v>1.73310119E+20</v>
      </c>
      <c r="M223" s="69">
        <f t="shared" si="17"/>
        <v>1.8588926260000001E+20</v>
      </c>
    </row>
    <row r="224" spans="1:13" x14ac:dyDescent="0.2">
      <c r="A224" s="49">
        <v>2014</v>
      </c>
      <c r="B224" s="49">
        <v>4</v>
      </c>
      <c r="C224" s="49">
        <v>16</v>
      </c>
      <c r="D224" s="64">
        <v>1.1E+18</v>
      </c>
      <c r="E224" s="64">
        <v>1.1E+18</v>
      </c>
      <c r="F224" s="64">
        <v>1.11E+18</v>
      </c>
      <c r="G224" s="49">
        <v>99.05</v>
      </c>
      <c r="H224" s="49">
        <v>98.77</v>
      </c>
      <c r="I224" s="49"/>
      <c r="J224" s="68">
        <f t="shared" si="15"/>
        <v>41745</v>
      </c>
      <c r="K224" s="69">
        <f t="shared" si="17"/>
        <v>1.82717593E+20</v>
      </c>
      <c r="L224" s="69">
        <f t="shared" si="17"/>
        <v>1.74410119E+20</v>
      </c>
      <c r="M224" s="69">
        <f t="shared" si="17"/>
        <v>1.8699926260000001E+20</v>
      </c>
    </row>
    <row r="225" spans="1:13" x14ac:dyDescent="0.2">
      <c r="A225" s="49">
        <v>2014</v>
      </c>
      <c r="B225" s="49">
        <v>4</v>
      </c>
      <c r="C225" s="49">
        <v>17</v>
      </c>
      <c r="D225" s="64">
        <v>1.08E+18</v>
      </c>
      <c r="E225" s="64">
        <v>1.08E+18</v>
      </c>
      <c r="F225" s="64">
        <v>1.09E+18</v>
      </c>
      <c r="G225" s="49">
        <v>99.02</v>
      </c>
      <c r="H225" s="49">
        <v>98.74</v>
      </c>
      <c r="I225" s="49"/>
      <c r="J225" s="68">
        <f t="shared" si="15"/>
        <v>41746</v>
      </c>
      <c r="K225" s="69">
        <f t="shared" si="17"/>
        <v>1.83797593E+20</v>
      </c>
      <c r="L225" s="69">
        <f t="shared" si="17"/>
        <v>1.75490119E+20</v>
      </c>
      <c r="M225" s="69">
        <f t="shared" si="17"/>
        <v>1.8808926260000001E+20</v>
      </c>
    </row>
    <row r="226" spans="1:13" x14ac:dyDescent="0.2">
      <c r="A226" s="49">
        <v>2014</v>
      </c>
      <c r="B226" s="49">
        <v>4</v>
      </c>
      <c r="C226" s="49">
        <v>18</v>
      </c>
      <c r="D226" s="64">
        <v>1.04E+18</v>
      </c>
      <c r="E226" s="64">
        <v>1.03E+18</v>
      </c>
      <c r="F226" s="64">
        <v>1.05E+18</v>
      </c>
      <c r="G226" s="49">
        <v>99.01</v>
      </c>
      <c r="H226" s="49">
        <v>98.76</v>
      </c>
      <c r="I226" s="49"/>
      <c r="J226" s="68">
        <f t="shared" si="15"/>
        <v>41747</v>
      </c>
      <c r="K226" s="69">
        <f t="shared" si="17"/>
        <v>1.84837593E+20</v>
      </c>
      <c r="L226" s="69">
        <f t="shared" si="17"/>
        <v>1.76520119E+20</v>
      </c>
      <c r="M226" s="69">
        <f t="shared" si="17"/>
        <v>1.8913926260000001E+20</v>
      </c>
    </row>
    <row r="227" spans="1:13" x14ac:dyDescent="0.2">
      <c r="A227" s="49">
        <v>2014</v>
      </c>
      <c r="B227" s="49">
        <v>4</v>
      </c>
      <c r="C227" s="49">
        <v>19</v>
      </c>
      <c r="D227" s="64">
        <v>1.1E+18</v>
      </c>
      <c r="E227" s="64">
        <v>1.09E+18</v>
      </c>
      <c r="F227" s="64">
        <v>1.11E+18</v>
      </c>
      <c r="G227" s="49">
        <v>99.02</v>
      </c>
      <c r="H227" s="49">
        <v>98.74</v>
      </c>
      <c r="I227" s="49"/>
      <c r="J227" s="68">
        <f t="shared" si="15"/>
        <v>41748</v>
      </c>
      <c r="K227" s="69">
        <f t="shared" si="17"/>
        <v>1.85937593E+20</v>
      </c>
      <c r="L227" s="69">
        <f t="shared" si="17"/>
        <v>1.77610119E+20</v>
      </c>
      <c r="M227" s="69">
        <f t="shared" si="17"/>
        <v>1.9024926260000001E+20</v>
      </c>
    </row>
    <row r="228" spans="1:13" x14ac:dyDescent="0.2">
      <c r="A228" s="49">
        <v>2014</v>
      </c>
      <c r="B228" s="49">
        <v>4</v>
      </c>
      <c r="C228" s="49">
        <v>20</v>
      </c>
      <c r="D228" s="64">
        <v>1.07E+18</v>
      </c>
      <c r="E228" s="64">
        <v>1.07E+18</v>
      </c>
      <c r="F228" s="64">
        <v>1.08E+18</v>
      </c>
      <c r="G228" s="49">
        <v>99.01</v>
      </c>
      <c r="H228" s="49">
        <v>98.73</v>
      </c>
      <c r="I228" s="49"/>
      <c r="J228" s="68">
        <f t="shared" si="15"/>
        <v>41749</v>
      </c>
      <c r="K228" s="69">
        <f t="shared" ref="K228:M243" si="18">D228+K227</f>
        <v>1.87007593E+20</v>
      </c>
      <c r="L228" s="69">
        <f t="shared" si="18"/>
        <v>1.78680119E+20</v>
      </c>
      <c r="M228" s="69">
        <f t="shared" si="18"/>
        <v>1.9132926260000001E+20</v>
      </c>
    </row>
    <row r="229" spans="1:13" x14ac:dyDescent="0.2">
      <c r="A229" s="49">
        <v>2014</v>
      </c>
      <c r="B229" s="49">
        <v>4</v>
      </c>
      <c r="C229" s="49">
        <v>21</v>
      </c>
      <c r="D229" s="64">
        <v>1.08E+18</v>
      </c>
      <c r="E229" s="64">
        <v>1.08E+18</v>
      </c>
      <c r="F229" s="64">
        <v>1.09E+18</v>
      </c>
      <c r="G229" s="49">
        <v>99.03</v>
      </c>
      <c r="H229" s="49">
        <v>98.73</v>
      </c>
      <c r="I229" s="49"/>
      <c r="J229" s="68">
        <f t="shared" si="15"/>
        <v>41750</v>
      </c>
      <c r="K229" s="69">
        <f t="shared" si="18"/>
        <v>1.88087593E+20</v>
      </c>
      <c r="L229" s="69">
        <f t="shared" si="18"/>
        <v>1.79760119E+20</v>
      </c>
      <c r="M229" s="69">
        <f t="shared" si="18"/>
        <v>1.9241926260000001E+20</v>
      </c>
    </row>
    <row r="230" spans="1:13" x14ac:dyDescent="0.2">
      <c r="A230" s="49">
        <v>2014</v>
      </c>
      <c r="B230" s="49">
        <v>4</v>
      </c>
      <c r="C230" s="49">
        <v>22</v>
      </c>
      <c r="D230" s="64">
        <v>1.01E+18</v>
      </c>
      <c r="E230" s="64">
        <v>1.01E+18</v>
      </c>
      <c r="F230" s="64">
        <v>1.02E+18</v>
      </c>
      <c r="G230" s="49">
        <v>98.99</v>
      </c>
      <c r="H230" s="49">
        <v>98.68</v>
      </c>
      <c r="I230" s="49"/>
      <c r="J230" s="68">
        <f t="shared" si="15"/>
        <v>41751</v>
      </c>
      <c r="K230" s="69">
        <f t="shared" si="18"/>
        <v>1.89097593E+20</v>
      </c>
      <c r="L230" s="69">
        <f t="shared" si="18"/>
        <v>1.80770119E+20</v>
      </c>
      <c r="M230" s="69">
        <f t="shared" si="18"/>
        <v>1.9343926260000001E+20</v>
      </c>
    </row>
    <row r="231" spans="1:13" x14ac:dyDescent="0.2">
      <c r="A231" s="49">
        <v>2014</v>
      </c>
      <c r="B231" s="49">
        <v>4</v>
      </c>
      <c r="C231" s="49">
        <v>23</v>
      </c>
      <c r="D231" s="64">
        <v>8.16E+17</v>
      </c>
      <c r="E231" s="64">
        <v>8.16E+17</v>
      </c>
      <c r="F231" s="64">
        <v>8.23E+17</v>
      </c>
      <c r="G231" s="49">
        <v>99.08</v>
      </c>
      <c r="H231" s="49">
        <v>99.08</v>
      </c>
      <c r="I231" s="49"/>
      <c r="J231" s="68">
        <f t="shared" si="15"/>
        <v>41752</v>
      </c>
      <c r="K231" s="69">
        <f t="shared" si="18"/>
        <v>1.89913593E+20</v>
      </c>
      <c r="L231" s="69">
        <f t="shared" si="18"/>
        <v>1.81586119E+20</v>
      </c>
      <c r="M231" s="69">
        <f t="shared" si="18"/>
        <v>1.9426226260000001E+20</v>
      </c>
    </row>
    <row r="232" spans="1:13" x14ac:dyDescent="0.2">
      <c r="A232" s="49">
        <v>2014</v>
      </c>
      <c r="B232" s="49">
        <v>4</v>
      </c>
      <c r="C232" s="49">
        <v>24</v>
      </c>
      <c r="D232" s="64">
        <v>1.1E+18</v>
      </c>
      <c r="E232" s="64">
        <v>1.09E+18</v>
      </c>
      <c r="F232" s="64">
        <v>1.13E+18</v>
      </c>
      <c r="G232" s="49">
        <v>97.71</v>
      </c>
      <c r="H232" s="49">
        <v>96.78</v>
      </c>
      <c r="I232" s="49"/>
      <c r="J232" s="68">
        <f t="shared" si="15"/>
        <v>41753</v>
      </c>
      <c r="K232" s="69">
        <f t="shared" si="18"/>
        <v>1.91013593E+20</v>
      </c>
      <c r="L232" s="69">
        <f t="shared" si="18"/>
        <v>1.82676119E+20</v>
      </c>
      <c r="M232" s="69">
        <f t="shared" si="18"/>
        <v>1.9539226260000001E+20</v>
      </c>
    </row>
    <row r="233" spans="1:13" x14ac:dyDescent="0.2">
      <c r="A233" s="49">
        <v>2014</v>
      </c>
      <c r="B233" s="49">
        <v>4</v>
      </c>
      <c r="C233" s="49">
        <v>25</v>
      </c>
      <c r="D233" s="64">
        <v>1.14E+18</v>
      </c>
      <c r="E233" s="64">
        <v>1.12E+18</v>
      </c>
      <c r="F233" s="64">
        <v>1.15E+18</v>
      </c>
      <c r="G233" s="49">
        <v>99.03</v>
      </c>
      <c r="H233" s="49">
        <v>97.38</v>
      </c>
      <c r="I233" s="49"/>
      <c r="J233" s="68">
        <f t="shared" si="15"/>
        <v>41754</v>
      </c>
      <c r="K233" s="69">
        <f t="shared" si="18"/>
        <v>1.92153593E+20</v>
      </c>
      <c r="L233" s="69">
        <f t="shared" si="18"/>
        <v>1.83796119E+20</v>
      </c>
      <c r="M233" s="69">
        <f t="shared" si="18"/>
        <v>1.9654226260000001E+20</v>
      </c>
    </row>
    <row r="234" spans="1:13" x14ac:dyDescent="0.2">
      <c r="A234" s="49">
        <v>2014</v>
      </c>
      <c r="B234" s="49">
        <v>4</v>
      </c>
      <c r="C234" s="49">
        <v>26</v>
      </c>
      <c r="D234" s="64">
        <v>1.07E+18</v>
      </c>
      <c r="E234" s="64">
        <v>1.07E+18</v>
      </c>
      <c r="F234" s="64">
        <v>1.09E+18</v>
      </c>
      <c r="G234" s="49">
        <v>99</v>
      </c>
      <c r="H234" s="49">
        <v>98.73</v>
      </c>
      <c r="I234" s="49"/>
      <c r="J234" s="68">
        <f t="shared" si="15"/>
        <v>41755</v>
      </c>
      <c r="K234" s="69">
        <f t="shared" si="18"/>
        <v>1.93223593E+20</v>
      </c>
      <c r="L234" s="69">
        <f t="shared" si="18"/>
        <v>1.84866119E+20</v>
      </c>
      <c r="M234" s="69">
        <f t="shared" si="18"/>
        <v>1.9763226260000001E+20</v>
      </c>
    </row>
    <row r="235" spans="1:13" x14ac:dyDescent="0.2">
      <c r="A235" s="49">
        <v>2014</v>
      </c>
      <c r="B235" s="49">
        <v>4</v>
      </c>
      <c r="C235" s="49">
        <v>27</v>
      </c>
      <c r="D235" s="64">
        <v>8.74E+17</v>
      </c>
      <c r="E235" s="64">
        <v>8.74E+17</v>
      </c>
      <c r="F235" s="64">
        <v>8.83E+17</v>
      </c>
      <c r="G235" s="49">
        <v>99.05</v>
      </c>
      <c r="H235" s="49">
        <v>98.98</v>
      </c>
      <c r="I235" s="49"/>
      <c r="J235" s="68">
        <f t="shared" si="15"/>
        <v>41756</v>
      </c>
      <c r="K235" s="69">
        <f t="shared" si="18"/>
        <v>1.94097593E+20</v>
      </c>
      <c r="L235" s="69">
        <f t="shared" si="18"/>
        <v>1.85740119E+20</v>
      </c>
      <c r="M235" s="69">
        <f t="shared" si="18"/>
        <v>1.9851526260000001E+20</v>
      </c>
    </row>
    <row r="236" spans="1:13" x14ac:dyDescent="0.2">
      <c r="A236" s="49">
        <v>2014</v>
      </c>
      <c r="B236" s="49">
        <v>4</v>
      </c>
      <c r="C236" s="49">
        <v>28</v>
      </c>
      <c r="D236" s="64">
        <v>1E+18</v>
      </c>
      <c r="E236" s="64">
        <v>1E+18</v>
      </c>
      <c r="F236" s="64">
        <v>1.01E+18</v>
      </c>
      <c r="G236" s="49">
        <v>99.07</v>
      </c>
      <c r="H236" s="49">
        <v>98.77</v>
      </c>
      <c r="I236" s="49"/>
      <c r="J236" s="68">
        <f t="shared" si="15"/>
        <v>41757</v>
      </c>
      <c r="K236" s="69">
        <f t="shared" si="18"/>
        <v>1.95097593E+20</v>
      </c>
      <c r="L236" s="69">
        <f t="shared" si="18"/>
        <v>1.86740119E+20</v>
      </c>
      <c r="M236" s="69">
        <f t="shared" si="18"/>
        <v>1.9952526260000001E+20</v>
      </c>
    </row>
    <row r="237" spans="1:13" x14ac:dyDescent="0.2">
      <c r="A237" s="49">
        <v>2014</v>
      </c>
      <c r="B237" s="49">
        <v>4</v>
      </c>
      <c r="C237" s="49">
        <v>29</v>
      </c>
      <c r="D237" s="64">
        <v>1.08E+18</v>
      </c>
      <c r="E237" s="64">
        <v>1.08E+18</v>
      </c>
      <c r="F237" s="64">
        <v>1.09E+18</v>
      </c>
      <c r="G237" s="49">
        <v>99</v>
      </c>
      <c r="H237" s="49">
        <v>98.75</v>
      </c>
      <c r="I237" s="49"/>
      <c r="J237" s="68">
        <f t="shared" si="15"/>
        <v>41758</v>
      </c>
      <c r="K237" s="69">
        <f t="shared" si="18"/>
        <v>1.96177593E+20</v>
      </c>
      <c r="L237" s="69">
        <f t="shared" si="18"/>
        <v>1.87820119E+20</v>
      </c>
      <c r="M237" s="69">
        <f t="shared" si="18"/>
        <v>2.0061526260000001E+20</v>
      </c>
    </row>
    <row r="238" spans="1:13" x14ac:dyDescent="0.2">
      <c r="A238" s="49">
        <v>2014</v>
      </c>
      <c r="B238" s="49">
        <v>4</v>
      </c>
      <c r="C238" s="49">
        <v>30</v>
      </c>
      <c r="D238" s="64">
        <v>1.06E+18</v>
      </c>
      <c r="E238" s="64">
        <v>1.05E+18</v>
      </c>
      <c r="F238" s="64">
        <v>1.07E+18</v>
      </c>
      <c r="G238" s="49">
        <v>98.99</v>
      </c>
      <c r="H238" s="49">
        <v>98.69</v>
      </c>
      <c r="I238" s="49"/>
      <c r="J238" s="68">
        <f t="shared" si="15"/>
        <v>41759</v>
      </c>
      <c r="K238" s="69">
        <f t="shared" si="18"/>
        <v>1.97237593E+20</v>
      </c>
      <c r="L238" s="69">
        <f t="shared" si="18"/>
        <v>1.88870119E+20</v>
      </c>
      <c r="M238" s="69">
        <f t="shared" si="18"/>
        <v>2.0168526260000001E+20</v>
      </c>
    </row>
    <row r="239" spans="1:13" x14ac:dyDescent="0.2">
      <c r="A239" s="49">
        <v>2014</v>
      </c>
      <c r="B239" s="49">
        <v>5</v>
      </c>
      <c r="C239" s="49">
        <v>1</v>
      </c>
      <c r="D239" s="64">
        <v>1.01E+18</v>
      </c>
      <c r="E239" s="64">
        <v>1E+18</v>
      </c>
      <c r="F239" s="64">
        <v>1.02E+18</v>
      </c>
      <c r="G239" s="49">
        <v>98.38</v>
      </c>
      <c r="H239" s="49">
        <v>97.92</v>
      </c>
      <c r="I239" s="49"/>
      <c r="J239" s="68">
        <f t="shared" si="15"/>
        <v>41760</v>
      </c>
      <c r="K239" s="69">
        <f t="shared" si="18"/>
        <v>1.98247593E+20</v>
      </c>
      <c r="L239" s="69">
        <f t="shared" si="18"/>
        <v>1.89870119E+20</v>
      </c>
      <c r="M239" s="69">
        <f t="shared" si="18"/>
        <v>2.0270526260000001E+20</v>
      </c>
    </row>
    <row r="240" spans="1:13" x14ac:dyDescent="0.2">
      <c r="A240" s="49">
        <v>2014</v>
      </c>
      <c r="B240" s="49">
        <v>5</v>
      </c>
      <c r="C240" s="49">
        <v>2</v>
      </c>
      <c r="D240" s="64">
        <v>1.07E+18</v>
      </c>
      <c r="E240" s="64">
        <v>1.07E+18</v>
      </c>
      <c r="F240" s="64">
        <v>1.08E+18</v>
      </c>
      <c r="G240" s="49">
        <v>98.97</v>
      </c>
      <c r="H240" s="49">
        <v>98.71</v>
      </c>
      <c r="I240" s="49"/>
      <c r="J240" s="68">
        <f t="shared" si="15"/>
        <v>41761</v>
      </c>
      <c r="K240" s="69">
        <f t="shared" si="18"/>
        <v>1.99317593E+20</v>
      </c>
      <c r="L240" s="69">
        <f t="shared" si="18"/>
        <v>1.90940119E+20</v>
      </c>
      <c r="M240" s="69">
        <f t="shared" si="18"/>
        <v>2.0378526260000001E+20</v>
      </c>
    </row>
    <row r="241" spans="1:13" x14ac:dyDescent="0.2">
      <c r="A241" s="49">
        <v>2014</v>
      </c>
      <c r="B241" s="49">
        <v>5</v>
      </c>
      <c r="C241" s="49">
        <v>3</v>
      </c>
      <c r="D241" s="64">
        <v>1.12E+18</v>
      </c>
      <c r="E241" s="64">
        <v>1.12E+18</v>
      </c>
      <c r="F241" s="64">
        <v>1.13E+18</v>
      </c>
      <c r="G241" s="49">
        <v>98.97</v>
      </c>
      <c r="H241" s="49">
        <v>98.7</v>
      </c>
      <c r="I241" s="49"/>
      <c r="J241" s="68">
        <f t="shared" si="15"/>
        <v>41762</v>
      </c>
      <c r="K241" s="69">
        <f t="shared" si="18"/>
        <v>2.00437593E+20</v>
      </c>
      <c r="L241" s="69">
        <f t="shared" si="18"/>
        <v>1.92060119E+20</v>
      </c>
      <c r="M241" s="69">
        <f t="shared" si="18"/>
        <v>2.0491526260000001E+20</v>
      </c>
    </row>
    <row r="242" spans="1:13" x14ac:dyDescent="0.2">
      <c r="A242" s="49">
        <v>2014</v>
      </c>
      <c r="B242" s="49">
        <v>5</v>
      </c>
      <c r="C242" s="49">
        <v>4</v>
      </c>
      <c r="D242" s="64">
        <v>9.33E+17</v>
      </c>
      <c r="E242" s="64">
        <v>9.3E+17</v>
      </c>
      <c r="F242" s="64">
        <v>9.42E+17</v>
      </c>
      <c r="G242" s="49">
        <v>99.05</v>
      </c>
      <c r="H242" s="49">
        <v>98.73</v>
      </c>
      <c r="I242" s="49"/>
      <c r="J242" s="68">
        <f t="shared" si="15"/>
        <v>41763</v>
      </c>
      <c r="K242" s="69">
        <f t="shared" si="18"/>
        <v>2.01370593E+20</v>
      </c>
      <c r="L242" s="69">
        <f t="shared" si="18"/>
        <v>1.92990119E+20</v>
      </c>
      <c r="M242" s="69">
        <f t="shared" si="18"/>
        <v>2.0585726260000001E+20</v>
      </c>
    </row>
    <row r="243" spans="1:13" x14ac:dyDescent="0.2">
      <c r="A243" s="49">
        <v>2014</v>
      </c>
      <c r="B243" s="49">
        <v>5</v>
      </c>
      <c r="C243" s="49">
        <v>5</v>
      </c>
      <c r="D243" s="64">
        <v>1.02E+18</v>
      </c>
      <c r="E243" s="64">
        <v>1.01E+18</v>
      </c>
      <c r="F243" s="64">
        <v>1.03E+18</v>
      </c>
      <c r="G243" s="49">
        <v>99.03</v>
      </c>
      <c r="H243" s="49">
        <v>98.77</v>
      </c>
      <c r="I243" s="49"/>
      <c r="J243" s="68">
        <f t="shared" si="15"/>
        <v>41764</v>
      </c>
      <c r="K243" s="69">
        <f t="shared" si="18"/>
        <v>2.02390593E+20</v>
      </c>
      <c r="L243" s="69">
        <f t="shared" si="18"/>
        <v>1.94000119E+20</v>
      </c>
      <c r="M243" s="69">
        <f t="shared" si="18"/>
        <v>2.0688726260000001E+20</v>
      </c>
    </row>
    <row r="244" spans="1:13" x14ac:dyDescent="0.2">
      <c r="A244" s="49">
        <v>2014</v>
      </c>
      <c r="B244" s="49">
        <v>5</v>
      </c>
      <c r="C244" s="49">
        <v>6</v>
      </c>
      <c r="D244" s="64">
        <v>8.49E+17</v>
      </c>
      <c r="E244" s="64">
        <v>8.49E+17</v>
      </c>
      <c r="F244" s="64">
        <v>8.56E+17</v>
      </c>
      <c r="G244" s="49">
        <v>99.14</v>
      </c>
      <c r="H244" s="49">
        <v>99.14</v>
      </c>
      <c r="I244" s="49"/>
      <c r="J244" s="68">
        <f t="shared" si="15"/>
        <v>41765</v>
      </c>
      <c r="K244" s="69">
        <f t="shared" ref="K244:M259" si="19">D244+K243</f>
        <v>2.03239593E+20</v>
      </c>
      <c r="L244" s="69">
        <f t="shared" si="19"/>
        <v>1.94849119E+20</v>
      </c>
      <c r="M244" s="69">
        <f t="shared" si="19"/>
        <v>2.0774326260000001E+20</v>
      </c>
    </row>
    <row r="245" spans="1:13" x14ac:dyDescent="0.2">
      <c r="A245" s="49">
        <v>2014</v>
      </c>
      <c r="B245" s="49">
        <v>5</v>
      </c>
      <c r="C245" s="49">
        <v>7</v>
      </c>
      <c r="D245" s="64">
        <v>1.04E+18</v>
      </c>
      <c r="E245" s="64">
        <v>1.01E+18</v>
      </c>
      <c r="F245" s="64">
        <v>1.05E+18</v>
      </c>
      <c r="G245" s="49">
        <v>98.95</v>
      </c>
      <c r="H245" s="49">
        <v>96.39</v>
      </c>
      <c r="I245" s="49"/>
      <c r="J245" s="68">
        <f t="shared" si="15"/>
        <v>41766</v>
      </c>
      <c r="K245" s="69">
        <f t="shared" si="19"/>
        <v>2.04279593E+20</v>
      </c>
      <c r="L245" s="69">
        <f t="shared" si="19"/>
        <v>1.95859119E+20</v>
      </c>
      <c r="M245" s="69">
        <f t="shared" si="19"/>
        <v>2.0879326260000001E+20</v>
      </c>
    </row>
    <row r="246" spans="1:13" x14ac:dyDescent="0.2">
      <c r="A246" s="49">
        <v>2014</v>
      </c>
      <c r="B246" s="49">
        <v>5</v>
      </c>
      <c r="C246" s="49">
        <v>8</v>
      </c>
      <c r="D246" s="64">
        <v>1.03E+18</v>
      </c>
      <c r="E246" s="64">
        <v>1.03E+18</v>
      </c>
      <c r="F246" s="64">
        <v>1.04E+18</v>
      </c>
      <c r="G246" s="49">
        <v>98.93</v>
      </c>
      <c r="H246" s="49">
        <v>98.81</v>
      </c>
      <c r="I246" s="49"/>
      <c r="J246" s="68">
        <f t="shared" si="15"/>
        <v>41767</v>
      </c>
      <c r="K246" s="69">
        <f t="shared" si="19"/>
        <v>2.05309593E+20</v>
      </c>
      <c r="L246" s="69">
        <f t="shared" si="19"/>
        <v>1.96889119E+20</v>
      </c>
      <c r="M246" s="69">
        <f t="shared" si="19"/>
        <v>2.0983326260000001E+20</v>
      </c>
    </row>
    <row r="247" spans="1:13" x14ac:dyDescent="0.2">
      <c r="A247" s="49">
        <v>2014</v>
      </c>
      <c r="B247" s="49">
        <v>5</v>
      </c>
      <c r="C247" s="49">
        <v>9</v>
      </c>
      <c r="D247" s="64">
        <v>9.89E+17</v>
      </c>
      <c r="E247" s="64">
        <v>9.86E+17</v>
      </c>
      <c r="F247" s="64">
        <v>9.98E+17</v>
      </c>
      <c r="G247" s="49">
        <v>99.06</v>
      </c>
      <c r="H247" s="49">
        <v>98.76</v>
      </c>
      <c r="I247" s="49"/>
      <c r="J247" s="68">
        <f t="shared" si="15"/>
        <v>41768</v>
      </c>
      <c r="K247" s="69">
        <f t="shared" si="19"/>
        <v>2.06298593E+20</v>
      </c>
      <c r="L247" s="69">
        <f t="shared" si="19"/>
        <v>1.97875119E+20</v>
      </c>
      <c r="M247" s="69">
        <f t="shared" si="19"/>
        <v>2.1083126260000001E+20</v>
      </c>
    </row>
    <row r="248" spans="1:13" x14ac:dyDescent="0.2">
      <c r="A248" s="49">
        <v>2014</v>
      </c>
      <c r="B248" s="49">
        <v>5</v>
      </c>
      <c r="C248" s="49">
        <v>10</v>
      </c>
      <c r="D248" s="64">
        <v>9.77E+17</v>
      </c>
      <c r="E248" s="64">
        <v>9.74E+17</v>
      </c>
      <c r="F248" s="64">
        <v>9.87E+17</v>
      </c>
      <c r="G248" s="49">
        <v>99</v>
      </c>
      <c r="H248" s="49">
        <v>98.71</v>
      </c>
      <c r="I248" s="49"/>
      <c r="J248" s="68">
        <f t="shared" si="15"/>
        <v>41769</v>
      </c>
      <c r="K248" s="69">
        <f t="shared" si="19"/>
        <v>2.07275593E+20</v>
      </c>
      <c r="L248" s="69">
        <f t="shared" si="19"/>
        <v>1.98849119E+20</v>
      </c>
      <c r="M248" s="69">
        <f t="shared" si="19"/>
        <v>2.1181826260000001E+20</v>
      </c>
    </row>
    <row r="249" spans="1:13" x14ac:dyDescent="0.2">
      <c r="A249" s="49">
        <v>2014</v>
      </c>
      <c r="B249" s="49">
        <v>5</v>
      </c>
      <c r="C249" s="49">
        <v>11</v>
      </c>
      <c r="D249" s="64">
        <v>1.03E+18</v>
      </c>
      <c r="E249" s="64">
        <v>1.02E+18</v>
      </c>
      <c r="F249" s="64">
        <v>1.04E+18</v>
      </c>
      <c r="G249" s="49">
        <v>99.02</v>
      </c>
      <c r="H249" s="49">
        <v>98.73</v>
      </c>
      <c r="I249" s="49"/>
      <c r="J249" s="68">
        <f t="shared" si="15"/>
        <v>41770</v>
      </c>
      <c r="K249" s="69">
        <f t="shared" si="19"/>
        <v>2.08305593E+20</v>
      </c>
      <c r="L249" s="69">
        <f t="shared" si="19"/>
        <v>1.99869119E+20</v>
      </c>
      <c r="M249" s="69">
        <f t="shared" si="19"/>
        <v>2.1285826260000001E+20</v>
      </c>
    </row>
    <row r="250" spans="1:13" x14ac:dyDescent="0.2">
      <c r="A250" s="49">
        <v>2014</v>
      </c>
      <c r="B250" s="49">
        <v>5</v>
      </c>
      <c r="C250" s="49">
        <v>12</v>
      </c>
      <c r="D250" s="64">
        <v>7.33E+17</v>
      </c>
      <c r="E250" s="64">
        <v>7.32E+17</v>
      </c>
      <c r="F250" s="64">
        <v>7.4E+17</v>
      </c>
      <c r="G250" s="49">
        <v>99.06</v>
      </c>
      <c r="H250" s="49">
        <v>98.89</v>
      </c>
      <c r="I250" s="49"/>
      <c r="J250" s="68">
        <f t="shared" si="15"/>
        <v>41771</v>
      </c>
      <c r="K250" s="69">
        <f t="shared" si="19"/>
        <v>2.09038593E+20</v>
      </c>
      <c r="L250" s="69">
        <f t="shared" si="19"/>
        <v>2.00601119E+20</v>
      </c>
      <c r="M250" s="69">
        <f t="shared" si="19"/>
        <v>2.1359826260000001E+20</v>
      </c>
    </row>
    <row r="251" spans="1:13" x14ac:dyDescent="0.2">
      <c r="A251" s="49">
        <v>2014</v>
      </c>
      <c r="B251" s="49">
        <v>5</v>
      </c>
      <c r="C251" s="49">
        <v>13</v>
      </c>
      <c r="D251" s="64">
        <v>1.62E+17</v>
      </c>
      <c r="E251" s="64">
        <v>1.62E+17</v>
      </c>
      <c r="F251" s="64">
        <v>1.64E+17</v>
      </c>
      <c r="G251" s="49">
        <v>98.51</v>
      </c>
      <c r="H251" s="49">
        <v>98.51</v>
      </c>
      <c r="I251" s="49"/>
      <c r="J251" s="68">
        <f t="shared" si="15"/>
        <v>41772</v>
      </c>
      <c r="K251" s="69">
        <f t="shared" si="19"/>
        <v>2.09200593E+20</v>
      </c>
      <c r="L251" s="69">
        <f t="shared" si="19"/>
        <v>2.00763119E+20</v>
      </c>
      <c r="M251" s="69">
        <f t="shared" si="19"/>
        <v>2.1376226260000001E+20</v>
      </c>
    </row>
    <row r="252" spans="1:13" x14ac:dyDescent="0.2">
      <c r="A252" s="49">
        <v>2014</v>
      </c>
      <c r="B252" s="49">
        <v>5</v>
      </c>
      <c r="C252" s="49">
        <v>14</v>
      </c>
      <c r="D252" s="64">
        <v>0</v>
      </c>
      <c r="E252" s="64">
        <v>1840000000000</v>
      </c>
      <c r="F252" s="64">
        <v>0</v>
      </c>
      <c r="G252" s="49">
        <v>0</v>
      </c>
      <c r="H252" s="49">
        <v>0</v>
      </c>
      <c r="I252" s="49"/>
      <c r="J252" s="68">
        <f t="shared" si="15"/>
        <v>41773</v>
      </c>
      <c r="K252" s="69">
        <f t="shared" si="19"/>
        <v>2.09200593E+20</v>
      </c>
      <c r="L252" s="69">
        <f t="shared" si="19"/>
        <v>2.0076312084000001E+20</v>
      </c>
      <c r="M252" s="69">
        <f t="shared" si="19"/>
        <v>2.1376226260000001E+20</v>
      </c>
    </row>
    <row r="253" spans="1:13" x14ac:dyDescent="0.2">
      <c r="A253" s="49">
        <v>2014</v>
      </c>
      <c r="B253" s="49">
        <v>5</v>
      </c>
      <c r="C253" s="49">
        <v>15</v>
      </c>
      <c r="D253" s="64">
        <v>4060000000000000</v>
      </c>
      <c r="E253" s="64">
        <v>4060000000000000</v>
      </c>
      <c r="F253" s="64">
        <v>4120000000000000</v>
      </c>
      <c r="G253" s="49">
        <v>98.57</v>
      </c>
      <c r="H253" s="49">
        <v>98.57</v>
      </c>
      <c r="I253" s="49"/>
      <c r="J253" s="68">
        <f t="shared" si="15"/>
        <v>41774</v>
      </c>
      <c r="K253" s="69">
        <f t="shared" si="19"/>
        <v>2.0920465300000001E+20</v>
      </c>
      <c r="L253" s="69">
        <f t="shared" si="19"/>
        <v>2.0076718084000003E+20</v>
      </c>
      <c r="M253" s="69">
        <f t="shared" si="19"/>
        <v>2.1376638260000001E+20</v>
      </c>
    </row>
    <row r="254" spans="1:13" x14ac:dyDescent="0.2">
      <c r="A254" s="49">
        <v>2014</v>
      </c>
      <c r="B254" s="49">
        <v>5</v>
      </c>
      <c r="C254" s="49">
        <v>16</v>
      </c>
      <c r="D254" s="64">
        <v>8.28E+17</v>
      </c>
      <c r="E254" s="64">
        <v>8.26E+17</v>
      </c>
      <c r="F254" s="64">
        <v>8.36E+17</v>
      </c>
      <c r="G254" s="49">
        <v>98.99</v>
      </c>
      <c r="H254" s="49">
        <v>98.79</v>
      </c>
      <c r="I254" s="49"/>
      <c r="J254" s="68">
        <f t="shared" si="15"/>
        <v>41775</v>
      </c>
      <c r="K254" s="69">
        <f t="shared" si="19"/>
        <v>2.1003265300000001E+20</v>
      </c>
      <c r="L254" s="69">
        <f t="shared" si="19"/>
        <v>2.0159318084000003E+20</v>
      </c>
      <c r="M254" s="69">
        <f t="shared" si="19"/>
        <v>2.1460238260000001E+20</v>
      </c>
    </row>
    <row r="255" spans="1:13" x14ac:dyDescent="0.2">
      <c r="A255" s="49">
        <v>2014</v>
      </c>
      <c r="B255" s="49">
        <v>5</v>
      </c>
      <c r="C255" s="49">
        <v>17</v>
      </c>
      <c r="D255" s="64">
        <v>8.86E+17</v>
      </c>
      <c r="E255" s="64">
        <v>8.84E+17</v>
      </c>
      <c r="F255" s="64">
        <v>8.99E+17</v>
      </c>
      <c r="G255" s="49">
        <v>98.62</v>
      </c>
      <c r="H255" s="49">
        <v>98.32</v>
      </c>
      <c r="I255" s="49"/>
      <c r="J255" s="68">
        <f t="shared" si="15"/>
        <v>41776</v>
      </c>
      <c r="K255" s="69">
        <f t="shared" si="19"/>
        <v>2.1091865300000001E+20</v>
      </c>
      <c r="L255" s="69">
        <f t="shared" si="19"/>
        <v>2.0247718084000003E+20</v>
      </c>
      <c r="M255" s="69">
        <f t="shared" si="19"/>
        <v>2.1550138260000001E+20</v>
      </c>
    </row>
    <row r="256" spans="1:13" x14ac:dyDescent="0.2">
      <c r="A256" s="49">
        <v>2014</v>
      </c>
      <c r="B256" s="49">
        <v>5</v>
      </c>
      <c r="C256" s="49">
        <v>18</v>
      </c>
      <c r="D256" s="64">
        <v>1.03E+18</v>
      </c>
      <c r="E256" s="64">
        <v>1.03E+18</v>
      </c>
      <c r="F256" s="64">
        <v>1.04E+18</v>
      </c>
      <c r="G256" s="49">
        <v>99.02</v>
      </c>
      <c r="H256" s="49">
        <v>98.74</v>
      </c>
      <c r="I256" s="49"/>
      <c r="J256" s="68">
        <f t="shared" si="15"/>
        <v>41777</v>
      </c>
      <c r="K256" s="69">
        <f t="shared" si="19"/>
        <v>2.1194865300000001E+20</v>
      </c>
      <c r="L256" s="69">
        <f t="shared" si="19"/>
        <v>2.0350718084000003E+20</v>
      </c>
      <c r="M256" s="69">
        <f t="shared" si="19"/>
        <v>2.1654138260000001E+20</v>
      </c>
    </row>
    <row r="257" spans="1:13" x14ac:dyDescent="0.2">
      <c r="A257" s="49">
        <v>2014</v>
      </c>
      <c r="B257" s="49">
        <v>5</v>
      </c>
      <c r="C257" s="49">
        <v>19</v>
      </c>
      <c r="D257" s="64">
        <v>9.67E+17</v>
      </c>
      <c r="E257" s="64">
        <v>9.64E+17</v>
      </c>
      <c r="F257" s="64">
        <v>9.77E+17</v>
      </c>
      <c r="G257" s="49">
        <v>99.01</v>
      </c>
      <c r="H257" s="49">
        <v>98.72</v>
      </c>
      <c r="I257" s="49"/>
      <c r="J257" s="68">
        <f t="shared" si="15"/>
        <v>41778</v>
      </c>
      <c r="K257" s="69">
        <f t="shared" si="19"/>
        <v>2.1291565300000001E+20</v>
      </c>
      <c r="L257" s="69">
        <f t="shared" si="19"/>
        <v>2.0447118084000003E+20</v>
      </c>
      <c r="M257" s="69">
        <f t="shared" si="19"/>
        <v>2.1751838260000001E+20</v>
      </c>
    </row>
    <row r="258" spans="1:13" x14ac:dyDescent="0.2">
      <c r="A258" s="49">
        <v>2014</v>
      </c>
      <c r="B258" s="49">
        <v>5</v>
      </c>
      <c r="C258" s="49">
        <v>20</v>
      </c>
      <c r="D258" s="64">
        <v>8.86E+17</v>
      </c>
      <c r="E258" s="64">
        <v>8.83E+17</v>
      </c>
      <c r="F258" s="64">
        <v>8.94E+17</v>
      </c>
      <c r="G258" s="49">
        <v>99.08</v>
      </c>
      <c r="H258" s="49">
        <v>98.77</v>
      </c>
      <c r="I258" s="49"/>
      <c r="J258" s="68">
        <f t="shared" si="15"/>
        <v>41779</v>
      </c>
      <c r="K258" s="69">
        <f t="shared" si="19"/>
        <v>2.1380165300000001E+20</v>
      </c>
      <c r="L258" s="69">
        <f t="shared" si="19"/>
        <v>2.0535418084000003E+20</v>
      </c>
      <c r="M258" s="69">
        <f t="shared" si="19"/>
        <v>2.1841238260000001E+20</v>
      </c>
    </row>
    <row r="259" spans="1:13" x14ac:dyDescent="0.2">
      <c r="A259" s="49">
        <v>2014</v>
      </c>
      <c r="B259" s="49">
        <v>5</v>
      </c>
      <c r="C259" s="49">
        <v>21</v>
      </c>
      <c r="D259" s="64">
        <v>1.06E+18</v>
      </c>
      <c r="E259" s="64">
        <v>1.06E+18</v>
      </c>
      <c r="F259" s="64">
        <v>1.07E+18</v>
      </c>
      <c r="G259" s="49">
        <v>99.06</v>
      </c>
      <c r="H259" s="49">
        <v>98.79</v>
      </c>
      <c r="I259" s="49"/>
      <c r="J259" s="68">
        <f t="shared" ref="J259:J322" si="20">DATE(A259,B259,C259)</f>
        <v>41780</v>
      </c>
      <c r="K259" s="69">
        <f t="shared" si="19"/>
        <v>2.1486165300000001E+20</v>
      </c>
      <c r="L259" s="69">
        <f t="shared" si="19"/>
        <v>2.0641418084000003E+20</v>
      </c>
      <c r="M259" s="69">
        <f t="shared" si="19"/>
        <v>2.1948238260000001E+20</v>
      </c>
    </row>
    <row r="260" spans="1:13" x14ac:dyDescent="0.2">
      <c r="A260" s="49">
        <v>2014</v>
      </c>
      <c r="B260" s="49">
        <v>5</v>
      </c>
      <c r="C260" s="49">
        <v>22</v>
      </c>
      <c r="D260" s="64">
        <v>1.02E+18</v>
      </c>
      <c r="E260" s="64">
        <v>1.02E+18</v>
      </c>
      <c r="F260" s="64">
        <v>1.03E+18</v>
      </c>
      <c r="G260" s="49">
        <v>99.08</v>
      </c>
      <c r="H260" s="49">
        <v>98.79</v>
      </c>
      <c r="I260" s="49"/>
      <c r="J260" s="68">
        <f t="shared" si="20"/>
        <v>41781</v>
      </c>
      <c r="K260" s="69">
        <f t="shared" ref="K260:M275" si="21">D260+K259</f>
        <v>2.1588165300000001E+20</v>
      </c>
      <c r="L260" s="69">
        <f t="shared" si="21"/>
        <v>2.0743418084000003E+20</v>
      </c>
      <c r="M260" s="69">
        <f t="shared" si="21"/>
        <v>2.2051238260000001E+20</v>
      </c>
    </row>
    <row r="261" spans="1:13" x14ac:dyDescent="0.2">
      <c r="A261" s="49">
        <v>2014</v>
      </c>
      <c r="B261" s="49">
        <v>5</v>
      </c>
      <c r="C261" s="49">
        <v>23</v>
      </c>
      <c r="D261" s="64">
        <v>1.09E+18</v>
      </c>
      <c r="E261" s="64">
        <v>1.09E+18</v>
      </c>
      <c r="F261" s="64">
        <v>1.11E+18</v>
      </c>
      <c r="G261" s="49">
        <v>98.6</v>
      </c>
      <c r="H261" s="49">
        <v>98.34</v>
      </c>
      <c r="I261" s="49"/>
      <c r="J261" s="68">
        <f t="shared" si="20"/>
        <v>41782</v>
      </c>
      <c r="K261" s="69">
        <f t="shared" si="21"/>
        <v>2.1697165300000001E+20</v>
      </c>
      <c r="L261" s="69">
        <f t="shared" si="21"/>
        <v>2.0852418084000003E+20</v>
      </c>
      <c r="M261" s="69">
        <f t="shared" si="21"/>
        <v>2.2162238260000001E+20</v>
      </c>
    </row>
    <row r="262" spans="1:13" x14ac:dyDescent="0.2">
      <c r="A262" s="49">
        <v>2014</v>
      </c>
      <c r="B262" s="49">
        <v>5</v>
      </c>
      <c r="C262" s="49">
        <v>24</v>
      </c>
      <c r="D262" s="64">
        <v>1.09E+18</v>
      </c>
      <c r="E262" s="64">
        <v>1.09E+18</v>
      </c>
      <c r="F262" s="64">
        <v>1.1E+18</v>
      </c>
      <c r="G262" s="49">
        <v>99.03</v>
      </c>
      <c r="H262" s="49">
        <v>98.76</v>
      </c>
      <c r="I262" s="49"/>
      <c r="J262" s="68">
        <f t="shared" si="20"/>
        <v>41783</v>
      </c>
      <c r="K262" s="69">
        <f t="shared" si="21"/>
        <v>2.1806165300000001E+20</v>
      </c>
      <c r="L262" s="69">
        <f t="shared" si="21"/>
        <v>2.0961418084000003E+20</v>
      </c>
      <c r="M262" s="69">
        <f t="shared" si="21"/>
        <v>2.2272238260000001E+20</v>
      </c>
    </row>
    <row r="263" spans="1:13" x14ac:dyDescent="0.2">
      <c r="A263" s="49">
        <v>2014</v>
      </c>
      <c r="B263" s="49">
        <v>5</v>
      </c>
      <c r="C263" s="49">
        <v>25</v>
      </c>
      <c r="D263" s="64">
        <v>8.59E+17</v>
      </c>
      <c r="E263" s="64">
        <v>8.53E+17</v>
      </c>
      <c r="F263" s="64">
        <v>8.67E+17</v>
      </c>
      <c r="G263" s="49">
        <v>99.01</v>
      </c>
      <c r="H263" s="49">
        <v>98.35</v>
      </c>
      <c r="I263" s="49"/>
      <c r="J263" s="68">
        <f t="shared" si="20"/>
        <v>41784</v>
      </c>
      <c r="K263" s="69">
        <f t="shared" si="21"/>
        <v>2.1892065300000001E+20</v>
      </c>
      <c r="L263" s="69">
        <f t="shared" si="21"/>
        <v>2.1046718084000003E+20</v>
      </c>
      <c r="M263" s="69">
        <f t="shared" si="21"/>
        <v>2.2358938260000001E+20</v>
      </c>
    </row>
    <row r="264" spans="1:13" x14ac:dyDescent="0.2">
      <c r="A264" s="49">
        <v>2014</v>
      </c>
      <c r="B264" s="49">
        <v>5</v>
      </c>
      <c r="C264" s="49">
        <v>26</v>
      </c>
      <c r="D264" s="64">
        <v>1.06E+18</v>
      </c>
      <c r="E264" s="64">
        <v>1.06E+18</v>
      </c>
      <c r="F264" s="64">
        <v>1.08E+18</v>
      </c>
      <c r="G264" s="49">
        <v>98.36</v>
      </c>
      <c r="H264" s="49">
        <v>98.19</v>
      </c>
      <c r="I264" s="49"/>
      <c r="J264" s="68">
        <f t="shared" si="20"/>
        <v>41785</v>
      </c>
      <c r="K264" s="69">
        <f t="shared" si="21"/>
        <v>2.1998065300000001E+20</v>
      </c>
      <c r="L264" s="69">
        <f t="shared" si="21"/>
        <v>2.1152718084000003E+20</v>
      </c>
      <c r="M264" s="69">
        <f t="shared" si="21"/>
        <v>2.2466938260000001E+20</v>
      </c>
    </row>
    <row r="265" spans="1:13" x14ac:dyDescent="0.2">
      <c r="A265" s="49">
        <v>2014</v>
      </c>
      <c r="B265" s="49">
        <v>5</v>
      </c>
      <c r="C265" s="49">
        <v>27</v>
      </c>
      <c r="D265" s="64">
        <v>9.12E+17</v>
      </c>
      <c r="E265" s="64">
        <v>9.09E+17</v>
      </c>
      <c r="F265" s="64">
        <v>9.21E+17</v>
      </c>
      <c r="G265" s="49">
        <v>99.02</v>
      </c>
      <c r="H265" s="49">
        <v>98.71</v>
      </c>
      <c r="I265" s="49"/>
      <c r="J265" s="68">
        <f t="shared" si="20"/>
        <v>41786</v>
      </c>
      <c r="K265" s="69">
        <f t="shared" si="21"/>
        <v>2.2089265300000001E+20</v>
      </c>
      <c r="L265" s="69">
        <f t="shared" si="21"/>
        <v>2.1243618084000003E+20</v>
      </c>
      <c r="M265" s="69">
        <f t="shared" si="21"/>
        <v>2.2559038260000001E+20</v>
      </c>
    </row>
    <row r="266" spans="1:13" x14ac:dyDescent="0.2">
      <c r="A266" s="49">
        <v>2014</v>
      </c>
      <c r="B266" s="49">
        <v>5</v>
      </c>
      <c r="C266" s="49">
        <v>28</v>
      </c>
      <c r="D266" s="64">
        <v>1.08E+18</v>
      </c>
      <c r="E266" s="64">
        <v>1.07E+18</v>
      </c>
      <c r="F266" s="64">
        <v>1.09E+18</v>
      </c>
      <c r="G266" s="49">
        <v>99.04</v>
      </c>
      <c r="H266" s="49">
        <v>98.77</v>
      </c>
      <c r="I266" s="49"/>
      <c r="J266" s="68">
        <f t="shared" si="20"/>
        <v>41787</v>
      </c>
      <c r="K266" s="69">
        <f t="shared" si="21"/>
        <v>2.2197265300000001E+20</v>
      </c>
      <c r="L266" s="69">
        <f t="shared" si="21"/>
        <v>2.1350618084000003E+20</v>
      </c>
      <c r="M266" s="69">
        <f t="shared" si="21"/>
        <v>2.2668038260000001E+20</v>
      </c>
    </row>
    <row r="267" spans="1:13" x14ac:dyDescent="0.2">
      <c r="A267" s="49">
        <v>2014</v>
      </c>
      <c r="B267" s="49">
        <v>5</v>
      </c>
      <c r="C267" s="49">
        <v>29</v>
      </c>
      <c r="D267" s="64">
        <v>8.69E+17</v>
      </c>
      <c r="E267" s="64">
        <v>8.62E+17</v>
      </c>
      <c r="F267" s="64">
        <v>8.78E+17</v>
      </c>
      <c r="G267" s="49">
        <v>98.98</v>
      </c>
      <c r="H267" s="49">
        <v>98.23</v>
      </c>
      <c r="I267" s="49"/>
      <c r="J267" s="68">
        <f t="shared" si="20"/>
        <v>41788</v>
      </c>
      <c r="K267" s="69">
        <f t="shared" si="21"/>
        <v>2.2284165300000001E+20</v>
      </c>
      <c r="L267" s="69">
        <f t="shared" si="21"/>
        <v>2.1436818084000003E+20</v>
      </c>
      <c r="M267" s="69">
        <f t="shared" si="21"/>
        <v>2.2755838260000001E+20</v>
      </c>
    </row>
    <row r="268" spans="1:13" x14ac:dyDescent="0.2">
      <c r="A268" s="49">
        <v>2014</v>
      </c>
      <c r="B268" s="49">
        <v>5</v>
      </c>
      <c r="C268" s="49">
        <v>30</v>
      </c>
      <c r="D268" s="64">
        <v>1.09E+18</v>
      </c>
      <c r="E268" s="64">
        <v>1.09E+18</v>
      </c>
      <c r="F268" s="64">
        <v>1.12E+18</v>
      </c>
      <c r="G268" s="49">
        <v>97.57</v>
      </c>
      <c r="H268" s="49">
        <v>97.3</v>
      </c>
      <c r="I268" s="49"/>
      <c r="J268" s="68">
        <f t="shared" si="20"/>
        <v>41789</v>
      </c>
      <c r="K268" s="69">
        <f t="shared" si="21"/>
        <v>2.2393165300000001E+20</v>
      </c>
      <c r="L268" s="69">
        <f t="shared" si="21"/>
        <v>2.1545818084000003E+20</v>
      </c>
      <c r="M268" s="69">
        <f t="shared" si="21"/>
        <v>2.2867838260000001E+20</v>
      </c>
    </row>
    <row r="269" spans="1:13" x14ac:dyDescent="0.2">
      <c r="A269" s="49">
        <v>2014</v>
      </c>
      <c r="B269" s="49">
        <v>5</v>
      </c>
      <c r="C269" s="49">
        <v>31</v>
      </c>
      <c r="D269" s="64">
        <v>1.06E+18</v>
      </c>
      <c r="E269" s="64">
        <v>1.06E+18</v>
      </c>
      <c r="F269" s="64">
        <v>1.07E+18</v>
      </c>
      <c r="G269" s="49">
        <v>98.98</v>
      </c>
      <c r="H269" s="49">
        <v>98.7</v>
      </c>
      <c r="I269" s="49"/>
      <c r="J269" s="68">
        <f t="shared" si="20"/>
        <v>41790</v>
      </c>
      <c r="K269" s="69">
        <f t="shared" si="21"/>
        <v>2.2499165300000001E+20</v>
      </c>
      <c r="L269" s="69">
        <f t="shared" si="21"/>
        <v>2.1651818084000003E+20</v>
      </c>
      <c r="M269" s="69">
        <f t="shared" si="21"/>
        <v>2.2974838260000001E+20</v>
      </c>
    </row>
    <row r="270" spans="1:13" x14ac:dyDescent="0.2">
      <c r="A270" s="49">
        <v>2014</v>
      </c>
      <c r="B270" s="49">
        <v>6</v>
      </c>
      <c r="C270" s="49">
        <v>1</v>
      </c>
      <c r="D270" s="64">
        <v>1.07E+18</v>
      </c>
      <c r="E270" s="64">
        <v>1.06E+18</v>
      </c>
      <c r="F270" s="64">
        <v>1.08E+18</v>
      </c>
      <c r="G270" s="49">
        <v>99.02</v>
      </c>
      <c r="H270" s="49">
        <v>98.03</v>
      </c>
      <c r="I270" s="49"/>
      <c r="J270" s="68">
        <f t="shared" si="20"/>
        <v>41791</v>
      </c>
      <c r="K270" s="69">
        <f t="shared" si="21"/>
        <v>2.2606165300000001E+20</v>
      </c>
      <c r="L270" s="69">
        <f t="shared" si="21"/>
        <v>2.1757818084000003E+20</v>
      </c>
      <c r="M270" s="69">
        <f t="shared" si="21"/>
        <v>2.3082838260000001E+20</v>
      </c>
    </row>
    <row r="271" spans="1:13" x14ac:dyDescent="0.2">
      <c r="A271" s="49">
        <v>2014</v>
      </c>
      <c r="B271" s="49">
        <v>6</v>
      </c>
      <c r="C271" s="49">
        <v>2</v>
      </c>
      <c r="D271" s="64">
        <v>1.01E+18</v>
      </c>
      <c r="E271" s="64">
        <v>1.01E+18</v>
      </c>
      <c r="F271" s="64">
        <v>1.02E+18</v>
      </c>
      <c r="G271" s="49">
        <v>99.1</v>
      </c>
      <c r="H271" s="49">
        <v>98.82</v>
      </c>
      <c r="I271" s="49"/>
      <c r="J271" s="68">
        <f t="shared" si="20"/>
        <v>41792</v>
      </c>
      <c r="K271" s="69">
        <f t="shared" si="21"/>
        <v>2.2707165300000001E+20</v>
      </c>
      <c r="L271" s="69">
        <f t="shared" si="21"/>
        <v>2.1858818084000003E+20</v>
      </c>
      <c r="M271" s="69">
        <f t="shared" si="21"/>
        <v>2.3184838260000001E+20</v>
      </c>
    </row>
    <row r="272" spans="1:13" x14ac:dyDescent="0.2">
      <c r="A272" s="49">
        <v>2014</v>
      </c>
      <c r="B272" s="49">
        <v>6</v>
      </c>
      <c r="C272" s="49">
        <v>3</v>
      </c>
      <c r="D272" s="64">
        <v>1.04E+18</v>
      </c>
      <c r="E272" s="64">
        <v>1.04E+18</v>
      </c>
      <c r="F272" s="64">
        <v>1.05E+18</v>
      </c>
      <c r="G272" s="49">
        <v>98.94</v>
      </c>
      <c r="H272" s="49">
        <v>98.72</v>
      </c>
      <c r="I272" s="49"/>
      <c r="J272" s="68">
        <f t="shared" si="20"/>
        <v>41793</v>
      </c>
      <c r="K272" s="69">
        <f t="shared" si="21"/>
        <v>2.2811165300000001E+20</v>
      </c>
      <c r="L272" s="69">
        <f t="shared" si="21"/>
        <v>2.1962818084000003E+20</v>
      </c>
      <c r="M272" s="69">
        <f t="shared" si="21"/>
        <v>2.3289838260000001E+20</v>
      </c>
    </row>
    <row r="273" spans="1:13" x14ac:dyDescent="0.2">
      <c r="A273" s="49">
        <v>2014</v>
      </c>
      <c r="B273" s="49">
        <v>6</v>
      </c>
      <c r="C273" s="49">
        <v>4</v>
      </c>
      <c r="D273" s="64">
        <v>1.08E+18</v>
      </c>
      <c r="E273" s="64">
        <v>1.08E+18</v>
      </c>
      <c r="F273" s="64">
        <v>1.1E+18</v>
      </c>
      <c r="G273" s="49">
        <v>98.03</v>
      </c>
      <c r="H273" s="49">
        <v>97.5</v>
      </c>
      <c r="I273" s="49"/>
      <c r="J273" s="68">
        <f t="shared" si="20"/>
        <v>41794</v>
      </c>
      <c r="K273" s="69">
        <f t="shared" si="21"/>
        <v>2.2919165300000001E+20</v>
      </c>
      <c r="L273" s="69">
        <f t="shared" si="21"/>
        <v>2.2070818084000003E+20</v>
      </c>
      <c r="M273" s="69">
        <f t="shared" si="21"/>
        <v>2.3399838260000001E+20</v>
      </c>
    </row>
    <row r="274" spans="1:13" x14ac:dyDescent="0.2">
      <c r="A274" s="49">
        <v>2014</v>
      </c>
      <c r="B274" s="49">
        <v>6</v>
      </c>
      <c r="C274" s="49">
        <v>5</v>
      </c>
      <c r="D274" s="64">
        <v>9.98E+17</v>
      </c>
      <c r="E274" s="64">
        <v>9.95E+17</v>
      </c>
      <c r="F274" s="64">
        <v>1.01E+18</v>
      </c>
      <c r="G274" s="49">
        <v>99.05</v>
      </c>
      <c r="H274" s="49">
        <v>98.75</v>
      </c>
      <c r="I274" s="49"/>
      <c r="J274" s="68">
        <f t="shared" si="20"/>
        <v>41795</v>
      </c>
      <c r="K274" s="69">
        <f t="shared" si="21"/>
        <v>2.3018965300000001E+20</v>
      </c>
      <c r="L274" s="69">
        <f t="shared" si="21"/>
        <v>2.2170318084000003E+20</v>
      </c>
      <c r="M274" s="69">
        <f t="shared" si="21"/>
        <v>2.3500838260000001E+20</v>
      </c>
    </row>
    <row r="275" spans="1:13" x14ac:dyDescent="0.2">
      <c r="A275" s="49">
        <v>2014</v>
      </c>
      <c r="B275" s="49">
        <v>6</v>
      </c>
      <c r="C275" s="49">
        <v>6</v>
      </c>
      <c r="D275" s="64">
        <v>1.08E+18</v>
      </c>
      <c r="E275" s="64">
        <v>1.08E+18</v>
      </c>
      <c r="F275" s="64">
        <v>1.09E+18</v>
      </c>
      <c r="G275" s="49">
        <v>99.04</v>
      </c>
      <c r="H275" s="49">
        <v>98.71</v>
      </c>
      <c r="I275" s="49"/>
      <c r="J275" s="68">
        <f t="shared" si="20"/>
        <v>41796</v>
      </c>
      <c r="K275" s="69">
        <f t="shared" si="21"/>
        <v>2.3126965300000001E+20</v>
      </c>
      <c r="L275" s="69">
        <f t="shared" si="21"/>
        <v>2.2278318084000003E+20</v>
      </c>
      <c r="M275" s="69">
        <f t="shared" si="21"/>
        <v>2.3609838260000001E+20</v>
      </c>
    </row>
    <row r="276" spans="1:13" x14ac:dyDescent="0.2">
      <c r="A276" s="49">
        <v>2014</v>
      </c>
      <c r="B276" s="49">
        <v>6</v>
      </c>
      <c r="C276" s="49">
        <v>7</v>
      </c>
      <c r="D276" s="64">
        <v>1.11E+18</v>
      </c>
      <c r="E276" s="64">
        <v>1.1E+18</v>
      </c>
      <c r="F276" s="64">
        <v>1.12E+18</v>
      </c>
      <c r="G276" s="49">
        <v>98.97</v>
      </c>
      <c r="H276" s="49">
        <v>98.68</v>
      </c>
      <c r="I276" s="49"/>
      <c r="J276" s="68">
        <f t="shared" si="20"/>
        <v>41797</v>
      </c>
      <c r="K276" s="69">
        <f t="shared" ref="K276:M291" si="22">D276+K275</f>
        <v>2.3237965300000001E+20</v>
      </c>
      <c r="L276" s="69">
        <f t="shared" si="22"/>
        <v>2.2388318084000003E+20</v>
      </c>
      <c r="M276" s="69">
        <f t="shared" si="22"/>
        <v>2.3721838260000001E+20</v>
      </c>
    </row>
    <row r="277" spans="1:13" x14ac:dyDescent="0.2">
      <c r="A277" s="49">
        <v>2014</v>
      </c>
      <c r="B277" s="49">
        <v>6</v>
      </c>
      <c r="C277" s="49">
        <v>8</v>
      </c>
      <c r="D277" s="64">
        <v>1.02E+18</v>
      </c>
      <c r="E277" s="64">
        <v>1.01E+18</v>
      </c>
      <c r="F277" s="64">
        <v>1.03E+18</v>
      </c>
      <c r="G277" s="49">
        <v>99.03</v>
      </c>
      <c r="H277" s="49">
        <v>98.78</v>
      </c>
      <c r="I277" s="49"/>
      <c r="J277" s="68">
        <f t="shared" si="20"/>
        <v>41798</v>
      </c>
      <c r="K277" s="69">
        <f t="shared" si="22"/>
        <v>2.3339965300000001E+20</v>
      </c>
      <c r="L277" s="69">
        <f t="shared" si="22"/>
        <v>2.2489318084000003E+20</v>
      </c>
      <c r="M277" s="69">
        <f t="shared" si="22"/>
        <v>2.3824838260000001E+20</v>
      </c>
    </row>
    <row r="278" spans="1:13" x14ac:dyDescent="0.2">
      <c r="A278" s="49">
        <v>2014</v>
      </c>
      <c r="B278" s="49">
        <v>6</v>
      </c>
      <c r="C278" s="49">
        <v>9</v>
      </c>
      <c r="D278" s="64">
        <v>9.74E+17</v>
      </c>
      <c r="E278" s="64">
        <v>9.68E+17</v>
      </c>
      <c r="F278" s="64">
        <v>9.85E+17</v>
      </c>
      <c r="G278" s="49">
        <v>98.98</v>
      </c>
      <c r="H278" s="49">
        <v>98.32</v>
      </c>
      <c r="I278" s="49"/>
      <c r="J278" s="68">
        <f t="shared" si="20"/>
        <v>41799</v>
      </c>
      <c r="K278" s="69">
        <f t="shared" si="22"/>
        <v>2.3437365300000001E+20</v>
      </c>
      <c r="L278" s="69">
        <f t="shared" si="22"/>
        <v>2.2586118084000003E+20</v>
      </c>
      <c r="M278" s="69">
        <f t="shared" si="22"/>
        <v>2.3923338260000001E+20</v>
      </c>
    </row>
    <row r="279" spans="1:13" x14ac:dyDescent="0.2">
      <c r="A279" s="49">
        <v>2014</v>
      </c>
      <c r="B279" s="49">
        <v>6</v>
      </c>
      <c r="C279" s="49">
        <v>10</v>
      </c>
      <c r="D279" s="64">
        <v>3.78E+17</v>
      </c>
      <c r="E279" s="64">
        <v>3.78E+17</v>
      </c>
      <c r="F279" s="64">
        <v>3.81E+17</v>
      </c>
      <c r="G279" s="49">
        <v>99.05</v>
      </c>
      <c r="H279" s="49">
        <v>99.05</v>
      </c>
      <c r="I279" s="49"/>
      <c r="J279" s="68">
        <f t="shared" si="20"/>
        <v>41800</v>
      </c>
      <c r="K279" s="69">
        <f t="shared" si="22"/>
        <v>2.3475165300000001E+20</v>
      </c>
      <c r="L279" s="69">
        <f t="shared" si="22"/>
        <v>2.2623918084000003E+20</v>
      </c>
      <c r="M279" s="69">
        <f t="shared" si="22"/>
        <v>2.3961438260000001E+20</v>
      </c>
    </row>
    <row r="280" spans="1:13" x14ac:dyDescent="0.2">
      <c r="A280" s="49">
        <v>2014</v>
      </c>
      <c r="B280" s="49">
        <v>6</v>
      </c>
      <c r="C280" s="49">
        <v>11</v>
      </c>
      <c r="D280" s="64">
        <v>7.35E+17</v>
      </c>
      <c r="E280" s="64">
        <v>7.32E+17</v>
      </c>
      <c r="F280" s="64">
        <v>7.42E+17</v>
      </c>
      <c r="G280" s="49">
        <v>99.04</v>
      </c>
      <c r="H280" s="49">
        <v>98.68</v>
      </c>
      <c r="I280" s="49"/>
      <c r="J280" s="68">
        <f t="shared" si="20"/>
        <v>41801</v>
      </c>
      <c r="K280" s="69">
        <f t="shared" si="22"/>
        <v>2.3548665300000001E+20</v>
      </c>
      <c r="L280" s="69">
        <f t="shared" si="22"/>
        <v>2.2697118084000003E+20</v>
      </c>
      <c r="M280" s="69">
        <f t="shared" si="22"/>
        <v>2.4035638260000001E+20</v>
      </c>
    </row>
    <row r="281" spans="1:13" x14ac:dyDescent="0.2">
      <c r="A281" s="49">
        <v>2014</v>
      </c>
      <c r="B281" s="49">
        <v>6</v>
      </c>
      <c r="C281" s="49">
        <v>12</v>
      </c>
      <c r="D281" s="64">
        <v>8.44E+17</v>
      </c>
      <c r="E281" s="64">
        <v>8.41E+17</v>
      </c>
      <c r="F281" s="64">
        <v>8.52E+17</v>
      </c>
      <c r="G281" s="49">
        <v>99</v>
      </c>
      <c r="H281" s="49">
        <v>98.67</v>
      </c>
      <c r="I281" s="49"/>
      <c r="J281" s="68">
        <f t="shared" si="20"/>
        <v>41802</v>
      </c>
      <c r="K281" s="69">
        <f t="shared" si="22"/>
        <v>2.3633065300000001E+20</v>
      </c>
      <c r="L281" s="69">
        <f t="shared" si="22"/>
        <v>2.2781218084000003E+20</v>
      </c>
      <c r="M281" s="69">
        <f t="shared" si="22"/>
        <v>2.4120838260000001E+20</v>
      </c>
    </row>
    <row r="282" spans="1:13" x14ac:dyDescent="0.2">
      <c r="A282" s="49">
        <v>2014</v>
      </c>
      <c r="B282" s="49">
        <v>6</v>
      </c>
      <c r="C282" s="49">
        <v>13</v>
      </c>
      <c r="D282" s="64">
        <v>9.01E+17</v>
      </c>
      <c r="E282" s="64">
        <v>8.98E+17</v>
      </c>
      <c r="F282" s="64">
        <v>9.1E+17</v>
      </c>
      <c r="G282" s="49">
        <v>98.95</v>
      </c>
      <c r="H282" s="49">
        <v>98.62</v>
      </c>
      <c r="I282" s="49"/>
      <c r="J282" s="68">
        <f t="shared" si="20"/>
        <v>41803</v>
      </c>
      <c r="K282" s="69">
        <f t="shared" si="22"/>
        <v>2.3723165300000001E+20</v>
      </c>
      <c r="L282" s="69">
        <f t="shared" si="22"/>
        <v>2.2871018084000003E+20</v>
      </c>
      <c r="M282" s="69">
        <f t="shared" si="22"/>
        <v>2.4211838260000001E+20</v>
      </c>
    </row>
    <row r="283" spans="1:13" x14ac:dyDescent="0.2">
      <c r="A283" s="49">
        <v>2014</v>
      </c>
      <c r="B283" s="49">
        <v>6</v>
      </c>
      <c r="C283" s="49">
        <v>14</v>
      </c>
      <c r="D283" s="64">
        <v>1.04E+18</v>
      </c>
      <c r="E283" s="64">
        <v>1.04E+18</v>
      </c>
      <c r="F283" s="64">
        <v>1.05E+18</v>
      </c>
      <c r="G283" s="49">
        <v>98.99</v>
      </c>
      <c r="H283" s="49">
        <v>98.47</v>
      </c>
      <c r="I283" s="49"/>
      <c r="J283" s="68">
        <f t="shared" si="20"/>
        <v>41804</v>
      </c>
      <c r="K283" s="69">
        <f t="shared" si="22"/>
        <v>2.3827165300000001E+20</v>
      </c>
      <c r="L283" s="69">
        <f t="shared" si="22"/>
        <v>2.2975018084000003E+20</v>
      </c>
      <c r="M283" s="69">
        <f t="shared" si="22"/>
        <v>2.4316838260000001E+20</v>
      </c>
    </row>
    <row r="284" spans="1:13" x14ac:dyDescent="0.2">
      <c r="A284" s="49">
        <v>2014</v>
      </c>
      <c r="B284" s="49">
        <v>6</v>
      </c>
      <c r="C284" s="49">
        <v>15</v>
      </c>
      <c r="D284" s="64">
        <v>1.04E+18</v>
      </c>
      <c r="E284" s="64">
        <v>1.04E+18</v>
      </c>
      <c r="F284" s="64">
        <v>1.05E+18</v>
      </c>
      <c r="G284" s="49">
        <v>99.07</v>
      </c>
      <c r="H284" s="49">
        <v>98.79</v>
      </c>
      <c r="I284" s="49"/>
      <c r="J284" s="68">
        <f t="shared" si="20"/>
        <v>41805</v>
      </c>
      <c r="K284" s="69">
        <f t="shared" si="22"/>
        <v>2.3931165300000001E+20</v>
      </c>
      <c r="L284" s="69">
        <f t="shared" si="22"/>
        <v>2.3079018084000003E+20</v>
      </c>
      <c r="M284" s="69">
        <f t="shared" si="22"/>
        <v>2.4421838260000001E+20</v>
      </c>
    </row>
    <row r="285" spans="1:13" x14ac:dyDescent="0.2">
      <c r="A285" s="49">
        <v>2014</v>
      </c>
      <c r="B285" s="49">
        <v>6</v>
      </c>
      <c r="C285" s="49">
        <v>16</v>
      </c>
      <c r="D285" s="64">
        <v>9.45E+17</v>
      </c>
      <c r="E285" s="64">
        <v>9.42E+17</v>
      </c>
      <c r="F285" s="64">
        <v>9.55E+17</v>
      </c>
      <c r="G285" s="49">
        <v>98.99</v>
      </c>
      <c r="H285" s="49">
        <v>98.67</v>
      </c>
      <c r="I285" s="49"/>
      <c r="J285" s="68">
        <f t="shared" si="20"/>
        <v>41806</v>
      </c>
      <c r="K285" s="69">
        <f t="shared" si="22"/>
        <v>2.4025665300000001E+20</v>
      </c>
      <c r="L285" s="69">
        <f t="shared" si="22"/>
        <v>2.3173218084000003E+20</v>
      </c>
      <c r="M285" s="69">
        <f t="shared" si="22"/>
        <v>2.4517338260000001E+20</v>
      </c>
    </row>
    <row r="286" spans="1:13" x14ac:dyDescent="0.2">
      <c r="A286" s="49">
        <v>2014</v>
      </c>
      <c r="B286" s="49">
        <v>6</v>
      </c>
      <c r="C286" s="49">
        <v>17</v>
      </c>
      <c r="D286" s="64">
        <v>1.08E+18</v>
      </c>
      <c r="E286" s="64">
        <v>1.07E+18</v>
      </c>
      <c r="F286" s="64">
        <v>1.09E+18</v>
      </c>
      <c r="G286" s="49">
        <v>98.95</v>
      </c>
      <c r="H286" s="49">
        <v>98.67</v>
      </c>
      <c r="I286" s="49"/>
      <c r="J286" s="68">
        <f t="shared" si="20"/>
        <v>41807</v>
      </c>
      <c r="K286" s="69">
        <f t="shared" si="22"/>
        <v>2.4133665300000001E+20</v>
      </c>
      <c r="L286" s="69">
        <f t="shared" si="22"/>
        <v>2.3280218084000003E+20</v>
      </c>
      <c r="M286" s="69">
        <f t="shared" si="22"/>
        <v>2.4626338260000001E+20</v>
      </c>
    </row>
    <row r="287" spans="1:13" x14ac:dyDescent="0.2">
      <c r="A287" s="49">
        <v>2014</v>
      </c>
      <c r="B287" s="49">
        <v>6</v>
      </c>
      <c r="C287" s="49">
        <v>18</v>
      </c>
      <c r="D287" s="64">
        <v>8.22E+17</v>
      </c>
      <c r="E287" s="64">
        <v>8.19E+17</v>
      </c>
      <c r="F287" s="64">
        <v>8.3E+17</v>
      </c>
      <c r="G287" s="49">
        <v>98.97</v>
      </c>
      <c r="H287" s="49">
        <v>98.61</v>
      </c>
      <c r="I287" s="49"/>
      <c r="J287" s="68">
        <f t="shared" si="20"/>
        <v>41808</v>
      </c>
      <c r="K287" s="69">
        <f t="shared" si="22"/>
        <v>2.4215865300000001E+20</v>
      </c>
      <c r="L287" s="69">
        <f t="shared" si="22"/>
        <v>2.3362118084000003E+20</v>
      </c>
      <c r="M287" s="69">
        <f t="shared" si="22"/>
        <v>2.4709338260000001E+20</v>
      </c>
    </row>
    <row r="288" spans="1:13" x14ac:dyDescent="0.2">
      <c r="A288" s="49">
        <v>2014</v>
      </c>
      <c r="B288" s="49">
        <v>6</v>
      </c>
      <c r="C288" s="49">
        <v>19</v>
      </c>
      <c r="D288" s="64">
        <v>9.98E+17</v>
      </c>
      <c r="E288" s="64">
        <v>9.76E+17</v>
      </c>
      <c r="F288" s="64">
        <v>1.01E+18</v>
      </c>
      <c r="G288" s="49">
        <v>98.96</v>
      </c>
      <c r="H288" s="49">
        <v>96.76</v>
      </c>
      <c r="I288" s="49"/>
      <c r="J288" s="68">
        <f t="shared" si="20"/>
        <v>41809</v>
      </c>
      <c r="K288" s="69">
        <f t="shared" si="22"/>
        <v>2.4315665300000001E+20</v>
      </c>
      <c r="L288" s="69">
        <f t="shared" si="22"/>
        <v>2.3459718084000003E+20</v>
      </c>
      <c r="M288" s="69">
        <f t="shared" si="22"/>
        <v>2.4810338260000001E+20</v>
      </c>
    </row>
    <row r="289" spans="1:13" x14ac:dyDescent="0.2">
      <c r="A289" s="49">
        <v>2014</v>
      </c>
      <c r="B289" s="49">
        <v>6</v>
      </c>
      <c r="C289" s="49">
        <v>20</v>
      </c>
      <c r="D289" s="64">
        <v>1.09E+18</v>
      </c>
      <c r="E289" s="64">
        <v>1.09E+18</v>
      </c>
      <c r="F289" s="64">
        <v>1.1E+18</v>
      </c>
      <c r="G289" s="49">
        <v>99</v>
      </c>
      <c r="H289" s="49">
        <v>98.71</v>
      </c>
      <c r="I289" s="49"/>
      <c r="J289" s="68">
        <f t="shared" si="20"/>
        <v>41810</v>
      </c>
      <c r="K289" s="69">
        <f t="shared" si="22"/>
        <v>2.4424665300000001E+20</v>
      </c>
      <c r="L289" s="69">
        <f t="shared" si="22"/>
        <v>2.3568718084000003E+20</v>
      </c>
      <c r="M289" s="69">
        <f t="shared" si="22"/>
        <v>2.4920338260000001E+20</v>
      </c>
    </row>
    <row r="290" spans="1:13" x14ac:dyDescent="0.2">
      <c r="A290" s="49">
        <v>2014</v>
      </c>
      <c r="B290" s="49">
        <v>6</v>
      </c>
      <c r="C290" s="49">
        <v>21</v>
      </c>
      <c r="D290" s="64">
        <v>1.08E+18</v>
      </c>
      <c r="E290" s="64">
        <v>1.08E+18</v>
      </c>
      <c r="F290" s="64">
        <v>1.09E+18</v>
      </c>
      <c r="G290" s="49">
        <v>98.97</v>
      </c>
      <c r="H290" s="49">
        <v>98.7</v>
      </c>
      <c r="I290" s="49"/>
      <c r="J290" s="68">
        <f t="shared" si="20"/>
        <v>41811</v>
      </c>
      <c r="K290" s="69">
        <f t="shared" si="22"/>
        <v>2.4532665300000001E+20</v>
      </c>
      <c r="L290" s="69">
        <f t="shared" si="22"/>
        <v>2.3676718084000003E+20</v>
      </c>
      <c r="M290" s="69">
        <f t="shared" si="22"/>
        <v>2.5029338260000001E+20</v>
      </c>
    </row>
    <row r="291" spans="1:13" x14ac:dyDescent="0.2">
      <c r="A291" s="49">
        <v>2014</v>
      </c>
      <c r="B291" s="49">
        <v>6</v>
      </c>
      <c r="C291" s="49">
        <v>22</v>
      </c>
      <c r="D291" s="64">
        <v>1.08E+18</v>
      </c>
      <c r="E291" s="64">
        <v>1.07E+18</v>
      </c>
      <c r="F291" s="64">
        <v>1.09E+18</v>
      </c>
      <c r="G291" s="49">
        <v>98.94</v>
      </c>
      <c r="H291" s="49">
        <v>98.66</v>
      </c>
      <c r="I291" s="49"/>
      <c r="J291" s="68">
        <f t="shared" si="20"/>
        <v>41812</v>
      </c>
      <c r="K291" s="69">
        <f t="shared" si="22"/>
        <v>2.4640665300000001E+20</v>
      </c>
      <c r="L291" s="69">
        <f t="shared" si="22"/>
        <v>2.3783718084000003E+20</v>
      </c>
      <c r="M291" s="69">
        <f t="shared" si="22"/>
        <v>2.5138338260000001E+20</v>
      </c>
    </row>
    <row r="292" spans="1:13" x14ac:dyDescent="0.2">
      <c r="A292" s="49">
        <v>2014</v>
      </c>
      <c r="B292" s="49">
        <v>6</v>
      </c>
      <c r="C292" s="49">
        <v>23</v>
      </c>
      <c r="D292" s="64">
        <v>1.08E+18</v>
      </c>
      <c r="E292" s="64">
        <v>1.08E+18</v>
      </c>
      <c r="F292" s="64">
        <v>1.1E+18</v>
      </c>
      <c r="G292" s="49">
        <v>99.03</v>
      </c>
      <c r="H292" s="49">
        <v>98.75</v>
      </c>
      <c r="I292" s="49"/>
      <c r="J292" s="68">
        <f t="shared" si="20"/>
        <v>41813</v>
      </c>
      <c r="K292" s="69">
        <f t="shared" ref="K292:M307" si="23">D292+K291</f>
        <v>2.4748665300000001E+20</v>
      </c>
      <c r="L292" s="69">
        <f t="shared" si="23"/>
        <v>2.3891718084000003E+20</v>
      </c>
      <c r="M292" s="69">
        <f t="shared" si="23"/>
        <v>2.5248338260000001E+20</v>
      </c>
    </row>
    <row r="293" spans="1:13" x14ac:dyDescent="0.2">
      <c r="A293" s="49">
        <v>2014</v>
      </c>
      <c r="B293" s="49">
        <v>6</v>
      </c>
      <c r="C293" s="49">
        <v>24</v>
      </c>
      <c r="D293" s="64">
        <v>1E+18</v>
      </c>
      <c r="E293" s="64">
        <v>1E+18</v>
      </c>
      <c r="F293" s="64">
        <v>1.01E+18</v>
      </c>
      <c r="G293" s="49">
        <v>99.02</v>
      </c>
      <c r="H293" s="49">
        <v>99.02</v>
      </c>
      <c r="I293" s="49"/>
      <c r="J293" s="68">
        <f t="shared" si="20"/>
        <v>41814</v>
      </c>
      <c r="K293" s="69">
        <f t="shared" si="23"/>
        <v>2.4848665300000001E+20</v>
      </c>
      <c r="L293" s="69">
        <f t="shared" si="23"/>
        <v>2.3991718084000003E+20</v>
      </c>
      <c r="M293" s="69">
        <f t="shared" si="23"/>
        <v>2.5349338260000001E+20</v>
      </c>
    </row>
    <row r="294" spans="1:13" x14ac:dyDescent="0.2">
      <c r="A294" s="49">
        <v>2014</v>
      </c>
      <c r="B294" s="49">
        <v>6</v>
      </c>
      <c r="C294" s="49">
        <v>25</v>
      </c>
      <c r="D294" s="64">
        <v>1.06E+18</v>
      </c>
      <c r="E294" s="64">
        <v>1.03E+18</v>
      </c>
      <c r="F294" s="64">
        <v>1.07E+18</v>
      </c>
      <c r="G294" s="49">
        <v>98.98</v>
      </c>
      <c r="H294" s="49">
        <v>96.16</v>
      </c>
      <c r="I294" s="49"/>
      <c r="J294" s="68">
        <f t="shared" si="20"/>
        <v>41815</v>
      </c>
      <c r="K294" s="69">
        <f t="shared" si="23"/>
        <v>2.4954665300000001E+20</v>
      </c>
      <c r="L294" s="69">
        <f t="shared" si="23"/>
        <v>2.4094718084000003E+20</v>
      </c>
      <c r="M294" s="69">
        <f t="shared" si="23"/>
        <v>2.5456338260000001E+20</v>
      </c>
    </row>
    <row r="295" spans="1:13" x14ac:dyDescent="0.2">
      <c r="A295" s="49">
        <v>2014</v>
      </c>
      <c r="B295" s="49">
        <v>6</v>
      </c>
      <c r="C295" s="49">
        <v>26</v>
      </c>
      <c r="D295" s="64">
        <v>7.16E+17</v>
      </c>
      <c r="E295" s="64">
        <v>6.91E+17</v>
      </c>
      <c r="F295" s="64">
        <v>7.23E+17</v>
      </c>
      <c r="G295" s="49">
        <v>98.92</v>
      </c>
      <c r="H295" s="49">
        <v>95.48</v>
      </c>
      <c r="I295" s="49"/>
      <c r="J295" s="68">
        <f t="shared" si="20"/>
        <v>41816</v>
      </c>
      <c r="K295" s="69">
        <f t="shared" si="23"/>
        <v>2.5026265300000001E+20</v>
      </c>
      <c r="L295" s="69">
        <f t="shared" si="23"/>
        <v>2.4163818084000003E+20</v>
      </c>
      <c r="M295" s="69">
        <f t="shared" si="23"/>
        <v>2.5528638260000001E+20</v>
      </c>
    </row>
    <row r="296" spans="1:13" x14ac:dyDescent="0.2">
      <c r="A296" s="49">
        <v>2014</v>
      </c>
      <c r="B296" s="49">
        <v>6</v>
      </c>
      <c r="C296" s="49">
        <v>27</v>
      </c>
      <c r="D296" s="64">
        <v>1.06E+18</v>
      </c>
      <c r="E296" s="64">
        <v>1.06E+18</v>
      </c>
      <c r="F296" s="64">
        <v>1.07E+18</v>
      </c>
      <c r="G296" s="49">
        <v>99.05</v>
      </c>
      <c r="H296" s="49">
        <v>98.88</v>
      </c>
      <c r="I296" s="49"/>
      <c r="J296" s="68">
        <f t="shared" si="20"/>
        <v>41817</v>
      </c>
      <c r="K296" s="69">
        <f t="shared" si="23"/>
        <v>2.5132265300000001E+20</v>
      </c>
      <c r="L296" s="69">
        <f t="shared" si="23"/>
        <v>2.4269818084000003E+20</v>
      </c>
      <c r="M296" s="69">
        <f t="shared" si="23"/>
        <v>2.5635638260000001E+20</v>
      </c>
    </row>
    <row r="297" spans="1:13" x14ac:dyDescent="0.2">
      <c r="A297" s="49">
        <v>2014</v>
      </c>
      <c r="B297" s="49">
        <v>6</v>
      </c>
      <c r="C297" s="49">
        <v>28</v>
      </c>
      <c r="D297" s="64">
        <v>1.12E+18</v>
      </c>
      <c r="E297" s="64">
        <v>1.11E+18</v>
      </c>
      <c r="F297" s="64">
        <v>1.13E+18</v>
      </c>
      <c r="G297" s="49">
        <v>98.99</v>
      </c>
      <c r="H297" s="49">
        <v>98.72</v>
      </c>
      <c r="I297" s="49"/>
      <c r="J297" s="68">
        <f t="shared" si="20"/>
        <v>41818</v>
      </c>
      <c r="K297" s="69">
        <f t="shared" si="23"/>
        <v>2.5244265300000001E+20</v>
      </c>
      <c r="L297" s="69">
        <f t="shared" si="23"/>
        <v>2.4380818084000003E+20</v>
      </c>
      <c r="M297" s="69">
        <f t="shared" si="23"/>
        <v>2.5748638260000001E+20</v>
      </c>
    </row>
    <row r="298" spans="1:13" x14ac:dyDescent="0.2">
      <c r="A298" s="49">
        <v>2014</v>
      </c>
      <c r="B298" s="49">
        <v>6</v>
      </c>
      <c r="C298" s="49">
        <v>29</v>
      </c>
      <c r="D298" s="64">
        <v>9.35E+17</v>
      </c>
      <c r="E298" s="64">
        <v>9.31E+17</v>
      </c>
      <c r="F298" s="64">
        <v>9.45E+17</v>
      </c>
      <c r="G298" s="49">
        <v>98.94</v>
      </c>
      <c r="H298" s="49">
        <v>98.62</v>
      </c>
      <c r="I298" s="49"/>
      <c r="J298" s="68">
        <f t="shared" si="20"/>
        <v>41819</v>
      </c>
      <c r="K298" s="69">
        <f t="shared" si="23"/>
        <v>2.5337765300000001E+20</v>
      </c>
      <c r="L298" s="69">
        <f t="shared" si="23"/>
        <v>2.4473918084000003E+20</v>
      </c>
      <c r="M298" s="69">
        <f t="shared" si="23"/>
        <v>2.5843138260000001E+20</v>
      </c>
    </row>
    <row r="299" spans="1:13" x14ac:dyDescent="0.2">
      <c r="A299" s="49">
        <v>2014</v>
      </c>
      <c r="B299" s="49">
        <v>6</v>
      </c>
      <c r="C299" s="49">
        <v>30</v>
      </c>
      <c r="D299" s="64">
        <v>1.02E+18</v>
      </c>
      <c r="E299" s="64">
        <v>1.02E+18</v>
      </c>
      <c r="F299" s="64">
        <v>1.03E+18</v>
      </c>
      <c r="G299" s="49">
        <v>98.44</v>
      </c>
      <c r="H299" s="49">
        <v>98.15</v>
      </c>
      <c r="I299" s="49"/>
      <c r="J299" s="68">
        <f t="shared" si="20"/>
        <v>41820</v>
      </c>
      <c r="K299" s="69">
        <f t="shared" si="23"/>
        <v>2.5439765300000001E+20</v>
      </c>
      <c r="L299" s="69">
        <f t="shared" si="23"/>
        <v>2.4575918084000003E+20</v>
      </c>
      <c r="M299" s="69">
        <f t="shared" si="23"/>
        <v>2.5946138260000001E+20</v>
      </c>
    </row>
    <row r="300" spans="1:13" x14ac:dyDescent="0.2">
      <c r="A300" s="49">
        <v>2014</v>
      </c>
      <c r="B300" s="49">
        <v>7</v>
      </c>
      <c r="C300" s="49">
        <v>1</v>
      </c>
      <c r="D300" s="64">
        <v>1.03E+18</v>
      </c>
      <c r="E300" s="64">
        <v>1.03E+18</v>
      </c>
      <c r="F300" s="64">
        <v>1.04E+18</v>
      </c>
      <c r="G300" s="49">
        <v>98.95</v>
      </c>
      <c r="H300" s="49">
        <v>98.67</v>
      </c>
      <c r="I300" s="49"/>
      <c r="J300" s="68">
        <f t="shared" si="20"/>
        <v>41821</v>
      </c>
      <c r="K300" s="69">
        <f t="shared" si="23"/>
        <v>2.5542765300000001E+20</v>
      </c>
      <c r="L300" s="69">
        <f t="shared" si="23"/>
        <v>2.4678918084000003E+20</v>
      </c>
      <c r="M300" s="69">
        <f t="shared" si="23"/>
        <v>2.6050138260000001E+20</v>
      </c>
    </row>
    <row r="301" spans="1:13" x14ac:dyDescent="0.2">
      <c r="A301" s="49">
        <v>2014</v>
      </c>
      <c r="B301" s="49">
        <v>7</v>
      </c>
      <c r="C301" s="49">
        <v>2</v>
      </c>
      <c r="D301" s="64">
        <v>1.02E+18</v>
      </c>
      <c r="E301" s="64">
        <v>1.02E+18</v>
      </c>
      <c r="F301" s="64">
        <v>1.03E+18</v>
      </c>
      <c r="G301" s="49">
        <v>98.88</v>
      </c>
      <c r="H301" s="49">
        <v>98.6</v>
      </c>
      <c r="I301" s="49"/>
      <c r="J301" s="68">
        <f t="shared" si="20"/>
        <v>41822</v>
      </c>
      <c r="K301" s="69">
        <f t="shared" si="23"/>
        <v>2.5644765300000001E+20</v>
      </c>
      <c r="L301" s="69">
        <f t="shared" si="23"/>
        <v>2.4780918084000003E+20</v>
      </c>
      <c r="M301" s="69">
        <f t="shared" si="23"/>
        <v>2.6153138260000001E+20</v>
      </c>
    </row>
    <row r="302" spans="1:13" x14ac:dyDescent="0.2">
      <c r="A302" s="49">
        <v>2014</v>
      </c>
      <c r="B302" s="49">
        <v>7</v>
      </c>
      <c r="C302" s="49">
        <v>3</v>
      </c>
      <c r="D302" s="64">
        <v>9.03E+17</v>
      </c>
      <c r="E302" s="64">
        <v>9.03E+17</v>
      </c>
      <c r="F302" s="64">
        <v>1.06E+18</v>
      </c>
      <c r="G302" s="49">
        <v>85.33</v>
      </c>
      <c r="H302" s="49">
        <v>85.26</v>
      </c>
      <c r="I302" s="49"/>
      <c r="J302" s="68">
        <f t="shared" si="20"/>
        <v>41823</v>
      </c>
      <c r="K302" s="69">
        <f t="shared" si="23"/>
        <v>2.5735065300000001E+20</v>
      </c>
      <c r="L302" s="69">
        <f t="shared" si="23"/>
        <v>2.4871218084000003E+20</v>
      </c>
      <c r="M302" s="69">
        <f t="shared" si="23"/>
        <v>2.6259138260000001E+20</v>
      </c>
    </row>
    <row r="303" spans="1:13" x14ac:dyDescent="0.2">
      <c r="A303" s="49">
        <v>2014</v>
      </c>
      <c r="B303" s="49">
        <v>7</v>
      </c>
      <c r="C303" s="49">
        <v>4</v>
      </c>
      <c r="D303" s="64">
        <v>8.79E+17</v>
      </c>
      <c r="E303" s="64">
        <v>8.75E+17</v>
      </c>
      <c r="F303" s="64">
        <v>8.86E+17</v>
      </c>
      <c r="G303" s="49">
        <v>99.15</v>
      </c>
      <c r="H303" s="49">
        <v>98.71</v>
      </c>
      <c r="I303" s="49"/>
      <c r="J303" s="68">
        <f t="shared" si="20"/>
        <v>41824</v>
      </c>
      <c r="K303" s="69">
        <f t="shared" si="23"/>
        <v>2.5822965300000001E+20</v>
      </c>
      <c r="L303" s="69">
        <f t="shared" si="23"/>
        <v>2.4958718084000003E+20</v>
      </c>
      <c r="M303" s="69">
        <f t="shared" si="23"/>
        <v>2.6347738260000001E+20</v>
      </c>
    </row>
    <row r="304" spans="1:13" x14ac:dyDescent="0.2">
      <c r="A304" s="49">
        <v>2014</v>
      </c>
      <c r="B304" s="49">
        <v>7</v>
      </c>
      <c r="C304" s="49">
        <v>5</v>
      </c>
      <c r="D304" s="64">
        <v>1.07E+18</v>
      </c>
      <c r="E304" s="64">
        <v>1.07E+18</v>
      </c>
      <c r="F304" s="64">
        <v>1.08E+18</v>
      </c>
      <c r="G304" s="49">
        <v>98.89</v>
      </c>
      <c r="H304" s="49">
        <v>98.65</v>
      </c>
      <c r="I304" s="49"/>
      <c r="J304" s="68">
        <f t="shared" si="20"/>
        <v>41825</v>
      </c>
      <c r="K304" s="69">
        <f t="shared" si="23"/>
        <v>2.5929965300000001E+20</v>
      </c>
      <c r="L304" s="69">
        <f t="shared" si="23"/>
        <v>2.5065718084000003E+20</v>
      </c>
      <c r="M304" s="69">
        <f t="shared" si="23"/>
        <v>2.6455738260000001E+20</v>
      </c>
    </row>
    <row r="305" spans="1:13" x14ac:dyDescent="0.2">
      <c r="A305" s="49">
        <v>2014</v>
      </c>
      <c r="B305" s="49">
        <v>7</v>
      </c>
      <c r="C305" s="49">
        <v>6</v>
      </c>
      <c r="D305" s="64">
        <v>1.08E+18</v>
      </c>
      <c r="E305" s="64">
        <v>1.08E+18</v>
      </c>
      <c r="F305" s="64">
        <v>1.09E+18</v>
      </c>
      <c r="G305" s="49">
        <v>99.04</v>
      </c>
      <c r="H305" s="49">
        <v>98.76</v>
      </c>
      <c r="I305" s="49"/>
      <c r="J305" s="68">
        <f t="shared" si="20"/>
        <v>41826</v>
      </c>
      <c r="K305" s="69">
        <f t="shared" si="23"/>
        <v>2.6037965300000001E+20</v>
      </c>
      <c r="L305" s="69">
        <f t="shared" si="23"/>
        <v>2.5173718084000003E+20</v>
      </c>
      <c r="M305" s="69">
        <f t="shared" si="23"/>
        <v>2.6564738260000001E+20</v>
      </c>
    </row>
    <row r="306" spans="1:13" x14ac:dyDescent="0.2">
      <c r="A306" s="49">
        <v>2014</v>
      </c>
      <c r="B306" s="49">
        <v>7</v>
      </c>
      <c r="C306" s="49">
        <v>7</v>
      </c>
      <c r="D306" s="64">
        <v>9.17E+17</v>
      </c>
      <c r="E306" s="64">
        <v>9.14E+17</v>
      </c>
      <c r="F306" s="64">
        <v>9.33E+17</v>
      </c>
      <c r="G306" s="49">
        <v>98.32</v>
      </c>
      <c r="H306" s="49">
        <v>97.99</v>
      </c>
      <c r="I306" s="49"/>
      <c r="J306" s="68">
        <f t="shared" si="20"/>
        <v>41827</v>
      </c>
      <c r="K306" s="69">
        <f t="shared" si="23"/>
        <v>2.6129665300000001E+20</v>
      </c>
      <c r="L306" s="69">
        <f t="shared" si="23"/>
        <v>2.5265118084000003E+20</v>
      </c>
      <c r="M306" s="69">
        <f t="shared" si="23"/>
        <v>2.6658038260000001E+20</v>
      </c>
    </row>
    <row r="307" spans="1:13" x14ac:dyDescent="0.2">
      <c r="A307" s="49">
        <v>2014</v>
      </c>
      <c r="B307" s="49">
        <v>7</v>
      </c>
      <c r="C307" s="49">
        <v>8</v>
      </c>
      <c r="D307" s="64">
        <v>6.59E+17</v>
      </c>
      <c r="E307" s="64">
        <v>6.56E+17</v>
      </c>
      <c r="F307" s="64">
        <v>6.66E+17</v>
      </c>
      <c r="G307" s="49">
        <v>98.91</v>
      </c>
      <c r="H307" s="49">
        <v>98.46</v>
      </c>
      <c r="I307" s="49"/>
      <c r="J307" s="68">
        <f t="shared" si="20"/>
        <v>41828</v>
      </c>
      <c r="K307" s="69">
        <f t="shared" si="23"/>
        <v>2.6195565300000001E+20</v>
      </c>
      <c r="L307" s="69">
        <f t="shared" si="23"/>
        <v>2.5330718084000003E+20</v>
      </c>
      <c r="M307" s="69">
        <f t="shared" si="23"/>
        <v>2.6724638260000001E+20</v>
      </c>
    </row>
    <row r="308" spans="1:13" x14ac:dyDescent="0.2">
      <c r="A308" s="49">
        <v>2014</v>
      </c>
      <c r="B308" s="49">
        <v>7</v>
      </c>
      <c r="C308" s="49">
        <v>9</v>
      </c>
      <c r="D308" s="64">
        <v>5.4E+17</v>
      </c>
      <c r="E308" s="64">
        <v>5.37E+17</v>
      </c>
      <c r="F308" s="64">
        <v>5.47E+17</v>
      </c>
      <c r="G308" s="49">
        <v>98.78</v>
      </c>
      <c r="H308" s="49">
        <v>98.25</v>
      </c>
      <c r="I308" s="49"/>
      <c r="J308" s="68">
        <f t="shared" si="20"/>
        <v>41829</v>
      </c>
      <c r="K308" s="69">
        <f t="shared" ref="K308:M323" si="24">D308+K307</f>
        <v>2.6249565300000001E+20</v>
      </c>
      <c r="L308" s="69">
        <f t="shared" si="24"/>
        <v>2.5384418084000003E+20</v>
      </c>
      <c r="M308" s="69">
        <f t="shared" si="24"/>
        <v>2.6779338260000001E+20</v>
      </c>
    </row>
    <row r="309" spans="1:13" x14ac:dyDescent="0.2">
      <c r="A309" s="49">
        <v>2014</v>
      </c>
      <c r="B309" s="49">
        <v>7</v>
      </c>
      <c r="C309" s="49">
        <v>10</v>
      </c>
      <c r="D309" s="64">
        <v>9.09E+17</v>
      </c>
      <c r="E309" s="64">
        <v>9.06E+17</v>
      </c>
      <c r="F309" s="64">
        <v>9.2E+17</v>
      </c>
      <c r="G309" s="49">
        <v>98.8</v>
      </c>
      <c r="H309" s="49">
        <v>98.53</v>
      </c>
      <c r="I309" s="49"/>
      <c r="J309" s="68">
        <f t="shared" si="20"/>
        <v>41830</v>
      </c>
      <c r="K309" s="69">
        <f t="shared" si="24"/>
        <v>2.6340465300000001E+20</v>
      </c>
      <c r="L309" s="69">
        <f t="shared" si="24"/>
        <v>2.5475018084000003E+20</v>
      </c>
      <c r="M309" s="69">
        <f t="shared" si="24"/>
        <v>2.6871338260000001E+20</v>
      </c>
    </row>
    <row r="310" spans="1:13" x14ac:dyDescent="0.2">
      <c r="A310" s="49">
        <v>2014</v>
      </c>
      <c r="B310" s="49">
        <v>7</v>
      </c>
      <c r="C310" s="49">
        <v>11</v>
      </c>
      <c r="D310" s="64">
        <v>9.97E+17</v>
      </c>
      <c r="E310" s="64">
        <v>9.94E+17</v>
      </c>
      <c r="F310" s="64">
        <v>1.01E+18</v>
      </c>
      <c r="G310" s="49">
        <v>98.77</v>
      </c>
      <c r="H310" s="49">
        <v>98.5</v>
      </c>
      <c r="I310" s="49"/>
      <c r="J310" s="68">
        <f t="shared" si="20"/>
        <v>41831</v>
      </c>
      <c r="K310" s="69">
        <f t="shared" si="24"/>
        <v>2.6440165300000001E+20</v>
      </c>
      <c r="L310" s="69">
        <f t="shared" si="24"/>
        <v>2.5574418084000003E+20</v>
      </c>
      <c r="M310" s="69">
        <f t="shared" si="24"/>
        <v>2.6972338260000001E+20</v>
      </c>
    </row>
    <row r="311" spans="1:13" x14ac:dyDescent="0.2">
      <c r="A311" s="49">
        <v>2014</v>
      </c>
      <c r="B311" s="49">
        <v>7</v>
      </c>
      <c r="C311" s="49">
        <v>12</v>
      </c>
      <c r="D311" s="64">
        <v>1.04E+18</v>
      </c>
      <c r="E311" s="64">
        <v>1.04E+18</v>
      </c>
      <c r="F311" s="64">
        <v>1.05E+18</v>
      </c>
      <c r="G311" s="49">
        <v>98.79</v>
      </c>
      <c r="H311" s="49">
        <v>98.79</v>
      </c>
      <c r="I311" s="49"/>
      <c r="J311" s="68">
        <f t="shared" si="20"/>
        <v>41832</v>
      </c>
      <c r="K311" s="69">
        <f t="shared" si="24"/>
        <v>2.6544165300000001E+20</v>
      </c>
      <c r="L311" s="69">
        <f t="shared" si="24"/>
        <v>2.5678418084000003E+20</v>
      </c>
      <c r="M311" s="69">
        <f t="shared" si="24"/>
        <v>2.7077338260000001E+20</v>
      </c>
    </row>
    <row r="312" spans="1:13" x14ac:dyDescent="0.2">
      <c r="A312" s="49">
        <v>2014</v>
      </c>
      <c r="B312" s="49">
        <v>7</v>
      </c>
      <c r="C312" s="49">
        <v>13</v>
      </c>
      <c r="D312" s="64">
        <v>1.05E+18</v>
      </c>
      <c r="E312" s="64">
        <v>1.05E+18</v>
      </c>
      <c r="F312" s="64">
        <v>1.06E+18</v>
      </c>
      <c r="G312" s="49">
        <v>98.74</v>
      </c>
      <c r="H312" s="49">
        <v>98.49</v>
      </c>
      <c r="I312" s="49"/>
      <c r="J312" s="68">
        <f t="shared" si="20"/>
        <v>41833</v>
      </c>
      <c r="K312" s="69">
        <f t="shared" si="24"/>
        <v>2.6649165300000001E+20</v>
      </c>
      <c r="L312" s="69">
        <f t="shared" si="24"/>
        <v>2.5783418084000003E+20</v>
      </c>
      <c r="M312" s="69">
        <f t="shared" si="24"/>
        <v>2.7183338260000001E+20</v>
      </c>
    </row>
    <row r="313" spans="1:13" x14ac:dyDescent="0.2">
      <c r="A313" s="49">
        <v>2014</v>
      </c>
      <c r="B313" s="49">
        <v>7</v>
      </c>
      <c r="C313" s="49">
        <v>14</v>
      </c>
      <c r="D313" s="64">
        <v>7.72E+17</v>
      </c>
      <c r="E313" s="64">
        <v>7.69E+17</v>
      </c>
      <c r="F313" s="64">
        <v>7.8E+17</v>
      </c>
      <c r="G313" s="49">
        <v>98.9</v>
      </c>
      <c r="H313" s="49">
        <v>98.5</v>
      </c>
      <c r="I313" s="49"/>
      <c r="J313" s="68">
        <f t="shared" si="20"/>
        <v>41834</v>
      </c>
      <c r="K313" s="69">
        <f t="shared" si="24"/>
        <v>2.6726365300000001E+20</v>
      </c>
      <c r="L313" s="69">
        <f t="shared" si="24"/>
        <v>2.5860318084000003E+20</v>
      </c>
      <c r="M313" s="69">
        <f t="shared" si="24"/>
        <v>2.7261338260000001E+20</v>
      </c>
    </row>
    <row r="314" spans="1:13" x14ac:dyDescent="0.2">
      <c r="A314" s="49">
        <v>2014</v>
      </c>
      <c r="B314" s="49">
        <v>7</v>
      </c>
      <c r="C314" s="49">
        <v>15</v>
      </c>
      <c r="D314" s="64">
        <v>1.06E+18</v>
      </c>
      <c r="E314" s="64">
        <v>1.06E+18</v>
      </c>
      <c r="F314" s="64">
        <v>1.08E+18</v>
      </c>
      <c r="G314" s="49">
        <v>98.85</v>
      </c>
      <c r="H314" s="49">
        <v>98.54</v>
      </c>
      <c r="I314" s="49"/>
      <c r="J314" s="68">
        <f t="shared" si="20"/>
        <v>41835</v>
      </c>
      <c r="K314" s="69">
        <f t="shared" si="24"/>
        <v>2.6832365300000001E+20</v>
      </c>
      <c r="L314" s="69">
        <f t="shared" si="24"/>
        <v>2.5966318084000003E+20</v>
      </c>
      <c r="M314" s="69">
        <f t="shared" si="24"/>
        <v>2.7369338260000001E+20</v>
      </c>
    </row>
    <row r="315" spans="1:13" x14ac:dyDescent="0.2">
      <c r="A315" s="49">
        <v>2014</v>
      </c>
      <c r="B315" s="49">
        <v>7</v>
      </c>
      <c r="C315" s="49">
        <v>16</v>
      </c>
      <c r="D315" s="64">
        <v>9.84E+17</v>
      </c>
      <c r="E315" s="64">
        <v>9.78E+17</v>
      </c>
      <c r="F315" s="64">
        <v>9.98E+17</v>
      </c>
      <c r="G315" s="49">
        <v>98.61</v>
      </c>
      <c r="H315" s="49">
        <v>97.95</v>
      </c>
      <c r="I315" s="49"/>
      <c r="J315" s="68">
        <f t="shared" si="20"/>
        <v>41836</v>
      </c>
      <c r="K315" s="69">
        <f t="shared" si="24"/>
        <v>2.6930765300000001E+20</v>
      </c>
      <c r="L315" s="69">
        <f t="shared" si="24"/>
        <v>2.6064118084000003E+20</v>
      </c>
      <c r="M315" s="69">
        <f t="shared" si="24"/>
        <v>2.7469138260000001E+20</v>
      </c>
    </row>
    <row r="316" spans="1:13" x14ac:dyDescent="0.2">
      <c r="A316" s="49">
        <v>2014</v>
      </c>
      <c r="B316" s="49">
        <v>7</v>
      </c>
      <c r="C316" s="49">
        <v>17</v>
      </c>
      <c r="D316" s="64">
        <v>1.15E+18</v>
      </c>
      <c r="E316" s="64">
        <v>1.15E+18</v>
      </c>
      <c r="F316" s="64">
        <v>1.21E+18</v>
      </c>
      <c r="G316" s="49">
        <v>95.4</v>
      </c>
      <c r="H316" s="49">
        <v>95.13</v>
      </c>
      <c r="I316" s="49"/>
      <c r="J316" s="68">
        <f t="shared" si="20"/>
        <v>41837</v>
      </c>
      <c r="K316" s="69">
        <f t="shared" si="24"/>
        <v>2.7045765300000001E+20</v>
      </c>
      <c r="L316" s="69">
        <f t="shared" si="24"/>
        <v>2.6179118084000003E+20</v>
      </c>
      <c r="M316" s="69">
        <f t="shared" si="24"/>
        <v>2.7590138260000001E+20</v>
      </c>
    </row>
    <row r="317" spans="1:13" x14ac:dyDescent="0.2">
      <c r="A317" s="49">
        <v>2014</v>
      </c>
      <c r="B317" s="49">
        <v>7</v>
      </c>
      <c r="C317" s="49">
        <v>18</v>
      </c>
      <c r="D317" s="64">
        <v>1.11E+18</v>
      </c>
      <c r="E317" s="64">
        <v>1.11E+18</v>
      </c>
      <c r="F317" s="64">
        <v>1.12E+18</v>
      </c>
      <c r="G317" s="49">
        <v>98.83</v>
      </c>
      <c r="H317" s="49">
        <v>98.54</v>
      </c>
      <c r="I317" s="49"/>
      <c r="J317" s="68">
        <f t="shared" si="20"/>
        <v>41838</v>
      </c>
      <c r="K317" s="69">
        <f t="shared" si="24"/>
        <v>2.7156765300000001E+20</v>
      </c>
      <c r="L317" s="69">
        <f t="shared" si="24"/>
        <v>2.6290118084000003E+20</v>
      </c>
      <c r="M317" s="69">
        <f t="shared" si="24"/>
        <v>2.7702138260000001E+20</v>
      </c>
    </row>
    <row r="318" spans="1:13" x14ac:dyDescent="0.2">
      <c r="A318" s="49">
        <v>2014</v>
      </c>
      <c r="B318" s="49">
        <v>7</v>
      </c>
      <c r="C318" s="49">
        <v>19</v>
      </c>
      <c r="D318" s="64">
        <v>1.15E+18</v>
      </c>
      <c r="E318" s="64">
        <v>1.15E+18</v>
      </c>
      <c r="F318" s="64">
        <v>1.16E+18</v>
      </c>
      <c r="G318" s="49">
        <v>98.83</v>
      </c>
      <c r="H318" s="49">
        <v>98.6</v>
      </c>
      <c r="I318" s="49"/>
      <c r="J318" s="68">
        <f t="shared" si="20"/>
        <v>41839</v>
      </c>
      <c r="K318" s="69">
        <f t="shared" si="24"/>
        <v>2.7271765300000001E+20</v>
      </c>
      <c r="L318" s="69">
        <f t="shared" si="24"/>
        <v>2.6405118084000003E+20</v>
      </c>
      <c r="M318" s="69">
        <f t="shared" si="24"/>
        <v>2.7818138260000001E+20</v>
      </c>
    </row>
    <row r="319" spans="1:13" x14ac:dyDescent="0.2">
      <c r="A319" s="49">
        <v>2014</v>
      </c>
      <c r="B319" s="49">
        <v>7</v>
      </c>
      <c r="C319" s="49">
        <v>20</v>
      </c>
      <c r="D319" s="64">
        <v>1.16E+18</v>
      </c>
      <c r="E319" s="64">
        <v>1.16E+18</v>
      </c>
      <c r="F319" s="64">
        <v>1.18E+18</v>
      </c>
      <c r="G319" s="49">
        <v>98.76</v>
      </c>
      <c r="H319" s="49">
        <v>98.48</v>
      </c>
      <c r="I319" s="49"/>
      <c r="J319" s="68">
        <f t="shared" si="20"/>
        <v>41840</v>
      </c>
      <c r="K319" s="69">
        <f t="shared" si="24"/>
        <v>2.7387765300000001E+20</v>
      </c>
      <c r="L319" s="69">
        <f t="shared" si="24"/>
        <v>2.6521118084000003E+20</v>
      </c>
      <c r="M319" s="69">
        <f t="shared" si="24"/>
        <v>2.7936138260000001E+20</v>
      </c>
    </row>
    <row r="320" spans="1:13" x14ac:dyDescent="0.2">
      <c r="A320" s="49">
        <v>2014</v>
      </c>
      <c r="B320" s="49">
        <v>7</v>
      </c>
      <c r="C320" s="49">
        <v>21</v>
      </c>
      <c r="D320" s="64">
        <v>1.13E+18</v>
      </c>
      <c r="E320" s="64">
        <v>1.12E+18</v>
      </c>
      <c r="F320" s="64">
        <v>1.14E+18</v>
      </c>
      <c r="G320" s="49">
        <v>98.92</v>
      </c>
      <c r="H320" s="49">
        <v>98.68</v>
      </c>
      <c r="I320" s="49"/>
      <c r="J320" s="68">
        <f t="shared" si="20"/>
        <v>41841</v>
      </c>
      <c r="K320" s="69">
        <f t="shared" si="24"/>
        <v>2.7500765300000001E+20</v>
      </c>
      <c r="L320" s="69">
        <f t="shared" si="24"/>
        <v>2.6633118084000003E+20</v>
      </c>
      <c r="M320" s="69">
        <f t="shared" si="24"/>
        <v>2.8050138260000001E+20</v>
      </c>
    </row>
    <row r="321" spans="1:13" x14ac:dyDescent="0.2">
      <c r="A321" s="49">
        <v>2014</v>
      </c>
      <c r="B321" s="49">
        <v>7</v>
      </c>
      <c r="C321" s="49">
        <v>22</v>
      </c>
      <c r="D321" s="64">
        <v>1.88E+17</v>
      </c>
      <c r="E321" s="64">
        <v>1.88E+17</v>
      </c>
      <c r="F321" s="64">
        <v>1.89E+17</v>
      </c>
      <c r="G321" s="49">
        <v>99.19</v>
      </c>
      <c r="H321" s="49">
        <v>99.19</v>
      </c>
      <c r="I321" s="49"/>
      <c r="J321" s="68">
        <f t="shared" si="20"/>
        <v>41842</v>
      </c>
      <c r="K321" s="69">
        <f t="shared" si="24"/>
        <v>2.7519565300000001E+20</v>
      </c>
      <c r="L321" s="69">
        <f t="shared" si="24"/>
        <v>2.6651918084000003E+20</v>
      </c>
      <c r="M321" s="69">
        <f t="shared" si="24"/>
        <v>2.8069038260000001E+20</v>
      </c>
    </row>
    <row r="322" spans="1:13" x14ac:dyDescent="0.2">
      <c r="A322" s="49">
        <v>2014</v>
      </c>
      <c r="B322" s="49">
        <v>7</v>
      </c>
      <c r="C322" s="49">
        <v>23</v>
      </c>
      <c r="D322" s="64">
        <v>0</v>
      </c>
      <c r="E322" s="64">
        <v>0</v>
      </c>
      <c r="F322" s="64">
        <v>0</v>
      </c>
      <c r="G322" s="49">
        <v>0</v>
      </c>
      <c r="H322" s="49">
        <v>0</v>
      </c>
      <c r="I322" s="49"/>
      <c r="J322" s="68">
        <f t="shared" si="20"/>
        <v>41843</v>
      </c>
      <c r="K322" s="69">
        <f t="shared" si="24"/>
        <v>2.7519565300000001E+20</v>
      </c>
      <c r="L322" s="69">
        <f t="shared" si="24"/>
        <v>2.6651918084000003E+20</v>
      </c>
      <c r="M322" s="69">
        <f t="shared" si="24"/>
        <v>2.8069038260000001E+20</v>
      </c>
    </row>
    <row r="323" spans="1:13" x14ac:dyDescent="0.2">
      <c r="A323" s="49">
        <v>2014</v>
      </c>
      <c r="B323" s="49">
        <v>7</v>
      </c>
      <c r="C323" s="49">
        <v>24</v>
      </c>
      <c r="D323" s="64">
        <v>4.13E+17</v>
      </c>
      <c r="E323" s="64">
        <v>4.13E+17</v>
      </c>
      <c r="F323" s="64">
        <v>4.28E+17</v>
      </c>
      <c r="G323" s="49">
        <v>96.66</v>
      </c>
      <c r="H323" s="49">
        <v>96.49</v>
      </c>
      <c r="I323" s="49"/>
      <c r="J323" s="68">
        <f t="shared" ref="J323:J386" si="25">DATE(A323,B323,C323)</f>
        <v>41844</v>
      </c>
      <c r="K323" s="69">
        <f t="shared" si="24"/>
        <v>2.7560865300000001E+20</v>
      </c>
      <c r="L323" s="69">
        <f t="shared" si="24"/>
        <v>2.6693218084000003E+20</v>
      </c>
      <c r="M323" s="69">
        <f t="shared" si="24"/>
        <v>2.8111838260000001E+20</v>
      </c>
    </row>
    <row r="324" spans="1:13" x14ac:dyDescent="0.2">
      <c r="A324" s="49">
        <v>2014</v>
      </c>
      <c r="B324" s="49">
        <v>7</v>
      </c>
      <c r="C324" s="49">
        <v>25</v>
      </c>
      <c r="D324" s="64">
        <v>1.06E+18</v>
      </c>
      <c r="E324" s="64">
        <v>1.06E+18</v>
      </c>
      <c r="F324" s="64">
        <v>1.07E+18</v>
      </c>
      <c r="G324" s="49">
        <v>99.19</v>
      </c>
      <c r="H324" s="49">
        <v>98.91</v>
      </c>
      <c r="I324" s="49"/>
      <c r="J324" s="68">
        <f t="shared" si="25"/>
        <v>41845</v>
      </c>
      <c r="K324" s="69">
        <f t="shared" ref="K324:M339" si="26">D324+K323</f>
        <v>2.7666865300000001E+20</v>
      </c>
      <c r="L324" s="69">
        <f t="shared" si="26"/>
        <v>2.6799218084000003E+20</v>
      </c>
      <c r="M324" s="69">
        <f t="shared" si="26"/>
        <v>2.8218838260000001E+20</v>
      </c>
    </row>
    <row r="325" spans="1:13" x14ac:dyDescent="0.2">
      <c r="A325" s="49">
        <v>2014</v>
      </c>
      <c r="B325" s="49">
        <v>7</v>
      </c>
      <c r="C325" s="49">
        <v>26</v>
      </c>
      <c r="D325" s="64">
        <v>9.22E+17</v>
      </c>
      <c r="E325" s="64">
        <v>9.2E+17</v>
      </c>
      <c r="F325" s="64">
        <v>9.29E+17</v>
      </c>
      <c r="G325" s="49">
        <v>99.18</v>
      </c>
      <c r="H325" s="49">
        <v>98.97</v>
      </c>
      <c r="I325" s="49"/>
      <c r="J325" s="68">
        <f t="shared" si="25"/>
        <v>41846</v>
      </c>
      <c r="K325" s="69">
        <f t="shared" si="26"/>
        <v>2.7759065300000001E+20</v>
      </c>
      <c r="L325" s="69">
        <f t="shared" si="26"/>
        <v>2.6891218084000003E+20</v>
      </c>
      <c r="M325" s="69">
        <f t="shared" si="26"/>
        <v>2.8311738260000001E+20</v>
      </c>
    </row>
    <row r="326" spans="1:13" x14ac:dyDescent="0.2">
      <c r="A326" s="49">
        <v>2014</v>
      </c>
      <c r="B326" s="49">
        <v>7</v>
      </c>
      <c r="C326" s="49">
        <v>27</v>
      </c>
      <c r="D326" s="64">
        <v>6.68E+17</v>
      </c>
      <c r="E326" s="64">
        <v>6.44E+17</v>
      </c>
      <c r="F326" s="64">
        <v>6.73E+17</v>
      </c>
      <c r="G326" s="49">
        <v>99.28</v>
      </c>
      <c r="H326" s="49">
        <v>95.76</v>
      </c>
      <c r="I326" s="49"/>
      <c r="J326" s="68">
        <f t="shared" si="25"/>
        <v>41847</v>
      </c>
      <c r="K326" s="69">
        <f t="shared" si="26"/>
        <v>2.7825865300000001E+20</v>
      </c>
      <c r="L326" s="69">
        <f t="shared" si="26"/>
        <v>2.6955618084000003E+20</v>
      </c>
      <c r="M326" s="69">
        <f t="shared" si="26"/>
        <v>2.8379038260000001E+20</v>
      </c>
    </row>
    <row r="327" spans="1:13" x14ac:dyDescent="0.2">
      <c r="A327" s="49">
        <v>2014</v>
      </c>
      <c r="B327" s="49">
        <v>7</v>
      </c>
      <c r="C327" s="49">
        <v>28</v>
      </c>
      <c r="D327" s="64">
        <v>8.67E+17</v>
      </c>
      <c r="E327" s="64">
        <v>8.65E+17</v>
      </c>
      <c r="F327" s="64">
        <v>8.76E+17</v>
      </c>
      <c r="G327" s="49">
        <v>99.08</v>
      </c>
      <c r="H327" s="49">
        <v>98.75</v>
      </c>
      <c r="I327" s="49"/>
      <c r="J327" s="68">
        <f t="shared" si="25"/>
        <v>41848</v>
      </c>
      <c r="K327" s="69">
        <f t="shared" si="26"/>
        <v>2.7912565300000001E+20</v>
      </c>
      <c r="L327" s="69">
        <f t="shared" si="26"/>
        <v>2.7042118084000003E+20</v>
      </c>
      <c r="M327" s="69">
        <f t="shared" si="26"/>
        <v>2.8466638260000001E+20</v>
      </c>
    </row>
    <row r="328" spans="1:13" x14ac:dyDescent="0.2">
      <c r="A328" s="49">
        <v>2014</v>
      </c>
      <c r="B328" s="49">
        <v>7</v>
      </c>
      <c r="C328" s="49">
        <v>29</v>
      </c>
      <c r="D328" s="64">
        <v>0</v>
      </c>
      <c r="E328" s="64">
        <v>0</v>
      </c>
      <c r="F328" s="64">
        <v>0</v>
      </c>
      <c r="G328" s="49">
        <v>0</v>
      </c>
      <c r="H328" s="49">
        <v>0</v>
      </c>
      <c r="I328" s="49"/>
      <c r="J328" s="68">
        <f t="shared" si="25"/>
        <v>41849</v>
      </c>
      <c r="K328" s="69">
        <f t="shared" si="26"/>
        <v>2.7912565300000001E+20</v>
      </c>
      <c r="L328" s="69">
        <f t="shared" si="26"/>
        <v>2.7042118084000003E+20</v>
      </c>
      <c r="M328" s="69">
        <f t="shared" si="26"/>
        <v>2.8466638260000001E+20</v>
      </c>
    </row>
    <row r="329" spans="1:13" x14ac:dyDescent="0.2">
      <c r="A329" s="49">
        <v>2014</v>
      </c>
      <c r="B329" s="49">
        <v>7</v>
      </c>
      <c r="C329" s="49">
        <v>30</v>
      </c>
      <c r="D329" s="64">
        <v>0</v>
      </c>
      <c r="E329" s="64">
        <v>0</v>
      </c>
      <c r="F329" s="64">
        <v>0</v>
      </c>
      <c r="G329" s="49">
        <v>0</v>
      </c>
      <c r="H329" s="49">
        <v>0</v>
      </c>
      <c r="I329" s="49"/>
      <c r="J329" s="68">
        <f t="shared" si="25"/>
        <v>41850</v>
      </c>
      <c r="K329" s="69">
        <f t="shared" si="26"/>
        <v>2.7912565300000001E+20</v>
      </c>
      <c r="L329" s="69">
        <f t="shared" si="26"/>
        <v>2.7042118084000003E+20</v>
      </c>
      <c r="M329" s="69">
        <f t="shared" si="26"/>
        <v>2.8466638260000001E+20</v>
      </c>
    </row>
    <row r="330" spans="1:13" x14ac:dyDescent="0.2">
      <c r="A330" s="49">
        <v>2014</v>
      </c>
      <c r="B330" s="49">
        <v>7</v>
      </c>
      <c r="C330" s="49">
        <v>31</v>
      </c>
      <c r="D330" s="64">
        <v>3.76E+17</v>
      </c>
      <c r="E330" s="64">
        <v>3.76E+17</v>
      </c>
      <c r="F330" s="64">
        <v>4.6E+17</v>
      </c>
      <c r="G330" s="49">
        <v>81.77</v>
      </c>
      <c r="H330" s="49">
        <v>81.77</v>
      </c>
      <c r="I330" s="49"/>
      <c r="J330" s="68">
        <f t="shared" si="25"/>
        <v>41851</v>
      </c>
      <c r="K330" s="69">
        <f t="shared" si="26"/>
        <v>2.7950165300000001E+20</v>
      </c>
      <c r="L330" s="69">
        <f t="shared" si="26"/>
        <v>2.7079718084000003E+20</v>
      </c>
      <c r="M330" s="69">
        <f t="shared" si="26"/>
        <v>2.8512638260000001E+20</v>
      </c>
    </row>
    <row r="331" spans="1:13" x14ac:dyDescent="0.2">
      <c r="A331" s="49">
        <v>2014</v>
      </c>
      <c r="B331" s="49">
        <v>8</v>
      </c>
      <c r="C331" s="49">
        <v>1</v>
      </c>
      <c r="D331" s="64">
        <v>1.04E+18</v>
      </c>
      <c r="E331" s="64">
        <v>1.04E+18</v>
      </c>
      <c r="F331" s="64">
        <v>1.05E+18</v>
      </c>
      <c r="G331" s="49">
        <v>98.99</v>
      </c>
      <c r="H331" s="49">
        <v>98.73</v>
      </c>
      <c r="I331" s="49"/>
      <c r="J331" s="68">
        <f t="shared" si="25"/>
        <v>41852</v>
      </c>
      <c r="K331" s="69">
        <f t="shared" si="26"/>
        <v>2.8054165300000001E+20</v>
      </c>
      <c r="L331" s="69">
        <f t="shared" si="26"/>
        <v>2.7183718084000003E+20</v>
      </c>
      <c r="M331" s="69">
        <f t="shared" si="26"/>
        <v>2.8617638260000001E+20</v>
      </c>
    </row>
    <row r="332" spans="1:13" x14ac:dyDescent="0.2">
      <c r="A332" s="49">
        <v>2014</v>
      </c>
      <c r="B332" s="49">
        <v>8</v>
      </c>
      <c r="C332" s="49">
        <v>2</v>
      </c>
      <c r="D332" s="64">
        <v>1.21E+18</v>
      </c>
      <c r="E332" s="64">
        <v>1.21E+18</v>
      </c>
      <c r="F332" s="64">
        <v>1.23E+18</v>
      </c>
      <c r="G332" s="49">
        <v>98.81</v>
      </c>
      <c r="H332" s="49">
        <v>98.54</v>
      </c>
      <c r="I332" s="49"/>
      <c r="J332" s="68">
        <f t="shared" si="25"/>
        <v>41853</v>
      </c>
      <c r="K332" s="69">
        <f t="shared" si="26"/>
        <v>2.8175165300000001E+20</v>
      </c>
      <c r="L332" s="69">
        <f t="shared" si="26"/>
        <v>2.7304718084000003E+20</v>
      </c>
      <c r="M332" s="69">
        <f t="shared" si="26"/>
        <v>2.8740638260000001E+20</v>
      </c>
    </row>
    <row r="333" spans="1:13" x14ac:dyDescent="0.2">
      <c r="A333" s="49">
        <v>2014</v>
      </c>
      <c r="B333" s="49">
        <v>8</v>
      </c>
      <c r="C333" s="49">
        <v>3</v>
      </c>
      <c r="D333" s="64">
        <v>1.03E+18</v>
      </c>
      <c r="E333" s="64">
        <v>1.03E+18</v>
      </c>
      <c r="F333" s="64">
        <v>1.05E+18</v>
      </c>
      <c r="G333" s="49">
        <v>98.74</v>
      </c>
      <c r="H333" s="49">
        <v>98.61</v>
      </c>
      <c r="I333" s="49"/>
      <c r="J333" s="68">
        <f t="shared" si="25"/>
        <v>41854</v>
      </c>
      <c r="K333" s="69">
        <f t="shared" si="26"/>
        <v>2.8278165300000001E+20</v>
      </c>
      <c r="L333" s="69">
        <f t="shared" si="26"/>
        <v>2.7407718084000003E+20</v>
      </c>
      <c r="M333" s="69">
        <f t="shared" si="26"/>
        <v>2.8845638260000001E+20</v>
      </c>
    </row>
    <row r="334" spans="1:13" x14ac:dyDescent="0.2">
      <c r="A334" s="49">
        <v>2014</v>
      </c>
      <c r="B334" s="49">
        <v>8</v>
      </c>
      <c r="C334" s="49">
        <v>4</v>
      </c>
      <c r="D334" s="64">
        <v>1.07E+18</v>
      </c>
      <c r="E334" s="64">
        <v>1.07E+18</v>
      </c>
      <c r="F334" s="64">
        <v>1.08E+18</v>
      </c>
      <c r="G334" s="49">
        <v>98.81</v>
      </c>
      <c r="H334" s="49">
        <v>98.51</v>
      </c>
      <c r="I334" s="49"/>
      <c r="J334" s="68">
        <f t="shared" si="25"/>
        <v>41855</v>
      </c>
      <c r="K334" s="69">
        <f t="shared" si="26"/>
        <v>2.8385165300000001E+20</v>
      </c>
      <c r="L334" s="69">
        <f t="shared" si="26"/>
        <v>2.7514718084000003E+20</v>
      </c>
      <c r="M334" s="69">
        <f t="shared" si="26"/>
        <v>2.8953638260000001E+20</v>
      </c>
    </row>
    <row r="335" spans="1:13" x14ac:dyDescent="0.2">
      <c r="A335" s="49">
        <v>2014</v>
      </c>
      <c r="B335" s="49">
        <v>8</v>
      </c>
      <c r="C335" s="49">
        <v>5</v>
      </c>
      <c r="D335" s="64">
        <v>1.32E+18</v>
      </c>
      <c r="E335" s="64">
        <v>1.31E+18</v>
      </c>
      <c r="F335" s="64">
        <v>1.33E+18</v>
      </c>
      <c r="G335" s="49">
        <v>98.71</v>
      </c>
      <c r="H335" s="49">
        <v>98.43</v>
      </c>
      <c r="I335" s="49"/>
      <c r="J335" s="68">
        <f t="shared" si="25"/>
        <v>41856</v>
      </c>
      <c r="K335" s="69">
        <f t="shared" si="26"/>
        <v>2.8517165300000001E+20</v>
      </c>
      <c r="L335" s="69">
        <f t="shared" si="26"/>
        <v>2.7645718084000003E+20</v>
      </c>
      <c r="M335" s="69">
        <f t="shared" si="26"/>
        <v>2.9086638260000001E+20</v>
      </c>
    </row>
    <row r="336" spans="1:13" x14ac:dyDescent="0.2">
      <c r="A336" s="49">
        <v>2014</v>
      </c>
      <c r="B336" s="49">
        <v>8</v>
      </c>
      <c r="C336" s="49">
        <v>6</v>
      </c>
      <c r="D336" s="64">
        <v>1.31E+18</v>
      </c>
      <c r="E336" s="64">
        <v>1.3E+18</v>
      </c>
      <c r="F336" s="64">
        <v>1.32E+18</v>
      </c>
      <c r="G336" s="49">
        <v>98.74</v>
      </c>
      <c r="H336" s="49">
        <v>98.69</v>
      </c>
      <c r="I336" s="49"/>
      <c r="J336" s="68">
        <f t="shared" si="25"/>
        <v>41857</v>
      </c>
      <c r="K336" s="69">
        <f t="shared" si="26"/>
        <v>2.8648165300000001E+20</v>
      </c>
      <c r="L336" s="69">
        <f t="shared" si="26"/>
        <v>2.7775718084000003E+20</v>
      </c>
      <c r="M336" s="69">
        <f t="shared" si="26"/>
        <v>2.9218638260000001E+20</v>
      </c>
    </row>
    <row r="337" spans="1:13" x14ac:dyDescent="0.2">
      <c r="A337" s="49">
        <v>2014</v>
      </c>
      <c r="B337" s="49">
        <v>8</v>
      </c>
      <c r="C337" s="49">
        <v>7</v>
      </c>
      <c r="D337" s="64">
        <v>1.21E+18</v>
      </c>
      <c r="E337" s="64">
        <v>1.21E+18</v>
      </c>
      <c r="F337" s="64">
        <v>1.22E+18</v>
      </c>
      <c r="G337" s="49">
        <v>98.83</v>
      </c>
      <c r="H337" s="49">
        <v>98.83</v>
      </c>
      <c r="I337" s="49"/>
      <c r="J337" s="68">
        <f t="shared" si="25"/>
        <v>41858</v>
      </c>
      <c r="K337" s="69">
        <f t="shared" si="26"/>
        <v>2.8769165300000001E+20</v>
      </c>
      <c r="L337" s="69">
        <f t="shared" si="26"/>
        <v>2.7896718084000003E+20</v>
      </c>
      <c r="M337" s="69">
        <f t="shared" si="26"/>
        <v>2.9340638260000001E+20</v>
      </c>
    </row>
    <row r="338" spans="1:13" x14ac:dyDescent="0.2">
      <c r="A338" s="49">
        <v>2014</v>
      </c>
      <c r="B338" s="49">
        <v>8</v>
      </c>
      <c r="C338" s="49">
        <v>8</v>
      </c>
      <c r="D338" s="64">
        <v>1.32E+18</v>
      </c>
      <c r="E338" s="64">
        <v>1.32E+18</v>
      </c>
      <c r="F338" s="64">
        <v>1.34E+18</v>
      </c>
      <c r="G338" s="49">
        <v>98.82</v>
      </c>
      <c r="H338" s="49">
        <v>98.57</v>
      </c>
      <c r="I338" s="49"/>
      <c r="J338" s="68">
        <f t="shared" si="25"/>
        <v>41859</v>
      </c>
      <c r="K338" s="69">
        <f t="shared" si="26"/>
        <v>2.8901165300000001E+20</v>
      </c>
      <c r="L338" s="69">
        <f t="shared" si="26"/>
        <v>2.8028718084000003E+20</v>
      </c>
      <c r="M338" s="69">
        <f t="shared" si="26"/>
        <v>2.9474638260000001E+20</v>
      </c>
    </row>
    <row r="339" spans="1:13" x14ac:dyDescent="0.2">
      <c r="A339" s="49">
        <v>2014</v>
      </c>
      <c r="B339" s="49">
        <v>8</v>
      </c>
      <c r="C339" s="49">
        <v>9</v>
      </c>
      <c r="D339" s="64">
        <v>1.33E+18</v>
      </c>
      <c r="E339" s="64">
        <v>1.33E+18</v>
      </c>
      <c r="F339" s="64">
        <v>1.35E+18</v>
      </c>
      <c r="G339" s="49">
        <v>98.74</v>
      </c>
      <c r="H339" s="49">
        <v>98.48</v>
      </c>
      <c r="I339" s="49"/>
      <c r="J339" s="68">
        <f t="shared" si="25"/>
        <v>41860</v>
      </c>
      <c r="K339" s="69">
        <f t="shared" si="26"/>
        <v>2.9034165300000001E+20</v>
      </c>
      <c r="L339" s="69">
        <f t="shared" si="26"/>
        <v>2.8161718084000003E+20</v>
      </c>
      <c r="M339" s="69">
        <f t="shared" si="26"/>
        <v>2.9609638260000005E+20</v>
      </c>
    </row>
    <row r="340" spans="1:13" x14ac:dyDescent="0.2">
      <c r="A340" s="49">
        <v>2014</v>
      </c>
      <c r="B340" s="49">
        <v>8</v>
      </c>
      <c r="C340" s="49">
        <v>10</v>
      </c>
      <c r="D340" s="64">
        <v>1.28E+18</v>
      </c>
      <c r="E340" s="64">
        <v>1.28E+18</v>
      </c>
      <c r="F340" s="64">
        <v>1.3E+18</v>
      </c>
      <c r="G340" s="49">
        <v>98.76</v>
      </c>
      <c r="H340" s="49">
        <v>98.73</v>
      </c>
      <c r="I340" s="49"/>
      <c r="J340" s="68">
        <f t="shared" si="25"/>
        <v>41861</v>
      </c>
      <c r="K340" s="69">
        <f t="shared" ref="K340:M355" si="27">D340+K339</f>
        <v>2.9162165300000001E+20</v>
      </c>
      <c r="L340" s="69">
        <f t="shared" si="27"/>
        <v>2.8289718084000003E+20</v>
      </c>
      <c r="M340" s="69">
        <f t="shared" si="27"/>
        <v>2.9739638260000005E+20</v>
      </c>
    </row>
    <row r="341" spans="1:13" x14ac:dyDescent="0.2">
      <c r="A341" s="49">
        <v>2014</v>
      </c>
      <c r="B341" s="49">
        <v>8</v>
      </c>
      <c r="C341" s="49">
        <v>11</v>
      </c>
      <c r="D341" s="64">
        <v>1.34E+18</v>
      </c>
      <c r="E341" s="64">
        <v>1.34E+18</v>
      </c>
      <c r="F341" s="64">
        <v>1.36E+18</v>
      </c>
      <c r="G341" s="49">
        <v>98.75</v>
      </c>
      <c r="H341" s="49">
        <v>98.45</v>
      </c>
      <c r="I341" s="49"/>
      <c r="J341" s="68">
        <f t="shared" si="25"/>
        <v>41862</v>
      </c>
      <c r="K341" s="69">
        <f t="shared" si="27"/>
        <v>2.9296165300000001E+20</v>
      </c>
      <c r="L341" s="69">
        <f t="shared" si="27"/>
        <v>2.8423718084000003E+20</v>
      </c>
      <c r="M341" s="69">
        <f t="shared" si="27"/>
        <v>2.9875638260000005E+20</v>
      </c>
    </row>
    <row r="342" spans="1:13" x14ac:dyDescent="0.2">
      <c r="A342" s="49">
        <v>2014</v>
      </c>
      <c r="B342" s="49">
        <v>8</v>
      </c>
      <c r="C342" s="49">
        <v>12</v>
      </c>
      <c r="D342" s="64">
        <v>1.12E+18</v>
      </c>
      <c r="E342" s="64">
        <v>1.12E+18</v>
      </c>
      <c r="F342" s="64">
        <v>1.14E+18</v>
      </c>
      <c r="G342" s="49">
        <v>98.78</v>
      </c>
      <c r="H342" s="49">
        <v>98.45</v>
      </c>
      <c r="I342" s="49"/>
      <c r="J342" s="68">
        <f t="shared" si="25"/>
        <v>41863</v>
      </c>
      <c r="K342" s="69">
        <f t="shared" si="27"/>
        <v>2.9408165300000001E+20</v>
      </c>
      <c r="L342" s="69">
        <f t="shared" si="27"/>
        <v>2.8535718084000003E+20</v>
      </c>
      <c r="M342" s="69">
        <f t="shared" si="27"/>
        <v>2.9989638260000005E+20</v>
      </c>
    </row>
    <row r="343" spans="1:13" x14ac:dyDescent="0.2">
      <c r="A343" s="49">
        <v>2014</v>
      </c>
      <c r="B343" s="49">
        <v>8</v>
      </c>
      <c r="C343" s="49">
        <v>13</v>
      </c>
      <c r="D343" s="64">
        <v>1.38E+18</v>
      </c>
      <c r="E343" s="64">
        <v>1.38E+18</v>
      </c>
      <c r="F343" s="64">
        <v>1.4E+18</v>
      </c>
      <c r="G343" s="49">
        <v>98.78</v>
      </c>
      <c r="H343" s="49">
        <v>98.76</v>
      </c>
      <c r="I343" s="49"/>
      <c r="J343" s="68">
        <f t="shared" si="25"/>
        <v>41864</v>
      </c>
      <c r="K343" s="69">
        <f t="shared" si="27"/>
        <v>2.9546165299999998E+20</v>
      </c>
      <c r="L343" s="69">
        <f t="shared" si="27"/>
        <v>2.8673718084000003E+20</v>
      </c>
      <c r="M343" s="69">
        <f t="shared" si="27"/>
        <v>3.0129638260000005E+20</v>
      </c>
    </row>
    <row r="344" spans="1:13" x14ac:dyDescent="0.2">
      <c r="A344" s="49">
        <v>2014</v>
      </c>
      <c r="B344" s="49">
        <v>8</v>
      </c>
      <c r="C344" s="49">
        <v>14</v>
      </c>
      <c r="D344" s="64">
        <v>9.75E+17</v>
      </c>
      <c r="E344" s="64">
        <v>9.75E+17</v>
      </c>
      <c r="F344" s="64">
        <v>9.87E+17</v>
      </c>
      <c r="G344" s="49">
        <v>98.82</v>
      </c>
      <c r="H344" s="49">
        <v>98.82</v>
      </c>
      <c r="I344" s="49"/>
      <c r="J344" s="68">
        <f t="shared" si="25"/>
        <v>41865</v>
      </c>
      <c r="K344" s="69">
        <f t="shared" si="27"/>
        <v>2.9643665300000001E+20</v>
      </c>
      <c r="L344" s="69">
        <f t="shared" si="27"/>
        <v>2.8771218084000003E+20</v>
      </c>
      <c r="M344" s="69">
        <f t="shared" si="27"/>
        <v>3.0228338260000008E+20</v>
      </c>
    </row>
    <row r="345" spans="1:13" x14ac:dyDescent="0.2">
      <c r="A345" s="49">
        <v>2014</v>
      </c>
      <c r="B345" s="49">
        <v>8</v>
      </c>
      <c r="C345" s="49">
        <v>15</v>
      </c>
      <c r="D345" s="64">
        <v>1.32E+18</v>
      </c>
      <c r="E345" s="64">
        <v>1.31E+18</v>
      </c>
      <c r="F345" s="64">
        <v>1.33E+18</v>
      </c>
      <c r="G345" s="49">
        <v>98.78</v>
      </c>
      <c r="H345" s="49">
        <v>98.46</v>
      </c>
      <c r="I345" s="49"/>
      <c r="J345" s="68">
        <f t="shared" si="25"/>
        <v>41866</v>
      </c>
      <c r="K345" s="69">
        <f t="shared" si="27"/>
        <v>2.9775665300000001E+20</v>
      </c>
      <c r="L345" s="69">
        <f t="shared" si="27"/>
        <v>2.8902218084000003E+20</v>
      </c>
      <c r="M345" s="69">
        <f t="shared" si="27"/>
        <v>3.0361338260000008E+20</v>
      </c>
    </row>
    <row r="346" spans="1:13" x14ac:dyDescent="0.2">
      <c r="A346" s="49">
        <v>2014</v>
      </c>
      <c r="B346" s="49">
        <v>8</v>
      </c>
      <c r="C346" s="49">
        <v>16</v>
      </c>
      <c r="D346" s="64">
        <v>1.33E+18</v>
      </c>
      <c r="E346" s="64">
        <v>1.33E+18</v>
      </c>
      <c r="F346" s="64">
        <v>1.35E+18</v>
      </c>
      <c r="G346" s="49">
        <v>98.63</v>
      </c>
      <c r="H346" s="49">
        <v>98.63</v>
      </c>
      <c r="I346" s="49"/>
      <c r="J346" s="68">
        <f t="shared" si="25"/>
        <v>41867</v>
      </c>
      <c r="K346" s="69">
        <f t="shared" si="27"/>
        <v>2.9908665300000001E+20</v>
      </c>
      <c r="L346" s="69">
        <f t="shared" si="27"/>
        <v>2.9035218084000003E+20</v>
      </c>
      <c r="M346" s="69">
        <f t="shared" si="27"/>
        <v>3.0496338260000008E+20</v>
      </c>
    </row>
    <row r="347" spans="1:13" x14ac:dyDescent="0.2">
      <c r="A347" s="49">
        <v>2014</v>
      </c>
      <c r="B347" s="49">
        <v>8</v>
      </c>
      <c r="C347" s="49">
        <v>17</v>
      </c>
      <c r="D347" s="64">
        <v>1.28E+18</v>
      </c>
      <c r="E347" s="64">
        <v>1.27E+18</v>
      </c>
      <c r="F347" s="64">
        <v>1.3E+18</v>
      </c>
      <c r="G347" s="49">
        <v>98.7</v>
      </c>
      <c r="H347" s="49">
        <v>98.4</v>
      </c>
      <c r="I347" s="49"/>
      <c r="J347" s="68">
        <f t="shared" si="25"/>
        <v>41868</v>
      </c>
      <c r="K347" s="69">
        <f t="shared" si="27"/>
        <v>3.0036665300000001E+20</v>
      </c>
      <c r="L347" s="69">
        <f t="shared" si="27"/>
        <v>2.9162218084000003E+20</v>
      </c>
      <c r="M347" s="69">
        <f t="shared" si="27"/>
        <v>3.0626338260000008E+20</v>
      </c>
    </row>
    <row r="348" spans="1:13" x14ac:dyDescent="0.2">
      <c r="A348" s="49">
        <v>2014</v>
      </c>
      <c r="B348" s="49">
        <v>8</v>
      </c>
      <c r="C348" s="49">
        <v>18</v>
      </c>
      <c r="D348" s="64">
        <v>1.32E+18</v>
      </c>
      <c r="E348" s="64">
        <v>1.32E+18</v>
      </c>
      <c r="F348" s="64">
        <v>1.34E+18</v>
      </c>
      <c r="G348" s="49">
        <v>98.82</v>
      </c>
      <c r="H348" s="49">
        <v>98.56</v>
      </c>
      <c r="I348" s="49"/>
      <c r="J348" s="68">
        <f t="shared" si="25"/>
        <v>41869</v>
      </c>
      <c r="K348" s="69">
        <f t="shared" si="27"/>
        <v>3.0168665300000001E+20</v>
      </c>
      <c r="L348" s="69">
        <f t="shared" si="27"/>
        <v>2.9294218084000003E+20</v>
      </c>
      <c r="M348" s="69">
        <f t="shared" si="27"/>
        <v>3.0760338260000008E+20</v>
      </c>
    </row>
    <row r="349" spans="1:13" x14ac:dyDescent="0.2">
      <c r="A349" s="49">
        <v>2014</v>
      </c>
      <c r="B349" s="49">
        <v>8</v>
      </c>
      <c r="C349" s="49">
        <v>19</v>
      </c>
      <c r="D349" s="64">
        <v>1.24E+18</v>
      </c>
      <c r="E349" s="64">
        <v>1.23E+18</v>
      </c>
      <c r="F349" s="64">
        <v>1.25E+18</v>
      </c>
      <c r="G349" s="49">
        <v>98.76</v>
      </c>
      <c r="H349" s="49">
        <v>98.46</v>
      </c>
      <c r="I349" s="49"/>
      <c r="J349" s="68">
        <f t="shared" si="25"/>
        <v>41870</v>
      </c>
      <c r="K349" s="69">
        <f t="shared" si="27"/>
        <v>3.0292665300000001E+20</v>
      </c>
      <c r="L349" s="69">
        <f t="shared" si="27"/>
        <v>2.9417218084000003E+20</v>
      </c>
      <c r="M349" s="69">
        <f t="shared" si="27"/>
        <v>3.0885338260000008E+20</v>
      </c>
    </row>
    <row r="350" spans="1:13" x14ac:dyDescent="0.2">
      <c r="A350" s="49">
        <v>2014</v>
      </c>
      <c r="B350" s="49">
        <v>8</v>
      </c>
      <c r="C350" s="49">
        <v>20</v>
      </c>
      <c r="D350" s="64">
        <v>1.32E+18</v>
      </c>
      <c r="E350" s="64">
        <v>1.31E+18</v>
      </c>
      <c r="F350" s="64">
        <v>1.34E+18</v>
      </c>
      <c r="G350" s="49">
        <v>98.81</v>
      </c>
      <c r="H350" s="49">
        <v>98.12</v>
      </c>
      <c r="I350" s="49"/>
      <c r="J350" s="68">
        <f t="shared" si="25"/>
        <v>41871</v>
      </c>
      <c r="K350" s="69">
        <f t="shared" si="27"/>
        <v>3.0424665300000001E+20</v>
      </c>
      <c r="L350" s="69">
        <f t="shared" si="27"/>
        <v>2.9548218084000006E+20</v>
      </c>
      <c r="M350" s="69">
        <f t="shared" si="27"/>
        <v>3.1019338260000008E+20</v>
      </c>
    </row>
    <row r="351" spans="1:13" x14ac:dyDescent="0.2">
      <c r="A351" s="49">
        <v>2014</v>
      </c>
      <c r="B351" s="49">
        <v>8</v>
      </c>
      <c r="C351" s="49">
        <v>21</v>
      </c>
      <c r="D351" s="64">
        <v>3.84E+17</v>
      </c>
      <c r="E351" s="64">
        <v>3.84E+17</v>
      </c>
      <c r="F351" s="64">
        <v>3.91E+17</v>
      </c>
      <c r="G351" s="49">
        <v>98.27</v>
      </c>
      <c r="H351" s="49">
        <v>98.27</v>
      </c>
      <c r="I351" s="49"/>
      <c r="J351" s="68">
        <f t="shared" si="25"/>
        <v>41872</v>
      </c>
      <c r="K351" s="69">
        <f t="shared" si="27"/>
        <v>3.0463065300000001E+20</v>
      </c>
      <c r="L351" s="69">
        <f t="shared" si="27"/>
        <v>2.9586618084000006E+20</v>
      </c>
      <c r="M351" s="69">
        <f t="shared" si="27"/>
        <v>3.1058438260000005E+20</v>
      </c>
    </row>
    <row r="352" spans="1:13" x14ac:dyDescent="0.2">
      <c r="A352" s="49">
        <v>2014</v>
      </c>
      <c r="B352" s="49">
        <v>8</v>
      </c>
      <c r="C352" s="49">
        <v>22</v>
      </c>
      <c r="D352" s="64">
        <v>5.56E+17</v>
      </c>
      <c r="E352" s="64">
        <v>5.56E+17</v>
      </c>
      <c r="F352" s="64">
        <v>5.63E+17</v>
      </c>
      <c r="G352" s="49">
        <v>98.81</v>
      </c>
      <c r="H352" s="49">
        <v>98.8</v>
      </c>
      <c r="I352" s="49"/>
      <c r="J352" s="68">
        <f t="shared" si="25"/>
        <v>41873</v>
      </c>
      <c r="K352" s="69">
        <f t="shared" si="27"/>
        <v>3.0518665300000001E+20</v>
      </c>
      <c r="L352" s="69">
        <f t="shared" si="27"/>
        <v>2.9642218084000006E+20</v>
      </c>
      <c r="M352" s="69">
        <f t="shared" si="27"/>
        <v>3.1114738260000008E+20</v>
      </c>
    </row>
    <row r="353" spans="1:13" x14ac:dyDescent="0.2">
      <c r="A353" s="49">
        <v>2014</v>
      </c>
      <c r="B353" s="49">
        <v>8</v>
      </c>
      <c r="C353" s="49">
        <v>23</v>
      </c>
      <c r="D353" s="64">
        <v>1.11E+18</v>
      </c>
      <c r="E353" s="64">
        <v>1.1E+18</v>
      </c>
      <c r="F353" s="64">
        <v>1.13E+18</v>
      </c>
      <c r="G353" s="49">
        <v>98.77</v>
      </c>
      <c r="H353" s="49">
        <v>97.86</v>
      </c>
      <c r="I353" s="49"/>
      <c r="J353" s="68">
        <f t="shared" si="25"/>
        <v>41874</v>
      </c>
      <c r="K353" s="69">
        <f t="shared" si="27"/>
        <v>3.0629665300000001E+20</v>
      </c>
      <c r="L353" s="69">
        <f t="shared" si="27"/>
        <v>2.9752218084000006E+20</v>
      </c>
      <c r="M353" s="69">
        <f t="shared" si="27"/>
        <v>3.1227738260000008E+20</v>
      </c>
    </row>
    <row r="354" spans="1:13" x14ac:dyDescent="0.2">
      <c r="A354" s="49">
        <v>2014</v>
      </c>
      <c r="B354" s="49">
        <v>8</v>
      </c>
      <c r="C354" s="49">
        <v>24</v>
      </c>
      <c r="D354" s="64">
        <v>1.34E+18</v>
      </c>
      <c r="E354" s="64">
        <v>1.33E+18</v>
      </c>
      <c r="F354" s="64">
        <v>1.36E+18</v>
      </c>
      <c r="G354" s="49">
        <v>98.77</v>
      </c>
      <c r="H354" s="49">
        <v>98.46</v>
      </c>
      <c r="I354" s="49"/>
      <c r="J354" s="68">
        <f t="shared" si="25"/>
        <v>41875</v>
      </c>
      <c r="K354" s="69">
        <f t="shared" si="27"/>
        <v>3.0763665300000001E+20</v>
      </c>
      <c r="L354" s="69">
        <f t="shared" si="27"/>
        <v>2.9885218084000006E+20</v>
      </c>
      <c r="M354" s="69">
        <f t="shared" si="27"/>
        <v>3.1363738260000008E+20</v>
      </c>
    </row>
    <row r="355" spans="1:13" x14ac:dyDescent="0.2">
      <c r="A355" s="49">
        <v>2014</v>
      </c>
      <c r="B355" s="49">
        <v>8</v>
      </c>
      <c r="C355" s="49">
        <v>25</v>
      </c>
      <c r="D355" s="64">
        <v>1.05E+18</v>
      </c>
      <c r="E355" s="64">
        <v>1.05E+18</v>
      </c>
      <c r="F355" s="64">
        <v>1.07E+18</v>
      </c>
      <c r="G355" s="49">
        <v>98.69</v>
      </c>
      <c r="H355" s="49">
        <v>98.31</v>
      </c>
      <c r="I355" s="49"/>
      <c r="J355" s="68">
        <f t="shared" si="25"/>
        <v>41876</v>
      </c>
      <c r="K355" s="69">
        <f t="shared" si="27"/>
        <v>3.0868665300000001E+20</v>
      </c>
      <c r="L355" s="69">
        <f t="shared" si="27"/>
        <v>2.9990218084000006E+20</v>
      </c>
      <c r="M355" s="69">
        <f t="shared" si="27"/>
        <v>3.1470738260000008E+20</v>
      </c>
    </row>
    <row r="356" spans="1:13" x14ac:dyDescent="0.2">
      <c r="A356" s="49">
        <v>2014</v>
      </c>
      <c r="B356" s="49">
        <v>8</v>
      </c>
      <c r="C356" s="49">
        <v>26</v>
      </c>
      <c r="D356" s="64">
        <v>1.31E+18</v>
      </c>
      <c r="E356" s="64">
        <v>1.31E+18</v>
      </c>
      <c r="F356" s="64">
        <v>1.33E+18</v>
      </c>
      <c r="G356" s="49">
        <v>98.8</v>
      </c>
      <c r="H356" s="49">
        <v>98.53</v>
      </c>
      <c r="I356" s="49"/>
      <c r="J356" s="68">
        <f t="shared" si="25"/>
        <v>41877</v>
      </c>
      <c r="K356" s="69">
        <f t="shared" ref="K356:M371" si="28">D356+K355</f>
        <v>3.0999665300000001E+20</v>
      </c>
      <c r="L356" s="69">
        <f t="shared" si="28"/>
        <v>3.0121218084000006E+20</v>
      </c>
      <c r="M356" s="69">
        <f t="shared" si="28"/>
        <v>3.1603738260000008E+20</v>
      </c>
    </row>
    <row r="357" spans="1:13" x14ac:dyDescent="0.2">
      <c r="A357" s="49">
        <v>2014</v>
      </c>
      <c r="B357" s="49">
        <v>8</v>
      </c>
      <c r="C357" s="49">
        <v>27</v>
      </c>
      <c r="D357" s="64">
        <v>1.37E+18</v>
      </c>
      <c r="E357" s="64">
        <v>1.37E+18</v>
      </c>
      <c r="F357" s="64">
        <v>1.39E+18</v>
      </c>
      <c r="G357" s="49">
        <v>98.82</v>
      </c>
      <c r="H357" s="49">
        <v>98.54</v>
      </c>
      <c r="I357" s="49"/>
      <c r="J357" s="68">
        <f t="shared" si="25"/>
        <v>41878</v>
      </c>
      <c r="K357" s="69">
        <f t="shared" si="28"/>
        <v>3.1136665300000001E+20</v>
      </c>
      <c r="L357" s="69">
        <f t="shared" si="28"/>
        <v>3.0258218084000006E+20</v>
      </c>
      <c r="M357" s="69">
        <f t="shared" si="28"/>
        <v>3.1742738260000008E+20</v>
      </c>
    </row>
    <row r="358" spans="1:13" x14ac:dyDescent="0.2">
      <c r="A358" s="49">
        <v>2014</v>
      </c>
      <c r="B358" s="49">
        <v>8</v>
      </c>
      <c r="C358" s="49">
        <v>28</v>
      </c>
      <c r="D358" s="64">
        <v>1.29E+18</v>
      </c>
      <c r="E358" s="64">
        <v>1.29E+18</v>
      </c>
      <c r="F358" s="64">
        <v>1.31E+18</v>
      </c>
      <c r="G358" s="49">
        <v>98.76</v>
      </c>
      <c r="H358" s="49">
        <v>98.74</v>
      </c>
      <c r="I358" s="49"/>
      <c r="J358" s="68">
        <f t="shared" si="25"/>
        <v>41879</v>
      </c>
      <c r="K358" s="69">
        <f t="shared" si="28"/>
        <v>3.1265665300000001E+20</v>
      </c>
      <c r="L358" s="69">
        <f t="shared" si="28"/>
        <v>3.0387218084000006E+20</v>
      </c>
      <c r="M358" s="69">
        <f t="shared" si="28"/>
        <v>3.1873738260000008E+20</v>
      </c>
    </row>
    <row r="359" spans="1:13" x14ac:dyDescent="0.2">
      <c r="A359" s="49">
        <v>2014</v>
      </c>
      <c r="B359" s="49">
        <v>8</v>
      </c>
      <c r="C359" s="49">
        <v>29</v>
      </c>
      <c r="D359" s="64">
        <v>1.11E+18</v>
      </c>
      <c r="E359" s="64">
        <v>1.1E+18</v>
      </c>
      <c r="F359" s="64">
        <v>1.12E+18</v>
      </c>
      <c r="G359" s="49">
        <v>98.84</v>
      </c>
      <c r="H359" s="49">
        <v>98.46</v>
      </c>
      <c r="I359" s="49"/>
      <c r="J359" s="68">
        <f t="shared" si="25"/>
        <v>41880</v>
      </c>
      <c r="K359" s="69">
        <f t="shared" si="28"/>
        <v>3.1376665300000001E+20</v>
      </c>
      <c r="L359" s="69">
        <f t="shared" si="28"/>
        <v>3.0497218084000006E+20</v>
      </c>
      <c r="M359" s="69">
        <f t="shared" si="28"/>
        <v>3.1985738260000008E+20</v>
      </c>
    </row>
    <row r="360" spans="1:13" x14ac:dyDescent="0.2">
      <c r="A360" s="49">
        <v>2014</v>
      </c>
      <c r="B360" s="49">
        <v>8</v>
      </c>
      <c r="C360" s="49">
        <v>30</v>
      </c>
      <c r="D360" s="64">
        <v>1.09E+18</v>
      </c>
      <c r="E360" s="64">
        <v>1.08E+18</v>
      </c>
      <c r="F360" s="64">
        <v>1.1E+18</v>
      </c>
      <c r="G360" s="49">
        <v>98.86</v>
      </c>
      <c r="H360" s="49">
        <v>98.68</v>
      </c>
      <c r="I360" s="49"/>
      <c r="J360" s="68">
        <f t="shared" si="25"/>
        <v>41881</v>
      </c>
      <c r="K360" s="69">
        <f t="shared" si="28"/>
        <v>3.1485665300000001E+20</v>
      </c>
      <c r="L360" s="69">
        <f t="shared" si="28"/>
        <v>3.0605218084000006E+20</v>
      </c>
      <c r="M360" s="69">
        <f t="shared" si="28"/>
        <v>3.2095738260000008E+20</v>
      </c>
    </row>
    <row r="361" spans="1:13" x14ac:dyDescent="0.2">
      <c r="A361" s="49">
        <v>2014</v>
      </c>
      <c r="B361" s="49">
        <v>8</v>
      </c>
      <c r="C361" s="49">
        <v>31</v>
      </c>
      <c r="D361" s="64">
        <v>1.06E+18</v>
      </c>
      <c r="E361" s="64">
        <v>1.06E+18</v>
      </c>
      <c r="F361" s="64">
        <v>1.08E+18</v>
      </c>
      <c r="G361" s="49">
        <v>99.02</v>
      </c>
      <c r="H361" s="49">
        <v>98.74</v>
      </c>
      <c r="I361" s="49"/>
      <c r="J361" s="68">
        <f t="shared" si="25"/>
        <v>41882</v>
      </c>
      <c r="K361" s="69">
        <f t="shared" si="28"/>
        <v>3.1591665300000001E+20</v>
      </c>
      <c r="L361" s="69">
        <f t="shared" si="28"/>
        <v>3.0711218084000006E+20</v>
      </c>
      <c r="M361" s="69">
        <f t="shared" si="28"/>
        <v>3.2203738260000008E+20</v>
      </c>
    </row>
    <row r="362" spans="1:13" x14ac:dyDescent="0.2">
      <c r="A362" s="49">
        <v>2014</v>
      </c>
      <c r="B362" s="49">
        <v>9</v>
      </c>
      <c r="C362" s="49">
        <v>1</v>
      </c>
      <c r="D362" s="64">
        <v>1.02E+18</v>
      </c>
      <c r="E362" s="64">
        <v>1.01E+18</v>
      </c>
      <c r="F362" s="64">
        <v>1.03E+18</v>
      </c>
      <c r="G362" s="49">
        <v>98.96</v>
      </c>
      <c r="H362" s="49">
        <v>98.66</v>
      </c>
      <c r="I362" s="49"/>
      <c r="J362" s="68">
        <f t="shared" si="25"/>
        <v>41883</v>
      </c>
      <c r="K362" s="69">
        <f t="shared" si="28"/>
        <v>3.1693665300000001E+20</v>
      </c>
      <c r="L362" s="69">
        <f t="shared" si="28"/>
        <v>3.0812218084000006E+20</v>
      </c>
      <c r="M362" s="69">
        <f t="shared" si="28"/>
        <v>3.2306738260000008E+20</v>
      </c>
    </row>
    <row r="363" spans="1:13" x14ac:dyDescent="0.2">
      <c r="A363" s="49">
        <v>2014</v>
      </c>
      <c r="B363" s="49">
        <v>9</v>
      </c>
      <c r="C363" s="49">
        <v>2</v>
      </c>
      <c r="D363" s="64">
        <v>8.74E+17</v>
      </c>
      <c r="E363" s="64">
        <v>8.71E+17</v>
      </c>
      <c r="F363" s="64">
        <v>8.82E+17</v>
      </c>
      <c r="G363" s="49">
        <v>99.07</v>
      </c>
      <c r="H363" s="49">
        <v>98.72</v>
      </c>
      <c r="I363" s="49"/>
      <c r="J363" s="68">
        <f t="shared" si="25"/>
        <v>41884</v>
      </c>
      <c r="K363" s="69">
        <f t="shared" si="28"/>
        <v>3.1781065300000001E+20</v>
      </c>
      <c r="L363" s="69">
        <f t="shared" si="28"/>
        <v>3.0899318084000009E+20</v>
      </c>
      <c r="M363" s="69">
        <f t="shared" si="28"/>
        <v>3.2394938260000008E+20</v>
      </c>
    </row>
    <row r="364" spans="1:13" x14ac:dyDescent="0.2">
      <c r="A364" s="49">
        <v>2014</v>
      </c>
      <c r="B364" s="49">
        <v>9</v>
      </c>
      <c r="C364" s="49">
        <v>3</v>
      </c>
      <c r="D364" s="64">
        <v>9.73E+17</v>
      </c>
      <c r="E364" s="64">
        <v>9.72E+17</v>
      </c>
      <c r="F364" s="64">
        <v>9.83E+17</v>
      </c>
      <c r="G364" s="49">
        <v>98.98</v>
      </c>
      <c r="H364" s="49">
        <v>98.88</v>
      </c>
      <c r="I364" s="49"/>
      <c r="J364" s="68">
        <f t="shared" si="25"/>
        <v>41885</v>
      </c>
      <c r="K364" s="69">
        <f t="shared" si="28"/>
        <v>3.1878365300000005E+20</v>
      </c>
      <c r="L364" s="69">
        <f t="shared" si="28"/>
        <v>3.0996518084000009E+20</v>
      </c>
      <c r="M364" s="69">
        <f t="shared" si="28"/>
        <v>3.2493238260000005E+20</v>
      </c>
    </row>
    <row r="365" spans="1:13" x14ac:dyDescent="0.2">
      <c r="A365" s="49">
        <v>2014</v>
      </c>
      <c r="B365" s="49">
        <v>9</v>
      </c>
      <c r="C365" s="49">
        <v>4</v>
      </c>
      <c r="D365" s="64">
        <v>9.84E+17</v>
      </c>
      <c r="E365" s="64">
        <v>9.81E+17</v>
      </c>
      <c r="F365" s="64">
        <v>1E+18</v>
      </c>
      <c r="G365" s="49">
        <v>98.38</v>
      </c>
      <c r="H365" s="49">
        <v>98.08</v>
      </c>
      <c r="I365" s="49"/>
      <c r="J365" s="68">
        <f t="shared" si="25"/>
        <v>41886</v>
      </c>
      <c r="K365" s="69">
        <f t="shared" si="28"/>
        <v>3.1976765300000005E+20</v>
      </c>
      <c r="L365" s="69">
        <f t="shared" si="28"/>
        <v>3.1094618084000006E+20</v>
      </c>
      <c r="M365" s="69">
        <f t="shared" si="28"/>
        <v>3.2593238260000005E+20</v>
      </c>
    </row>
    <row r="366" spans="1:13" x14ac:dyDescent="0.2">
      <c r="A366" s="49">
        <v>2014</v>
      </c>
      <c r="B366" s="49">
        <v>9</v>
      </c>
      <c r="C366" s="49">
        <v>5</v>
      </c>
      <c r="D366" s="64">
        <v>1.56E+17</v>
      </c>
      <c r="E366" s="64">
        <v>1.56E+17</v>
      </c>
      <c r="F366" s="64">
        <v>1.57E+17</v>
      </c>
      <c r="G366" s="49">
        <v>98.93</v>
      </c>
      <c r="H366" s="49">
        <v>98.93</v>
      </c>
      <c r="I366" s="49"/>
      <c r="J366" s="68">
        <f t="shared" si="25"/>
        <v>41887</v>
      </c>
      <c r="K366" s="69">
        <f t="shared" si="28"/>
        <v>3.1992365300000005E+20</v>
      </c>
      <c r="L366" s="69">
        <f t="shared" si="28"/>
        <v>3.1110218084000006E+20</v>
      </c>
      <c r="M366" s="69">
        <f t="shared" si="28"/>
        <v>3.2608938260000001E+20</v>
      </c>
    </row>
    <row r="367" spans="1:13" x14ac:dyDescent="0.2">
      <c r="A367" s="49">
        <v>2014</v>
      </c>
      <c r="B367" s="49">
        <v>10</v>
      </c>
      <c r="C367" s="49">
        <v>24</v>
      </c>
      <c r="D367" s="64">
        <v>1.01E+16</v>
      </c>
      <c r="E367" s="64">
        <v>9950000000000000</v>
      </c>
      <c r="F367" s="64">
        <v>1.06E+16</v>
      </c>
      <c r="G367" s="49">
        <v>95.19</v>
      </c>
      <c r="H367" s="49">
        <v>93.83</v>
      </c>
      <c r="I367" s="49"/>
      <c r="J367" s="68">
        <f t="shared" si="25"/>
        <v>41936</v>
      </c>
      <c r="K367" s="69">
        <f t="shared" si="28"/>
        <v>3.1993375300000003E+20</v>
      </c>
      <c r="L367" s="69">
        <f t="shared" si="28"/>
        <v>3.1111213084000007E+20</v>
      </c>
      <c r="M367" s="69">
        <f t="shared" si="28"/>
        <v>3.2609998259999998E+20</v>
      </c>
    </row>
    <row r="368" spans="1:13" x14ac:dyDescent="0.2">
      <c r="A368" s="49">
        <v>2014</v>
      </c>
      <c r="B368" s="49">
        <v>10</v>
      </c>
      <c r="C368" s="49">
        <v>25</v>
      </c>
      <c r="D368" s="64">
        <v>5.96E+17</v>
      </c>
      <c r="E368" s="64">
        <v>5.55E+17</v>
      </c>
      <c r="F368" s="64">
        <v>6.05E+17</v>
      </c>
      <c r="G368" s="49">
        <v>98.6</v>
      </c>
      <c r="H368" s="49">
        <v>91.89</v>
      </c>
      <c r="I368" s="49"/>
      <c r="J368" s="68">
        <f t="shared" si="25"/>
        <v>41937</v>
      </c>
      <c r="K368" s="69">
        <f t="shared" si="28"/>
        <v>3.2052975300000003E+20</v>
      </c>
      <c r="L368" s="69">
        <f t="shared" si="28"/>
        <v>3.116671308400001E+20</v>
      </c>
      <c r="M368" s="69">
        <f t="shared" si="28"/>
        <v>3.2670498259999995E+20</v>
      </c>
    </row>
    <row r="369" spans="1:13" x14ac:dyDescent="0.2">
      <c r="A369" s="49">
        <v>2014</v>
      </c>
      <c r="B369" s="49">
        <v>10</v>
      </c>
      <c r="C369" s="49">
        <v>26</v>
      </c>
      <c r="D369" s="64">
        <v>9.1E+17</v>
      </c>
      <c r="E369" s="64">
        <v>9.06E+17</v>
      </c>
      <c r="F369" s="64">
        <v>9.2E+17</v>
      </c>
      <c r="G369" s="49">
        <v>98.85</v>
      </c>
      <c r="H369" s="49">
        <v>98.49</v>
      </c>
      <c r="I369" s="49"/>
      <c r="J369" s="68">
        <f t="shared" si="25"/>
        <v>41938</v>
      </c>
      <c r="K369" s="69">
        <f t="shared" si="28"/>
        <v>3.2143975300000003E+20</v>
      </c>
      <c r="L369" s="69">
        <f t="shared" si="28"/>
        <v>3.125731308400001E+20</v>
      </c>
      <c r="M369" s="69">
        <f t="shared" si="28"/>
        <v>3.2762498259999995E+20</v>
      </c>
    </row>
    <row r="370" spans="1:13" x14ac:dyDescent="0.2">
      <c r="A370" s="49">
        <v>2014</v>
      </c>
      <c r="B370" s="49">
        <v>10</v>
      </c>
      <c r="C370" s="49">
        <v>27</v>
      </c>
      <c r="D370" s="64">
        <v>8.89E+17</v>
      </c>
      <c r="E370" s="64">
        <v>8.83E+17</v>
      </c>
      <c r="F370" s="64">
        <v>9E+17</v>
      </c>
      <c r="G370" s="49">
        <v>98.77</v>
      </c>
      <c r="H370" s="49">
        <v>98.04</v>
      </c>
      <c r="I370" s="49"/>
      <c r="J370" s="68">
        <f t="shared" si="25"/>
        <v>41939</v>
      </c>
      <c r="K370" s="69">
        <f t="shared" si="28"/>
        <v>3.22328753E+20</v>
      </c>
      <c r="L370" s="69">
        <f t="shared" si="28"/>
        <v>3.1345613084000007E+20</v>
      </c>
      <c r="M370" s="69">
        <f t="shared" si="28"/>
        <v>3.2852498259999995E+20</v>
      </c>
    </row>
    <row r="371" spans="1:13" x14ac:dyDescent="0.2">
      <c r="A371" s="49">
        <v>2014</v>
      </c>
      <c r="B371" s="49">
        <v>10</v>
      </c>
      <c r="C371" s="49">
        <v>28</v>
      </c>
      <c r="D371" s="64">
        <v>1.02E+18</v>
      </c>
      <c r="E371" s="64">
        <v>1.02E+18</v>
      </c>
      <c r="F371" s="64">
        <v>1.04E+18</v>
      </c>
      <c r="G371" s="49">
        <v>98.07</v>
      </c>
      <c r="H371" s="49">
        <v>98.04</v>
      </c>
      <c r="I371" s="49"/>
      <c r="J371" s="68">
        <f t="shared" si="25"/>
        <v>41940</v>
      </c>
      <c r="K371" s="69">
        <f t="shared" si="28"/>
        <v>3.23348753E+20</v>
      </c>
      <c r="L371" s="69">
        <f t="shared" si="28"/>
        <v>3.1447613084000007E+20</v>
      </c>
      <c r="M371" s="69">
        <f t="shared" si="28"/>
        <v>3.2956498259999995E+20</v>
      </c>
    </row>
    <row r="372" spans="1:13" x14ac:dyDescent="0.2">
      <c r="A372" s="49">
        <v>2014</v>
      </c>
      <c r="B372" s="49">
        <v>10</v>
      </c>
      <c r="C372" s="49">
        <v>29</v>
      </c>
      <c r="D372" s="64">
        <v>1.05E+18</v>
      </c>
      <c r="E372" s="64">
        <v>1.05E+18</v>
      </c>
      <c r="F372" s="64">
        <v>1.06E+18</v>
      </c>
      <c r="G372" s="49">
        <v>98.81</v>
      </c>
      <c r="H372" s="49">
        <v>98.48</v>
      </c>
      <c r="I372" s="49"/>
      <c r="J372" s="68">
        <f t="shared" si="25"/>
        <v>41941</v>
      </c>
      <c r="K372" s="69">
        <f t="shared" ref="K372:M387" si="29">D372+K371</f>
        <v>3.24398753E+20</v>
      </c>
      <c r="L372" s="69">
        <f t="shared" si="29"/>
        <v>3.1552613084000007E+20</v>
      </c>
      <c r="M372" s="69">
        <f t="shared" si="29"/>
        <v>3.3062498259999995E+20</v>
      </c>
    </row>
    <row r="373" spans="1:13" x14ac:dyDescent="0.2">
      <c r="A373" s="49">
        <v>2014</v>
      </c>
      <c r="B373" s="49">
        <v>10</v>
      </c>
      <c r="C373" s="49">
        <v>30</v>
      </c>
      <c r="D373" s="64">
        <v>8.75E+17</v>
      </c>
      <c r="E373" s="64">
        <v>8.72E+17</v>
      </c>
      <c r="F373" s="64">
        <v>8.85E+17</v>
      </c>
      <c r="G373" s="49">
        <v>98.9</v>
      </c>
      <c r="H373" s="49">
        <v>98.48</v>
      </c>
      <c r="I373" s="49"/>
      <c r="J373" s="68">
        <f t="shared" si="25"/>
        <v>41942</v>
      </c>
      <c r="K373" s="69">
        <f t="shared" si="29"/>
        <v>3.2527375299999996E+20</v>
      </c>
      <c r="L373" s="69">
        <f t="shared" si="29"/>
        <v>3.1639813084000007E+20</v>
      </c>
      <c r="M373" s="69">
        <f t="shared" si="29"/>
        <v>3.3150998259999991E+20</v>
      </c>
    </row>
    <row r="374" spans="1:13" x14ac:dyDescent="0.2">
      <c r="A374" s="49">
        <v>2014</v>
      </c>
      <c r="B374" s="49">
        <v>10</v>
      </c>
      <c r="C374" s="49">
        <v>31</v>
      </c>
      <c r="D374" s="64">
        <v>5.64E+17</v>
      </c>
      <c r="E374" s="64">
        <v>5.64E+17</v>
      </c>
      <c r="F374" s="64">
        <v>5.74E+17</v>
      </c>
      <c r="G374" s="49">
        <v>98.37</v>
      </c>
      <c r="H374" s="49">
        <v>98.37</v>
      </c>
      <c r="I374" s="49"/>
      <c r="J374" s="68">
        <f t="shared" si="25"/>
        <v>41943</v>
      </c>
      <c r="K374" s="69">
        <f t="shared" si="29"/>
        <v>3.2583775299999996E+20</v>
      </c>
      <c r="L374" s="69">
        <f t="shared" si="29"/>
        <v>3.1696213084000007E+20</v>
      </c>
      <c r="M374" s="69">
        <f t="shared" si="29"/>
        <v>3.3208398259999991E+20</v>
      </c>
    </row>
    <row r="375" spans="1:13" x14ac:dyDescent="0.2">
      <c r="A375" s="49">
        <v>2014</v>
      </c>
      <c r="B375" s="49">
        <v>11</v>
      </c>
      <c r="C375" s="49">
        <v>1</v>
      </c>
      <c r="D375" s="64">
        <v>5.41E+17</v>
      </c>
      <c r="E375" s="64">
        <v>5.41E+17</v>
      </c>
      <c r="F375" s="64">
        <v>5.53E+17</v>
      </c>
      <c r="G375" s="49">
        <v>97.84</v>
      </c>
      <c r="H375" s="49">
        <v>97.84</v>
      </c>
      <c r="I375" s="49"/>
      <c r="J375" s="68">
        <f t="shared" si="25"/>
        <v>41944</v>
      </c>
      <c r="K375" s="69">
        <f t="shared" si="29"/>
        <v>3.2637875299999993E+20</v>
      </c>
      <c r="L375" s="69">
        <f t="shared" si="29"/>
        <v>3.175031308400001E+20</v>
      </c>
      <c r="M375" s="69">
        <f t="shared" si="29"/>
        <v>3.3263698259999995E+20</v>
      </c>
    </row>
    <row r="376" spans="1:13" x14ac:dyDescent="0.2">
      <c r="A376" s="49">
        <v>2014</v>
      </c>
      <c r="B376" s="49">
        <v>11</v>
      </c>
      <c r="C376" s="49">
        <v>2</v>
      </c>
      <c r="D376" s="64">
        <v>5.94E+17</v>
      </c>
      <c r="E376" s="64">
        <v>5.94E+17</v>
      </c>
      <c r="F376" s="64">
        <v>6.28E+17</v>
      </c>
      <c r="G376" s="49">
        <v>94.6</v>
      </c>
      <c r="H376" s="49">
        <v>94.6</v>
      </c>
      <c r="I376" s="49"/>
      <c r="J376" s="68">
        <f t="shared" si="25"/>
        <v>41945</v>
      </c>
      <c r="K376" s="69">
        <f t="shared" si="29"/>
        <v>3.2697275299999993E+20</v>
      </c>
      <c r="L376" s="69">
        <f t="shared" si="29"/>
        <v>3.180971308400001E+20</v>
      </c>
      <c r="M376" s="69">
        <f t="shared" si="29"/>
        <v>3.3326498259999995E+20</v>
      </c>
    </row>
    <row r="377" spans="1:13" x14ac:dyDescent="0.2">
      <c r="A377" s="49">
        <v>2014</v>
      </c>
      <c r="B377" s="49">
        <v>11</v>
      </c>
      <c r="C377" s="49">
        <v>3</v>
      </c>
      <c r="D377" s="64">
        <v>9E+17</v>
      </c>
      <c r="E377" s="64">
        <v>8.96E+17</v>
      </c>
      <c r="F377" s="64">
        <v>9.12E+17</v>
      </c>
      <c r="G377" s="49">
        <v>98.7</v>
      </c>
      <c r="H377" s="49">
        <v>98.27</v>
      </c>
      <c r="I377" s="49"/>
      <c r="J377" s="68">
        <f t="shared" si="25"/>
        <v>41946</v>
      </c>
      <c r="K377" s="69">
        <f t="shared" si="29"/>
        <v>3.2787275299999993E+20</v>
      </c>
      <c r="L377" s="69">
        <f t="shared" si="29"/>
        <v>3.189931308400001E+20</v>
      </c>
      <c r="M377" s="69">
        <f t="shared" si="29"/>
        <v>3.3417698259999995E+20</v>
      </c>
    </row>
    <row r="378" spans="1:13" x14ac:dyDescent="0.2">
      <c r="A378" s="49">
        <v>2014</v>
      </c>
      <c r="B378" s="49">
        <v>11</v>
      </c>
      <c r="C378" s="49">
        <v>4</v>
      </c>
      <c r="D378" s="64">
        <v>2.41E+17</v>
      </c>
      <c r="E378" s="64">
        <v>2.41E+17</v>
      </c>
      <c r="F378" s="64">
        <v>2.45E+17</v>
      </c>
      <c r="G378" s="49">
        <v>98.29</v>
      </c>
      <c r="H378" s="49">
        <v>98.29</v>
      </c>
      <c r="I378" s="49"/>
      <c r="J378" s="68">
        <f t="shared" si="25"/>
        <v>41947</v>
      </c>
      <c r="K378" s="69">
        <f t="shared" si="29"/>
        <v>3.2811375299999996E+20</v>
      </c>
      <c r="L378" s="69">
        <f t="shared" si="29"/>
        <v>3.1923413084000014E+20</v>
      </c>
      <c r="M378" s="69">
        <f t="shared" si="29"/>
        <v>3.3442198259999991E+20</v>
      </c>
    </row>
    <row r="379" spans="1:13" x14ac:dyDescent="0.2">
      <c r="A379" s="49">
        <v>2014</v>
      </c>
      <c r="B379" s="49">
        <v>11</v>
      </c>
      <c r="C379" s="49">
        <v>5</v>
      </c>
      <c r="D379" s="64">
        <v>8.46E+16</v>
      </c>
      <c r="E379" s="64">
        <v>8.45E+16</v>
      </c>
      <c r="F379" s="64">
        <v>1.05E+17</v>
      </c>
      <c r="G379" s="49">
        <v>80.39</v>
      </c>
      <c r="H379" s="49">
        <v>80.31</v>
      </c>
      <c r="I379" s="49"/>
      <c r="J379" s="68">
        <f t="shared" si="25"/>
        <v>41948</v>
      </c>
      <c r="K379" s="69">
        <f t="shared" si="29"/>
        <v>3.28198353E+20</v>
      </c>
      <c r="L379" s="69">
        <f t="shared" si="29"/>
        <v>3.1931863084000012E+20</v>
      </c>
      <c r="M379" s="69">
        <f t="shared" si="29"/>
        <v>3.3452698259999988E+20</v>
      </c>
    </row>
    <row r="380" spans="1:13" x14ac:dyDescent="0.2">
      <c r="A380" s="49">
        <v>2014</v>
      </c>
      <c r="B380" s="49">
        <v>11</v>
      </c>
      <c r="C380" s="49">
        <v>6</v>
      </c>
      <c r="D380" s="64">
        <v>7.12E+17</v>
      </c>
      <c r="E380" s="64">
        <v>7.11E+17</v>
      </c>
      <c r="F380" s="64">
        <v>7.21E+17</v>
      </c>
      <c r="G380" s="49">
        <v>98.83</v>
      </c>
      <c r="H380" s="49">
        <v>98.57</v>
      </c>
      <c r="I380" s="49"/>
      <c r="J380" s="68">
        <f t="shared" si="25"/>
        <v>41949</v>
      </c>
      <c r="K380" s="69">
        <f t="shared" si="29"/>
        <v>3.28910353E+20</v>
      </c>
      <c r="L380" s="69">
        <f t="shared" si="29"/>
        <v>3.2002963084000009E+20</v>
      </c>
      <c r="M380" s="69">
        <f t="shared" si="29"/>
        <v>3.3524798259999985E+20</v>
      </c>
    </row>
    <row r="381" spans="1:13" x14ac:dyDescent="0.2">
      <c r="A381" s="49">
        <v>2014</v>
      </c>
      <c r="B381" s="49">
        <v>11</v>
      </c>
      <c r="C381" s="49">
        <v>7</v>
      </c>
      <c r="D381" s="64">
        <v>8.9E+17</v>
      </c>
      <c r="E381" s="64">
        <v>8.86E+17</v>
      </c>
      <c r="F381" s="64">
        <v>9.02E+17</v>
      </c>
      <c r="G381" s="49">
        <v>98.65</v>
      </c>
      <c r="H381" s="49">
        <v>98.26</v>
      </c>
      <c r="I381" s="49"/>
      <c r="J381" s="68">
        <f t="shared" si="25"/>
        <v>41950</v>
      </c>
      <c r="K381" s="69">
        <f t="shared" si="29"/>
        <v>3.29800353E+20</v>
      </c>
      <c r="L381" s="69">
        <f t="shared" si="29"/>
        <v>3.2091563084000009E+20</v>
      </c>
      <c r="M381" s="69">
        <f t="shared" si="29"/>
        <v>3.3614998259999985E+20</v>
      </c>
    </row>
    <row r="382" spans="1:13" x14ac:dyDescent="0.2">
      <c r="A382" s="49">
        <v>2014</v>
      </c>
      <c r="B382" s="49">
        <v>11</v>
      </c>
      <c r="C382" s="49">
        <v>8</v>
      </c>
      <c r="D382" s="64">
        <v>1.04E+18</v>
      </c>
      <c r="E382" s="64">
        <v>1.03E+18</v>
      </c>
      <c r="F382" s="64">
        <v>1.05E+18</v>
      </c>
      <c r="G382" s="49">
        <v>98.8</v>
      </c>
      <c r="H382" s="49">
        <v>97.84</v>
      </c>
      <c r="I382" s="49"/>
      <c r="J382" s="68">
        <f t="shared" si="25"/>
        <v>41951</v>
      </c>
      <c r="K382" s="69">
        <f t="shared" si="29"/>
        <v>3.30840353E+20</v>
      </c>
      <c r="L382" s="69">
        <f t="shared" si="29"/>
        <v>3.2194563084000009E+20</v>
      </c>
      <c r="M382" s="69">
        <f t="shared" si="29"/>
        <v>3.3719998259999985E+20</v>
      </c>
    </row>
    <row r="383" spans="1:13" x14ac:dyDescent="0.2">
      <c r="A383" s="49">
        <v>2014</v>
      </c>
      <c r="B383" s="49">
        <v>11</v>
      </c>
      <c r="C383" s="49">
        <v>9</v>
      </c>
      <c r="D383" s="64">
        <v>1.05E+18</v>
      </c>
      <c r="E383" s="64">
        <v>1.03E+18</v>
      </c>
      <c r="F383" s="64">
        <v>1.06E+18</v>
      </c>
      <c r="G383" s="49">
        <v>98.93</v>
      </c>
      <c r="H383" s="49">
        <v>97.36</v>
      </c>
      <c r="I383" s="49"/>
      <c r="J383" s="68">
        <f t="shared" si="25"/>
        <v>41952</v>
      </c>
      <c r="K383" s="69">
        <f t="shared" si="29"/>
        <v>3.31890353E+20</v>
      </c>
      <c r="L383" s="69">
        <f t="shared" si="29"/>
        <v>3.2297563084000009E+20</v>
      </c>
      <c r="M383" s="69">
        <f t="shared" si="29"/>
        <v>3.3825998259999985E+20</v>
      </c>
    </row>
    <row r="384" spans="1:13" x14ac:dyDescent="0.2">
      <c r="A384" s="49">
        <v>2014</v>
      </c>
      <c r="B384" s="49">
        <v>11</v>
      </c>
      <c r="C384" s="49">
        <v>10</v>
      </c>
      <c r="D384" s="64">
        <v>1.06E+18</v>
      </c>
      <c r="E384" s="64">
        <v>1.06E+18</v>
      </c>
      <c r="F384" s="64">
        <v>1.07E+18</v>
      </c>
      <c r="G384" s="49">
        <v>98.85</v>
      </c>
      <c r="H384" s="49">
        <v>98.54</v>
      </c>
      <c r="I384" s="49"/>
      <c r="J384" s="68">
        <f t="shared" si="25"/>
        <v>41953</v>
      </c>
      <c r="K384" s="69">
        <f t="shared" si="29"/>
        <v>3.32950353E+20</v>
      </c>
      <c r="L384" s="69">
        <f t="shared" si="29"/>
        <v>3.2403563084000009E+20</v>
      </c>
      <c r="M384" s="69">
        <f t="shared" si="29"/>
        <v>3.3932998259999985E+20</v>
      </c>
    </row>
    <row r="385" spans="1:13" x14ac:dyDescent="0.2">
      <c r="A385" s="49">
        <v>2014</v>
      </c>
      <c r="B385" s="49">
        <v>11</v>
      </c>
      <c r="C385" s="49">
        <v>11</v>
      </c>
      <c r="D385" s="64">
        <v>7.31E+17</v>
      </c>
      <c r="E385" s="64">
        <v>7.28E+17</v>
      </c>
      <c r="F385" s="64">
        <v>7.41E+17</v>
      </c>
      <c r="G385" s="49">
        <v>98.71</v>
      </c>
      <c r="H385" s="49">
        <v>98.24</v>
      </c>
      <c r="I385" s="49"/>
      <c r="J385" s="68">
        <f t="shared" si="25"/>
        <v>41954</v>
      </c>
      <c r="K385" s="69">
        <f t="shared" si="29"/>
        <v>3.3368135300000003E+20</v>
      </c>
      <c r="L385" s="69">
        <f t="shared" si="29"/>
        <v>3.2476363084000009E+20</v>
      </c>
      <c r="M385" s="69">
        <f t="shared" si="29"/>
        <v>3.4007098259999988E+20</v>
      </c>
    </row>
    <row r="386" spans="1:13" x14ac:dyDescent="0.2">
      <c r="A386" s="49">
        <v>2014</v>
      </c>
      <c r="B386" s="49">
        <v>11</v>
      </c>
      <c r="C386" s="49">
        <v>12</v>
      </c>
      <c r="D386" s="64">
        <v>8.54E+17</v>
      </c>
      <c r="E386" s="64">
        <v>8.54E+17</v>
      </c>
      <c r="F386" s="64">
        <v>8.65E+17</v>
      </c>
      <c r="G386" s="49">
        <v>98.72</v>
      </c>
      <c r="H386" s="49">
        <v>98.71</v>
      </c>
      <c r="I386" s="49"/>
      <c r="J386" s="68">
        <f t="shared" si="25"/>
        <v>41955</v>
      </c>
      <c r="K386" s="69">
        <f t="shared" si="29"/>
        <v>3.3453535300000003E+20</v>
      </c>
      <c r="L386" s="69">
        <f t="shared" si="29"/>
        <v>3.2561763084000009E+20</v>
      </c>
      <c r="M386" s="69">
        <f t="shared" si="29"/>
        <v>3.4093598259999985E+20</v>
      </c>
    </row>
    <row r="387" spans="1:13" x14ac:dyDescent="0.2">
      <c r="A387" s="49">
        <v>2014</v>
      </c>
      <c r="B387" s="49">
        <v>11</v>
      </c>
      <c r="C387" s="49">
        <v>13</v>
      </c>
      <c r="D387" s="64">
        <v>9.31E+17</v>
      </c>
      <c r="E387" s="64">
        <v>9.16E+17</v>
      </c>
      <c r="F387" s="64">
        <v>9.4E+17</v>
      </c>
      <c r="G387" s="49">
        <v>99.04</v>
      </c>
      <c r="H387" s="49">
        <v>97.51</v>
      </c>
      <c r="I387" s="49"/>
      <c r="J387" s="68">
        <f t="shared" ref="J387:J450" si="30">DATE(A387,B387,C387)</f>
        <v>41956</v>
      </c>
      <c r="K387" s="69">
        <f t="shared" si="29"/>
        <v>3.35466353E+20</v>
      </c>
      <c r="L387" s="69">
        <f t="shared" si="29"/>
        <v>3.2653363084000009E+20</v>
      </c>
      <c r="M387" s="69">
        <f t="shared" si="29"/>
        <v>3.4187598259999985E+20</v>
      </c>
    </row>
    <row r="388" spans="1:13" x14ac:dyDescent="0.2">
      <c r="A388" s="49">
        <v>2014</v>
      </c>
      <c r="B388" s="49">
        <v>11</v>
      </c>
      <c r="C388" s="49">
        <v>14</v>
      </c>
      <c r="D388" s="64">
        <v>1.12E+18</v>
      </c>
      <c r="E388" s="64">
        <v>1.11E+18</v>
      </c>
      <c r="F388" s="64">
        <v>1.12E+18</v>
      </c>
      <c r="G388" s="49">
        <v>99.67</v>
      </c>
      <c r="H388" s="49">
        <v>99.39</v>
      </c>
      <c r="I388" s="49"/>
      <c r="J388" s="68">
        <f t="shared" si="30"/>
        <v>41957</v>
      </c>
      <c r="K388" s="69">
        <f t="shared" ref="K388:M403" si="31">D388+K387</f>
        <v>3.36586353E+20</v>
      </c>
      <c r="L388" s="69">
        <f t="shared" si="31"/>
        <v>3.2764363084000009E+20</v>
      </c>
      <c r="M388" s="69">
        <f t="shared" si="31"/>
        <v>3.4299598259999985E+20</v>
      </c>
    </row>
    <row r="389" spans="1:13" x14ac:dyDescent="0.2">
      <c r="A389" s="49">
        <v>2014</v>
      </c>
      <c r="B389" s="49">
        <v>11</v>
      </c>
      <c r="C389" s="49">
        <v>15</v>
      </c>
      <c r="D389" s="64">
        <v>1.12E+18</v>
      </c>
      <c r="E389" s="64">
        <v>1.11E+18</v>
      </c>
      <c r="F389" s="64">
        <v>1.12E+18</v>
      </c>
      <c r="G389" s="50">
        <v>100</v>
      </c>
      <c r="H389" s="49">
        <v>99.8</v>
      </c>
      <c r="I389" s="49"/>
      <c r="J389" s="68">
        <f t="shared" si="30"/>
        <v>41958</v>
      </c>
      <c r="K389" s="69">
        <f t="shared" si="31"/>
        <v>3.37706353E+20</v>
      </c>
      <c r="L389" s="69">
        <f t="shared" si="31"/>
        <v>3.2875363084000009E+20</v>
      </c>
      <c r="M389" s="69">
        <f t="shared" si="31"/>
        <v>3.4411598259999985E+20</v>
      </c>
    </row>
    <row r="390" spans="1:13" x14ac:dyDescent="0.2">
      <c r="A390" s="49">
        <v>2014</v>
      </c>
      <c r="B390" s="49">
        <v>11</v>
      </c>
      <c r="C390" s="49">
        <v>16</v>
      </c>
      <c r="D390" s="64">
        <v>1.15E+18</v>
      </c>
      <c r="E390" s="64">
        <v>1.14E+18</v>
      </c>
      <c r="F390" s="64">
        <v>1.15E+18</v>
      </c>
      <c r="G390" s="49">
        <v>99.94</v>
      </c>
      <c r="H390" s="49">
        <v>99.39</v>
      </c>
      <c r="I390" s="49"/>
      <c r="J390" s="68">
        <f t="shared" si="30"/>
        <v>41959</v>
      </c>
      <c r="K390" s="69">
        <f t="shared" si="31"/>
        <v>3.38856353E+20</v>
      </c>
      <c r="L390" s="69">
        <f t="shared" si="31"/>
        <v>3.2989363084000009E+20</v>
      </c>
      <c r="M390" s="69">
        <f t="shared" si="31"/>
        <v>3.4526598259999985E+20</v>
      </c>
    </row>
    <row r="391" spans="1:13" x14ac:dyDescent="0.2">
      <c r="A391" s="49">
        <v>2014</v>
      </c>
      <c r="B391" s="49">
        <v>11</v>
      </c>
      <c r="C391" s="49">
        <v>17</v>
      </c>
      <c r="D391" s="64">
        <v>3.44E+17</v>
      </c>
      <c r="E391" s="64">
        <v>3.44E+17</v>
      </c>
      <c r="F391" s="64">
        <v>3.44E+17</v>
      </c>
      <c r="G391" s="50">
        <v>100</v>
      </c>
      <c r="H391" s="50">
        <v>100</v>
      </c>
      <c r="I391" s="49"/>
      <c r="J391" s="68">
        <f t="shared" si="30"/>
        <v>41960</v>
      </c>
      <c r="K391" s="69">
        <f t="shared" si="31"/>
        <v>3.39200353E+20</v>
      </c>
      <c r="L391" s="69">
        <f t="shared" si="31"/>
        <v>3.3023763084000009E+20</v>
      </c>
      <c r="M391" s="69">
        <f t="shared" si="31"/>
        <v>3.4560998259999985E+20</v>
      </c>
    </row>
    <row r="392" spans="1:13" x14ac:dyDescent="0.2">
      <c r="A392" s="49">
        <v>2014</v>
      </c>
      <c r="B392" s="49">
        <v>11</v>
      </c>
      <c r="C392" s="49">
        <v>18</v>
      </c>
      <c r="D392" s="64">
        <v>8.76E+17</v>
      </c>
      <c r="E392" s="64">
        <v>8.73E+17</v>
      </c>
      <c r="F392" s="64">
        <v>8.84E+17</v>
      </c>
      <c r="G392" s="49">
        <v>99.12</v>
      </c>
      <c r="H392" s="49" t="s">
        <v>62</v>
      </c>
      <c r="I392" s="49"/>
      <c r="J392" s="68">
        <f t="shared" si="30"/>
        <v>41961</v>
      </c>
      <c r="K392" s="69">
        <f t="shared" si="31"/>
        <v>3.40076353E+20</v>
      </c>
      <c r="L392" s="69">
        <f t="shared" si="31"/>
        <v>3.3111063084000005E+20</v>
      </c>
      <c r="M392" s="69">
        <f t="shared" si="31"/>
        <v>3.4649398259999985E+20</v>
      </c>
    </row>
    <row r="393" spans="1:13" x14ac:dyDescent="0.2">
      <c r="A393" s="49">
        <v>2014</v>
      </c>
      <c r="B393" s="49">
        <v>11</v>
      </c>
      <c r="C393" s="49">
        <v>19</v>
      </c>
      <c r="D393" s="64">
        <v>1.06E+18</v>
      </c>
      <c r="E393" s="64">
        <v>1.06E+18</v>
      </c>
      <c r="F393" s="64">
        <v>1.07E+18</v>
      </c>
      <c r="G393" s="49">
        <v>99.73</v>
      </c>
      <c r="H393" s="49">
        <v>99.42</v>
      </c>
      <c r="I393" s="49"/>
      <c r="J393" s="68">
        <f t="shared" si="30"/>
        <v>41962</v>
      </c>
      <c r="K393" s="69">
        <f t="shared" si="31"/>
        <v>3.41136353E+20</v>
      </c>
      <c r="L393" s="69">
        <f t="shared" si="31"/>
        <v>3.3217063084000005E+20</v>
      </c>
      <c r="M393" s="69">
        <f t="shared" si="31"/>
        <v>3.4756398259999985E+20</v>
      </c>
    </row>
    <row r="394" spans="1:13" x14ac:dyDescent="0.2">
      <c r="A394" s="49">
        <v>2014</v>
      </c>
      <c r="B394" s="49">
        <v>11</v>
      </c>
      <c r="C394" s="49">
        <v>20</v>
      </c>
      <c r="D394" s="64">
        <v>1.18E+18</v>
      </c>
      <c r="E394" s="64">
        <v>1.18E+18</v>
      </c>
      <c r="F394" s="64">
        <v>1.19E+18</v>
      </c>
      <c r="G394" s="49">
        <v>98.98</v>
      </c>
      <c r="H394" s="49">
        <v>98.73</v>
      </c>
      <c r="I394" s="49"/>
      <c r="J394" s="68">
        <f t="shared" si="30"/>
        <v>41963</v>
      </c>
      <c r="K394" s="69">
        <f t="shared" si="31"/>
        <v>3.42316353E+20</v>
      </c>
      <c r="L394" s="69">
        <f t="shared" si="31"/>
        <v>3.3335063084000005E+20</v>
      </c>
      <c r="M394" s="69">
        <f t="shared" si="31"/>
        <v>3.4875398259999985E+20</v>
      </c>
    </row>
    <row r="395" spans="1:13" x14ac:dyDescent="0.2">
      <c r="A395" s="49">
        <v>2014</v>
      </c>
      <c r="B395" s="49">
        <v>11</v>
      </c>
      <c r="C395" s="49">
        <v>21</v>
      </c>
      <c r="D395" s="64">
        <v>1.31E+18</v>
      </c>
      <c r="E395" s="64">
        <v>1.26E+18</v>
      </c>
      <c r="F395" s="64">
        <v>1.35E+18</v>
      </c>
      <c r="G395" s="49">
        <v>97.25</v>
      </c>
      <c r="H395" s="49">
        <v>93.59</v>
      </c>
      <c r="I395" s="49"/>
      <c r="J395" s="68">
        <f t="shared" si="30"/>
        <v>41964</v>
      </c>
      <c r="K395" s="69">
        <f t="shared" si="31"/>
        <v>3.43626353E+20</v>
      </c>
      <c r="L395" s="69">
        <f t="shared" si="31"/>
        <v>3.3461063084000005E+20</v>
      </c>
      <c r="M395" s="69">
        <f t="shared" si="31"/>
        <v>3.5010398259999985E+20</v>
      </c>
    </row>
    <row r="396" spans="1:13" x14ac:dyDescent="0.2">
      <c r="A396" s="49">
        <v>2014</v>
      </c>
      <c r="B396" s="49">
        <v>11</v>
      </c>
      <c r="C396" s="49">
        <v>22</v>
      </c>
      <c r="D396" s="64">
        <v>1.4E+18</v>
      </c>
      <c r="E396" s="64">
        <v>1.21E+18</v>
      </c>
      <c r="F396" s="64">
        <v>1.42E+18</v>
      </c>
      <c r="G396" s="49">
        <v>98.51</v>
      </c>
      <c r="H396" s="49">
        <v>85.11</v>
      </c>
      <c r="I396" s="49"/>
      <c r="J396" s="68">
        <f t="shared" si="30"/>
        <v>41965</v>
      </c>
      <c r="K396" s="69">
        <f t="shared" si="31"/>
        <v>3.45026353E+20</v>
      </c>
      <c r="L396" s="69">
        <f t="shared" si="31"/>
        <v>3.3582063084000005E+20</v>
      </c>
      <c r="M396" s="69">
        <f t="shared" si="31"/>
        <v>3.5152398259999985E+20</v>
      </c>
    </row>
    <row r="397" spans="1:13" x14ac:dyDescent="0.2">
      <c r="A397" s="49">
        <v>2014</v>
      </c>
      <c r="B397" s="49">
        <v>11</v>
      </c>
      <c r="C397" s="49">
        <v>23</v>
      </c>
      <c r="D397" s="64">
        <v>1.19E+18</v>
      </c>
      <c r="E397" s="64">
        <v>1.19E+18</v>
      </c>
      <c r="F397" s="64">
        <v>1.21E+18</v>
      </c>
      <c r="G397" s="49">
        <v>98.67</v>
      </c>
      <c r="H397" s="49">
        <v>98.34</v>
      </c>
      <c r="I397" s="49"/>
      <c r="J397" s="68">
        <f t="shared" si="30"/>
        <v>41966</v>
      </c>
      <c r="K397" s="69">
        <f t="shared" si="31"/>
        <v>3.46216353E+20</v>
      </c>
      <c r="L397" s="69">
        <f t="shared" si="31"/>
        <v>3.3701063084000005E+20</v>
      </c>
      <c r="M397" s="69">
        <f t="shared" si="31"/>
        <v>3.5273398259999985E+20</v>
      </c>
    </row>
    <row r="398" spans="1:13" x14ac:dyDescent="0.2">
      <c r="A398" s="49">
        <v>2014</v>
      </c>
      <c r="B398" s="49">
        <v>11</v>
      </c>
      <c r="C398" s="49">
        <v>24</v>
      </c>
      <c r="D398" s="64">
        <v>1.19E+18</v>
      </c>
      <c r="E398" s="64">
        <v>1.19E+18</v>
      </c>
      <c r="F398" s="64">
        <v>1.21E+18</v>
      </c>
      <c r="G398" s="49">
        <v>98.62</v>
      </c>
      <c r="H398" s="49">
        <v>98.29</v>
      </c>
      <c r="I398" s="49"/>
      <c r="J398" s="68">
        <f t="shared" si="30"/>
        <v>41967</v>
      </c>
      <c r="K398" s="69">
        <f t="shared" si="31"/>
        <v>3.47406353E+20</v>
      </c>
      <c r="L398" s="69">
        <f t="shared" si="31"/>
        <v>3.3820063084000005E+20</v>
      </c>
      <c r="M398" s="69">
        <f t="shared" si="31"/>
        <v>3.5394398259999985E+20</v>
      </c>
    </row>
    <row r="399" spans="1:13" x14ac:dyDescent="0.2">
      <c r="A399" s="49">
        <v>2014</v>
      </c>
      <c r="B399" s="49">
        <v>11</v>
      </c>
      <c r="C399" s="49">
        <v>25</v>
      </c>
      <c r="D399" s="64">
        <v>1.23E+18</v>
      </c>
      <c r="E399" s="64">
        <v>1.23E+18</v>
      </c>
      <c r="F399" s="64">
        <v>1.25E+18</v>
      </c>
      <c r="G399" s="49">
        <v>98.46</v>
      </c>
      <c r="H399" s="49">
        <v>98.03</v>
      </c>
      <c r="I399" s="49"/>
      <c r="J399" s="68">
        <f t="shared" si="30"/>
        <v>41968</v>
      </c>
      <c r="K399" s="69">
        <f t="shared" si="31"/>
        <v>3.48636353E+20</v>
      </c>
      <c r="L399" s="69">
        <f t="shared" si="31"/>
        <v>3.3943063084000005E+20</v>
      </c>
      <c r="M399" s="69">
        <f t="shared" si="31"/>
        <v>3.5519398259999985E+20</v>
      </c>
    </row>
    <row r="400" spans="1:13" x14ac:dyDescent="0.2">
      <c r="A400" s="49">
        <v>2014</v>
      </c>
      <c r="B400" s="49">
        <v>11</v>
      </c>
      <c r="C400" s="49">
        <v>26</v>
      </c>
      <c r="D400" s="64">
        <v>1.32E+18</v>
      </c>
      <c r="E400" s="64">
        <v>1.3E+18</v>
      </c>
      <c r="F400" s="64">
        <v>1.36E+18</v>
      </c>
      <c r="G400" s="49">
        <v>96.51</v>
      </c>
      <c r="H400" s="49">
        <v>95.26</v>
      </c>
      <c r="I400" s="49"/>
      <c r="J400" s="68">
        <f t="shared" si="30"/>
        <v>41969</v>
      </c>
      <c r="K400" s="69">
        <f t="shared" si="31"/>
        <v>3.49956353E+20</v>
      </c>
      <c r="L400" s="69">
        <f t="shared" si="31"/>
        <v>3.4073063084000005E+20</v>
      </c>
      <c r="M400" s="69">
        <f t="shared" si="31"/>
        <v>3.5655398259999985E+20</v>
      </c>
    </row>
    <row r="401" spans="1:13" x14ac:dyDescent="0.2">
      <c r="A401" s="49">
        <v>2014</v>
      </c>
      <c r="B401" s="49">
        <v>11</v>
      </c>
      <c r="C401" s="49">
        <v>27</v>
      </c>
      <c r="D401" s="64">
        <v>1.39E+18</v>
      </c>
      <c r="E401" s="64">
        <v>1.38E+18</v>
      </c>
      <c r="F401" s="64">
        <v>1.41E+18</v>
      </c>
      <c r="G401" s="49">
        <v>98.65</v>
      </c>
      <c r="H401" s="49">
        <v>98.36</v>
      </c>
      <c r="I401" s="49"/>
      <c r="J401" s="68">
        <f t="shared" si="30"/>
        <v>41970</v>
      </c>
      <c r="K401" s="69">
        <f t="shared" si="31"/>
        <v>3.51346353E+20</v>
      </c>
      <c r="L401" s="69">
        <f t="shared" si="31"/>
        <v>3.4211063084000005E+20</v>
      </c>
      <c r="M401" s="69">
        <f t="shared" si="31"/>
        <v>3.5796398259999985E+20</v>
      </c>
    </row>
    <row r="402" spans="1:13" x14ac:dyDescent="0.2">
      <c r="A402" s="49">
        <v>2014</v>
      </c>
      <c r="B402" s="49">
        <v>11</v>
      </c>
      <c r="C402" s="49">
        <v>28</v>
      </c>
      <c r="D402" s="64">
        <v>1.35E+18</v>
      </c>
      <c r="E402" s="64">
        <v>1.34E+18</v>
      </c>
      <c r="F402" s="64">
        <v>1.41E+18</v>
      </c>
      <c r="G402" s="49">
        <v>95.51</v>
      </c>
      <c r="H402" s="49">
        <v>95.23</v>
      </c>
      <c r="I402" s="49"/>
      <c r="J402" s="68">
        <f t="shared" si="30"/>
        <v>41971</v>
      </c>
      <c r="K402" s="69">
        <f t="shared" si="31"/>
        <v>3.52696353E+20</v>
      </c>
      <c r="L402" s="69">
        <f t="shared" si="31"/>
        <v>3.4345063084000005E+20</v>
      </c>
      <c r="M402" s="69">
        <f t="shared" si="31"/>
        <v>3.5937398259999985E+20</v>
      </c>
    </row>
    <row r="403" spans="1:13" x14ac:dyDescent="0.2">
      <c r="A403" s="49">
        <v>2014</v>
      </c>
      <c r="B403" s="49">
        <v>11</v>
      </c>
      <c r="C403" s="49">
        <v>29</v>
      </c>
      <c r="D403" s="64">
        <v>9.6E+17</v>
      </c>
      <c r="E403" s="64">
        <v>5.83E+17</v>
      </c>
      <c r="F403" s="64">
        <v>1.23E+18</v>
      </c>
      <c r="G403" s="49">
        <v>78.19</v>
      </c>
      <c r="H403" s="49">
        <v>47.46</v>
      </c>
      <c r="I403" s="49"/>
      <c r="J403" s="68">
        <f t="shared" si="30"/>
        <v>41972</v>
      </c>
      <c r="K403" s="69">
        <f t="shared" si="31"/>
        <v>3.53656353E+20</v>
      </c>
      <c r="L403" s="69">
        <f t="shared" si="31"/>
        <v>3.4403363084000009E+20</v>
      </c>
      <c r="M403" s="69">
        <f t="shared" si="31"/>
        <v>3.6060398259999985E+20</v>
      </c>
    </row>
    <row r="404" spans="1:13" x14ac:dyDescent="0.2">
      <c r="A404" s="49">
        <v>2014</v>
      </c>
      <c r="B404" s="49">
        <v>11</v>
      </c>
      <c r="C404" s="49">
        <v>30</v>
      </c>
      <c r="D404" s="64">
        <v>1.32E+18</v>
      </c>
      <c r="E404" s="64">
        <v>1.21E+18</v>
      </c>
      <c r="F404" s="64">
        <v>1.34E+18</v>
      </c>
      <c r="G404" s="49">
        <v>98.22</v>
      </c>
      <c r="H404" s="49">
        <v>90.31</v>
      </c>
      <c r="I404" s="49"/>
      <c r="J404" s="68">
        <f t="shared" si="30"/>
        <v>41973</v>
      </c>
      <c r="K404" s="69">
        <f t="shared" ref="K404:M419" si="32">D404+K403</f>
        <v>3.54976353E+20</v>
      </c>
      <c r="L404" s="69">
        <f t="shared" si="32"/>
        <v>3.4524363084000009E+20</v>
      </c>
      <c r="M404" s="69">
        <f t="shared" si="32"/>
        <v>3.6194398259999985E+20</v>
      </c>
    </row>
    <row r="405" spans="1:13" x14ac:dyDescent="0.2">
      <c r="A405" s="49">
        <v>2014</v>
      </c>
      <c r="B405" s="49">
        <v>12</v>
      </c>
      <c r="C405" s="49">
        <v>1</v>
      </c>
      <c r="D405" s="64">
        <v>1.23E+18</v>
      </c>
      <c r="E405" s="64">
        <v>1.21E+18</v>
      </c>
      <c r="F405" s="64">
        <v>1.26E+18</v>
      </c>
      <c r="G405" s="49">
        <v>97.75</v>
      </c>
      <c r="H405" s="49">
        <v>96.59</v>
      </c>
      <c r="I405" s="49"/>
      <c r="J405" s="68">
        <f t="shared" si="30"/>
        <v>41974</v>
      </c>
      <c r="K405" s="69">
        <f t="shared" si="32"/>
        <v>3.56206353E+20</v>
      </c>
      <c r="L405" s="69">
        <f t="shared" si="32"/>
        <v>3.4645363084000009E+20</v>
      </c>
      <c r="M405" s="69">
        <f t="shared" si="32"/>
        <v>3.6320398259999985E+20</v>
      </c>
    </row>
    <row r="406" spans="1:13" x14ac:dyDescent="0.2">
      <c r="A406" s="49">
        <v>2014</v>
      </c>
      <c r="B406" s="49">
        <v>12</v>
      </c>
      <c r="C406" s="49">
        <v>2</v>
      </c>
      <c r="D406" s="64">
        <v>3.17E+17</v>
      </c>
      <c r="E406" s="64">
        <v>3.03E+17</v>
      </c>
      <c r="F406" s="64">
        <v>3.25E+17</v>
      </c>
      <c r="G406" s="49">
        <v>97.54</v>
      </c>
      <c r="H406" s="49">
        <v>93.13</v>
      </c>
      <c r="I406" s="49"/>
      <c r="J406" s="68">
        <f t="shared" si="30"/>
        <v>41975</v>
      </c>
      <c r="K406" s="69">
        <f t="shared" si="32"/>
        <v>3.5652335299999996E+20</v>
      </c>
      <c r="L406" s="69">
        <f t="shared" si="32"/>
        <v>3.4675663084000012E+20</v>
      </c>
      <c r="M406" s="69">
        <f t="shared" si="32"/>
        <v>3.6352898259999982E+20</v>
      </c>
    </row>
    <row r="407" spans="1:13" x14ac:dyDescent="0.2">
      <c r="A407" s="49">
        <v>2014</v>
      </c>
      <c r="B407" s="49">
        <v>12</v>
      </c>
      <c r="C407" s="49">
        <v>3</v>
      </c>
      <c r="D407" s="64">
        <v>1.14E+18</v>
      </c>
      <c r="E407" s="64">
        <v>1.14E+18</v>
      </c>
      <c r="F407" s="64">
        <v>1.16E+18</v>
      </c>
      <c r="G407" s="49">
        <v>98.69</v>
      </c>
      <c r="H407" s="49">
        <v>98.35</v>
      </c>
      <c r="I407" s="49"/>
      <c r="J407" s="68">
        <f t="shared" si="30"/>
        <v>41976</v>
      </c>
      <c r="K407" s="69">
        <f t="shared" si="32"/>
        <v>3.5766335299999996E+20</v>
      </c>
      <c r="L407" s="69">
        <f t="shared" si="32"/>
        <v>3.4789663084000012E+20</v>
      </c>
      <c r="M407" s="69">
        <f t="shared" si="32"/>
        <v>3.6468898259999982E+20</v>
      </c>
    </row>
    <row r="408" spans="1:13" x14ac:dyDescent="0.2">
      <c r="A408" s="49">
        <v>2014</v>
      </c>
      <c r="B408" s="49">
        <v>12</v>
      </c>
      <c r="C408" s="49">
        <v>4</v>
      </c>
      <c r="D408" s="64">
        <v>1.37E+18</v>
      </c>
      <c r="E408" s="64">
        <v>1.37E+18</v>
      </c>
      <c r="F408" s="64">
        <v>1.39E+18</v>
      </c>
      <c r="G408" s="49">
        <v>98.75</v>
      </c>
      <c r="H408" s="49">
        <v>98.46</v>
      </c>
      <c r="I408" s="49"/>
      <c r="J408" s="68">
        <f t="shared" si="30"/>
        <v>41977</v>
      </c>
      <c r="K408" s="69">
        <f t="shared" si="32"/>
        <v>3.5903335299999996E+20</v>
      </c>
      <c r="L408" s="69">
        <f t="shared" si="32"/>
        <v>3.4926663084000012E+20</v>
      </c>
      <c r="M408" s="69">
        <f t="shared" si="32"/>
        <v>3.6607898259999982E+20</v>
      </c>
    </row>
    <row r="409" spans="1:13" x14ac:dyDescent="0.2">
      <c r="A409" s="49">
        <v>2014</v>
      </c>
      <c r="B409" s="49">
        <v>12</v>
      </c>
      <c r="C409" s="49">
        <v>5</v>
      </c>
      <c r="D409" s="64">
        <v>1.34E+18</v>
      </c>
      <c r="E409" s="64">
        <v>1.33E+18</v>
      </c>
      <c r="F409" s="64">
        <v>1.36E+18</v>
      </c>
      <c r="G409" s="49">
        <v>98.36</v>
      </c>
      <c r="H409" s="49">
        <v>98.09</v>
      </c>
      <c r="I409" s="49"/>
      <c r="J409" s="68">
        <f t="shared" si="30"/>
        <v>41978</v>
      </c>
      <c r="K409" s="69">
        <f t="shared" si="32"/>
        <v>3.6037335299999996E+20</v>
      </c>
      <c r="L409" s="69">
        <f t="shared" si="32"/>
        <v>3.5059663084000012E+20</v>
      </c>
      <c r="M409" s="69">
        <f t="shared" si="32"/>
        <v>3.6743898259999982E+20</v>
      </c>
    </row>
    <row r="410" spans="1:13" x14ac:dyDescent="0.2">
      <c r="A410" s="49">
        <v>2014</v>
      </c>
      <c r="B410" s="49">
        <v>12</v>
      </c>
      <c r="C410" s="49">
        <v>6</v>
      </c>
      <c r="D410" s="64">
        <v>1.38E+18</v>
      </c>
      <c r="E410" s="64">
        <v>1.37E+18</v>
      </c>
      <c r="F410" s="64">
        <v>1.4E+18</v>
      </c>
      <c r="G410" s="49">
        <v>98.72</v>
      </c>
      <c r="H410" s="49">
        <v>97.85</v>
      </c>
      <c r="I410" s="49"/>
      <c r="J410" s="68">
        <f t="shared" si="30"/>
        <v>41979</v>
      </c>
      <c r="K410" s="69">
        <f t="shared" si="32"/>
        <v>3.6175335299999996E+20</v>
      </c>
      <c r="L410" s="69">
        <f t="shared" si="32"/>
        <v>3.5196663084000012E+20</v>
      </c>
      <c r="M410" s="69">
        <f t="shared" si="32"/>
        <v>3.6883898259999982E+20</v>
      </c>
    </row>
    <row r="411" spans="1:13" x14ac:dyDescent="0.2">
      <c r="A411" s="49">
        <v>2014</v>
      </c>
      <c r="B411" s="49">
        <v>12</v>
      </c>
      <c r="C411" s="49">
        <v>7</v>
      </c>
      <c r="D411" s="64">
        <v>1.34E+18</v>
      </c>
      <c r="E411" s="64">
        <v>1.34E+18</v>
      </c>
      <c r="F411" s="64">
        <v>1.38E+18</v>
      </c>
      <c r="G411" s="49">
        <v>97.39</v>
      </c>
      <c r="H411" s="49">
        <v>97.16</v>
      </c>
      <c r="I411" s="49"/>
      <c r="J411" s="68">
        <f t="shared" si="30"/>
        <v>41980</v>
      </c>
      <c r="K411" s="69">
        <f t="shared" si="32"/>
        <v>3.6309335299999996E+20</v>
      </c>
      <c r="L411" s="69">
        <f t="shared" si="32"/>
        <v>3.5330663084000012E+20</v>
      </c>
      <c r="M411" s="69">
        <f t="shared" si="32"/>
        <v>3.7021898259999982E+20</v>
      </c>
    </row>
    <row r="412" spans="1:13" x14ac:dyDescent="0.2">
      <c r="A412" s="49">
        <v>2014</v>
      </c>
      <c r="B412" s="49">
        <v>12</v>
      </c>
      <c r="C412" s="49">
        <v>8</v>
      </c>
      <c r="D412" s="64">
        <v>8.03E+17</v>
      </c>
      <c r="E412" s="64">
        <v>8.02E+17</v>
      </c>
      <c r="F412" s="64">
        <v>8.14E+17</v>
      </c>
      <c r="G412" s="49">
        <v>98.63</v>
      </c>
      <c r="H412" s="49">
        <v>98.54</v>
      </c>
      <c r="I412" s="49"/>
      <c r="J412" s="68">
        <f t="shared" si="30"/>
        <v>41981</v>
      </c>
      <c r="K412" s="69">
        <f t="shared" si="32"/>
        <v>3.6389635299999993E+20</v>
      </c>
      <c r="L412" s="69">
        <f t="shared" si="32"/>
        <v>3.5410863084000012E+20</v>
      </c>
      <c r="M412" s="69">
        <f t="shared" si="32"/>
        <v>3.7103298259999982E+20</v>
      </c>
    </row>
    <row r="413" spans="1:13" x14ac:dyDescent="0.2">
      <c r="A413" s="49">
        <v>2014</v>
      </c>
      <c r="B413" s="49">
        <v>12</v>
      </c>
      <c r="C413" s="49">
        <v>9</v>
      </c>
      <c r="D413" s="64">
        <v>1.36E+18</v>
      </c>
      <c r="E413" s="64">
        <v>1.35E+18</v>
      </c>
      <c r="F413" s="64">
        <v>1.37E+18</v>
      </c>
      <c r="G413" s="49">
        <v>98.81</v>
      </c>
      <c r="H413" s="49">
        <v>98.53</v>
      </c>
      <c r="I413" s="49"/>
      <c r="J413" s="68">
        <f t="shared" si="30"/>
        <v>41982</v>
      </c>
      <c r="K413" s="69">
        <f t="shared" si="32"/>
        <v>3.6525635299999993E+20</v>
      </c>
      <c r="L413" s="69">
        <f t="shared" si="32"/>
        <v>3.5545863084000012E+20</v>
      </c>
      <c r="M413" s="69">
        <f t="shared" si="32"/>
        <v>3.7240298259999982E+20</v>
      </c>
    </row>
    <row r="414" spans="1:13" x14ac:dyDescent="0.2">
      <c r="A414" s="49">
        <v>2014</v>
      </c>
      <c r="B414" s="49">
        <v>12</v>
      </c>
      <c r="C414" s="49">
        <v>10</v>
      </c>
      <c r="D414" s="64">
        <v>1.38E+18</v>
      </c>
      <c r="E414" s="64">
        <v>1.37E+18</v>
      </c>
      <c r="F414" s="64">
        <v>1.4E+18</v>
      </c>
      <c r="G414" s="49">
        <v>98.52</v>
      </c>
      <c r="H414" s="49">
        <v>98.22</v>
      </c>
      <c r="I414" s="49"/>
      <c r="J414" s="68">
        <f t="shared" si="30"/>
        <v>41983</v>
      </c>
      <c r="K414" s="69">
        <f t="shared" si="32"/>
        <v>3.6663635299999993E+20</v>
      </c>
      <c r="L414" s="69">
        <f t="shared" si="32"/>
        <v>3.5682863084000012E+20</v>
      </c>
      <c r="M414" s="69">
        <f t="shared" si="32"/>
        <v>3.7380298259999982E+20</v>
      </c>
    </row>
    <row r="415" spans="1:13" x14ac:dyDescent="0.2">
      <c r="A415" s="49">
        <v>2014</v>
      </c>
      <c r="B415" s="49">
        <v>12</v>
      </c>
      <c r="C415" s="49">
        <v>11</v>
      </c>
      <c r="D415" s="64">
        <v>1.38E+18</v>
      </c>
      <c r="E415" s="64">
        <v>1.38E+18</v>
      </c>
      <c r="F415" s="64">
        <v>1.4E+18</v>
      </c>
      <c r="G415" s="49">
        <v>98.75</v>
      </c>
      <c r="H415" s="49">
        <v>98.46</v>
      </c>
      <c r="I415" s="49"/>
      <c r="J415" s="68">
        <f t="shared" si="30"/>
        <v>41984</v>
      </c>
      <c r="K415" s="69">
        <f t="shared" si="32"/>
        <v>3.6801635299999993E+20</v>
      </c>
      <c r="L415" s="69">
        <f t="shared" si="32"/>
        <v>3.5820863084000012E+20</v>
      </c>
      <c r="M415" s="69">
        <f t="shared" si="32"/>
        <v>3.7520298259999982E+20</v>
      </c>
    </row>
    <row r="416" spans="1:13" x14ac:dyDescent="0.2">
      <c r="A416" s="49">
        <v>2014</v>
      </c>
      <c r="B416" s="49">
        <v>12</v>
      </c>
      <c r="C416" s="49">
        <v>12</v>
      </c>
      <c r="D416" s="64">
        <v>1.09E+18</v>
      </c>
      <c r="E416" s="64">
        <v>1.08E+18</v>
      </c>
      <c r="F416" s="64">
        <v>1.1E+18</v>
      </c>
      <c r="G416" s="49">
        <v>98.61</v>
      </c>
      <c r="H416" s="49">
        <v>98.24</v>
      </c>
      <c r="I416" s="49"/>
      <c r="J416" s="68">
        <f t="shared" si="30"/>
        <v>41985</v>
      </c>
      <c r="K416" s="69">
        <f t="shared" si="32"/>
        <v>3.6910635299999993E+20</v>
      </c>
      <c r="L416" s="69">
        <f t="shared" si="32"/>
        <v>3.5928863084000012E+20</v>
      </c>
      <c r="M416" s="69">
        <f t="shared" si="32"/>
        <v>3.7630298259999982E+20</v>
      </c>
    </row>
    <row r="417" spans="1:13" x14ac:dyDescent="0.2">
      <c r="A417" s="49">
        <v>2014</v>
      </c>
      <c r="B417" s="49">
        <v>12</v>
      </c>
      <c r="C417" s="49">
        <v>13</v>
      </c>
      <c r="D417" s="64">
        <v>1.33E+18</v>
      </c>
      <c r="E417" s="64">
        <v>1.33E+18</v>
      </c>
      <c r="F417" s="64">
        <v>1.35E+18</v>
      </c>
      <c r="G417" s="49">
        <v>98.44</v>
      </c>
      <c r="H417" s="49">
        <v>98.14</v>
      </c>
      <c r="I417" s="49"/>
      <c r="J417" s="68">
        <f t="shared" si="30"/>
        <v>41986</v>
      </c>
      <c r="K417" s="69">
        <f t="shared" si="32"/>
        <v>3.7043635299999993E+20</v>
      </c>
      <c r="L417" s="69">
        <f t="shared" si="32"/>
        <v>3.6061863084000012E+20</v>
      </c>
      <c r="M417" s="69">
        <f t="shared" si="32"/>
        <v>3.7765298259999982E+20</v>
      </c>
    </row>
    <row r="418" spans="1:13" x14ac:dyDescent="0.2">
      <c r="A418" s="49">
        <v>2014</v>
      </c>
      <c r="B418" s="49">
        <v>12</v>
      </c>
      <c r="C418" s="49">
        <v>14</v>
      </c>
      <c r="D418" s="64">
        <v>1.33E+18</v>
      </c>
      <c r="E418" s="64">
        <v>1.32E+18</v>
      </c>
      <c r="F418" s="64">
        <v>1.36E+18</v>
      </c>
      <c r="G418" s="49">
        <v>97.75</v>
      </c>
      <c r="H418" s="49">
        <v>97.45</v>
      </c>
      <c r="I418" s="49"/>
      <c r="J418" s="68">
        <f t="shared" si="30"/>
        <v>41987</v>
      </c>
      <c r="K418" s="69">
        <f t="shared" si="32"/>
        <v>3.7176635299999993E+20</v>
      </c>
      <c r="L418" s="69">
        <f t="shared" si="32"/>
        <v>3.6193863084000012E+20</v>
      </c>
      <c r="M418" s="69">
        <f t="shared" si="32"/>
        <v>3.7901298259999982E+20</v>
      </c>
    </row>
    <row r="419" spans="1:13" x14ac:dyDescent="0.2">
      <c r="A419" s="49">
        <v>2014</v>
      </c>
      <c r="B419" s="49">
        <v>12</v>
      </c>
      <c r="C419" s="49">
        <v>15</v>
      </c>
      <c r="D419" s="64">
        <v>1.29E+18</v>
      </c>
      <c r="E419" s="64">
        <v>1.27E+18</v>
      </c>
      <c r="F419" s="64">
        <v>1.32E+18</v>
      </c>
      <c r="G419" s="49">
        <v>98.35</v>
      </c>
      <c r="H419" s="49">
        <v>96.87</v>
      </c>
      <c r="I419" s="49"/>
      <c r="J419" s="68">
        <f t="shared" si="30"/>
        <v>41988</v>
      </c>
      <c r="K419" s="69">
        <f t="shared" si="32"/>
        <v>3.7305635299999993E+20</v>
      </c>
      <c r="L419" s="69">
        <f t="shared" si="32"/>
        <v>3.6320863084000012E+20</v>
      </c>
      <c r="M419" s="69">
        <f t="shared" si="32"/>
        <v>3.8033298259999982E+20</v>
      </c>
    </row>
    <row r="420" spans="1:13" x14ac:dyDescent="0.2">
      <c r="A420" s="49">
        <v>2014</v>
      </c>
      <c r="B420" s="49">
        <v>12</v>
      </c>
      <c r="C420" s="49">
        <v>16</v>
      </c>
      <c r="D420" s="64">
        <v>1.32E+18</v>
      </c>
      <c r="E420" s="64">
        <v>1.32E+18</v>
      </c>
      <c r="F420" s="64">
        <v>1.39E+18</v>
      </c>
      <c r="G420" s="49">
        <v>95.11</v>
      </c>
      <c r="H420" s="49">
        <v>94.84</v>
      </c>
      <c r="I420" s="49"/>
      <c r="J420" s="68">
        <f t="shared" si="30"/>
        <v>41989</v>
      </c>
      <c r="K420" s="69">
        <f t="shared" ref="K420:M435" si="33">D420+K419</f>
        <v>3.7437635299999993E+20</v>
      </c>
      <c r="L420" s="69">
        <f t="shared" si="33"/>
        <v>3.6452863084000012E+20</v>
      </c>
      <c r="M420" s="69">
        <f t="shared" si="33"/>
        <v>3.8172298259999982E+20</v>
      </c>
    </row>
    <row r="421" spans="1:13" x14ac:dyDescent="0.2">
      <c r="A421" s="49">
        <v>2014</v>
      </c>
      <c r="B421" s="49">
        <v>12</v>
      </c>
      <c r="C421" s="49">
        <v>17</v>
      </c>
      <c r="D421" s="64">
        <v>1.25E+18</v>
      </c>
      <c r="E421" s="64">
        <v>1.23E+18</v>
      </c>
      <c r="F421" s="64">
        <v>1.34E+18</v>
      </c>
      <c r="G421" s="49">
        <v>92.98</v>
      </c>
      <c r="H421" s="49">
        <v>91.43</v>
      </c>
      <c r="I421" s="49"/>
      <c r="J421" s="68">
        <f t="shared" si="30"/>
        <v>41990</v>
      </c>
      <c r="K421" s="69">
        <f t="shared" si="33"/>
        <v>3.7562635299999993E+20</v>
      </c>
      <c r="L421" s="69">
        <f t="shared" si="33"/>
        <v>3.6575863084000012E+20</v>
      </c>
      <c r="M421" s="69">
        <f t="shared" si="33"/>
        <v>3.8306298259999982E+20</v>
      </c>
    </row>
    <row r="422" spans="1:13" x14ac:dyDescent="0.2">
      <c r="A422" s="49">
        <v>2014</v>
      </c>
      <c r="B422" s="49">
        <v>12</v>
      </c>
      <c r="C422" s="49">
        <v>18</v>
      </c>
      <c r="D422" s="64">
        <v>1.29E+18</v>
      </c>
      <c r="E422" s="64">
        <v>1.27E+18</v>
      </c>
      <c r="F422" s="64">
        <v>1.32E+18</v>
      </c>
      <c r="G422" s="49">
        <v>97.83</v>
      </c>
      <c r="H422" s="49">
        <v>96.63</v>
      </c>
      <c r="I422" s="49"/>
      <c r="J422" s="68">
        <f t="shared" si="30"/>
        <v>41991</v>
      </c>
      <c r="K422" s="69">
        <f t="shared" si="33"/>
        <v>3.7691635299999993E+20</v>
      </c>
      <c r="L422" s="69">
        <f t="shared" si="33"/>
        <v>3.6702863084000012E+20</v>
      </c>
      <c r="M422" s="69">
        <f t="shared" si="33"/>
        <v>3.8438298259999982E+20</v>
      </c>
    </row>
    <row r="423" spans="1:13" x14ac:dyDescent="0.2">
      <c r="A423" s="49">
        <v>2014</v>
      </c>
      <c r="B423" s="49">
        <v>12</v>
      </c>
      <c r="C423" s="49">
        <v>19</v>
      </c>
      <c r="D423" s="64">
        <v>1.37E+18</v>
      </c>
      <c r="E423" s="64">
        <v>1.36E+18</v>
      </c>
      <c r="F423" s="64">
        <v>1.4E+18</v>
      </c>
      <c r="G423" s="49">
        <v>97.47</v>
      </c>
      <c r="H423" s="49">
        <v>97.19</v>
      </c>
      <c r="I423" s="49"/>
      <c r="J423" s="68">
        <f t="shared" si="30"/>
        <v>41992</v>
      </c>
      <c r="K423" s="69">
        <f t="shared" si="33"/>
        <v>3.7828635299999993E+20</v>
      </c>
      <c r="L423" s="69">
        <f t="shared" si="33"/>
        <v>3.6838863084000012E+20</v>
      </c>
      <c r="M423" s="69">
        <f t="shared" si="33"/>
        <v>3.8578298259999982E+20</v>
      </c>
    </row>
    <row r="424" spans="1:13" x14ac:dyDescent="0.2">
      <c r="A424" s="49">
        <v>2014</v>
      </c>
      <c r="B424" s="49">
        <v>12</v>
      </c>
      <c r="C424" s="49">
        <v>20</v>
      </c>
      <c r="D424" s="64">
        <v>1.38E+18</v>
      </c>
      <c r="E424" s="64">
        <v>1.38E+18</v>
      </c>
      <c r="F424" s="64">
        <v>1.4E+18</v>
      </c>
      <c r="G424" s="49">
        <v>98.77</v>
      </c>
      <c r="H424" s="49">
        <v>98.48</v>
      </c>
      <c r="I424" s="49"/>
      <c r="J424" s="68">
        <f t="shared" si="30"/>
        <v>41993</v>
      </c>
      <c r="K424" s="69">
        <f t="shared" si="33"/>
        <v>3.7966635299999993E+20</v>
      </c>
      <c r="L424" s="69">
        <f t="shared" si="33"/>
        <v>3.6976863084000012E+20</v>
      </c>
      <c r="M424" s="69">
        <f t="shared" si="33"/>
        <v>3.8718298259999982E+20</v>
      </c>
    </row>
    <row r="425" spans="1:13" x14ac:dyDescent="0.2">
      <c r="A425" s="49">
        <v>2014</v>
      </c>
      <c r="B425" s="49">
        <v>12</v>
      </c>
      <c r="C425" s="49">
        <v>21</v>
      </c>
      <c r="D425" s="64">
        <v>1.29E+18</v>
      </c>
      <c r="E425" s="64">
        <v>1.28E+18</v>
      </c>
      <c r="F425" s="64">
        <v>1.32E+18</v>
      </c>
      <c r="G425" s="49">
        <v>97.72</v>
      </c>
      <c r="H425" s="49">
        <v>97.39</v>
      </c>
      <c r="I425" s="49"/>
      <c r="J425" s="68">
        <f t="shared" si="30"/>
        <v>41994</v>
      </c>
      <c r="K425" s="69">
        <f t="shared" si="33"/>
        <v>3.8095635299999993E+20</v>
      </c>
      <c r="L425" s="69">
        <f t="shared" si="33"/>
        <v>3.7104863084000012E+20</v>
      </c>
      <c r="M425" s="69">
        <f t="shared" si="33"/>
        <v>3.8850298259999982E+20</v>
      </c>
    </row>
    <row r="426" spans="1:13" x14ac:dyDescent="0.2">
      <c r="A426" s="49">
        <v>2014</v>
      </c>
      <c r="B426" s="49">
        <v>12</v>
      </c>
      <c r="C426" s="49">
        <v>22</v>
      </c>
      <c r="D426" s="64">
        <v>1.29E+18</v>
      </c>
      <c r="E426" s="64">
        <v>1.28E+18</v>
      </c>
      <c r="F426" s="64">
        <v>1.3E+18</v>
      </c>
      <c r="G426" s="49">
        <v>98.74</v>
      </c>
      <c r="H426" s="49">
        <v>98.43</v>
      </c>
      <c r="I426" s="49"/>
      <c r="J426" s="68">
        <f t="shared" si="30"/>
        <v>41995</v>
      </c>
      <c r="K426" s="69">
        <f t="shared" si="33"/>
        <v>3.8224635299999993E+20</v>
      </c>
      <c r="L426" s="69">
        <f t="shared" si="33"/>
        <v>3.7232863084000012E+20</v>
      </c>
      <c r="M426" s="69">
        <f t="shared" si="33"/>
        <v>3.8980298259999982E+20</v>
      </c>
    </row>
    <row r="427" spans="1:13" x14ac:dyDescent="0.2">
      <c r="A427" s="49">
        <v>2014</v>
      </c>
      <c r="B427" s="49">
        <v>12</v>
      </c>
      <c r="C427" s="49">
        <v>23</v>
      </c>
      <c r="D427" s="64">
        <v>1.31E+18</v>
      </c>
      <c r="E427" s="64">
        <v>1.3E+18</v>
      </c>
      <c r="F427" s="64">
        <v>1.32E+18</v>
      </c>
      <c r="G427" s="49">
        <v>98.84</v>
      </c>
      <c r="H427" s="49">
        <v>98.54</v>
      </c>
      <c r="I427" s="49"/>
      <c r="J427" s="68">
        <f t="shared" si="30"/>
        <v>41996</v>
      </c>
      <c r="K427" s="69">
        <f t="shared" si="33"/>
        <v>3.8355635299999993E+20</v>
      </c>
      <c r="L427" s="69">
        <f t="shared" si="33"/>
        <v>3.7362863084000012E+20</v>
      </c>
      <c r="M427" s="69">
        <f t="shared" si="33"/>
        <v>3.9112298259999982E+20</v>
      </c>
    </row>
    <row r="428" spans="1:13" x14ac:dyDescent="0.2">
      <c r="A428" s="49">
        <v>2014</v>
      </c>
      <c r="B428" s="49">
        <v>12</v>
      </c>
      <c r="C428" s="49">
        <v>24</v>
      </c>
      <c r="D428" s="64">
        <v>1.35E+18</v>
      </c>
      <c r="E428" s="64">
        <v>1.34E+18</v>
      </c>
      <c r="F428" s="64">
        <v>1.36E+18</v>
      </c>
      <c r="G428" s="49">
        <v>98.82</v>
      </c>
      <c r="H428" s="49">
        <v>98.53</v>
      </c>
      <c r="I428" s="49"/>
      <c r="J428" s="68">
        <f t="shared" si="30"/>
        <v>41997</v>
      </c>
      <c r="K428" s="69">
        <f t="shared" si="33"/>
        <v>3.8490635299999993E+20</v>
      </c>
      <c r="L428" s="69">
        <f t="shared" si="33"/>
        <v>3.7496863084000012E+20</v>
      </c>
      <c r="M428" s="69">
        <f t="shared" si="33"/>
        <v>3.9248298259999982E+20</v>
      </c>
    </row>
    <row r="429" spans="1:13" x14ac:dyDescent="0.2">
      <c r="A429" s="49">
        <v>2014</v>
      </c>
      <c r="B429" s="49">
        <v>12</v>
      </c>
      <c r="C429" s="49">
        <v>25</v>
      </c>
      <c r="D429" s="64">
        <v>1.35E+18</v>
      </c>
      <c r="E429" s="64">
        <v>1.35E+18</v>
      </c>
      <c r="F429" s="64">
        <v>1.37E+18</v>
      </c>
      <c r="G429" s="49">
        <v>98.79</v>
      </c>
      <c r="H429" s="49">
        <v>98.5</v>
      </c>
      <c r="I429" s="49"/>
      <c r="J429" s="68">
        <f t="shared" si="30"/>
        <v>41998</v>
      </c>
      <c r="K429" s="69">
        <f t="shared" si="33"/>
        <v>3.8625635299999993E+20</v>
      </c>
      <c r="L429" s="69">
        <f t="shared" si="33"/>
        <v>3.7631863084000012E+20</v>
      </c>
      <c r="M429" s="69">
        <f t="shared" si="33"/>
        <v>3.9385298259999982E+20</v>
      </c>
    </row>
    <row r="430" spans="1:13" x14ac:dyDescent="0.2">
      <c r="A430" s="49">
        <v>2014</v>
      </c>
      <c r="B430" s="49">
        <v>12</v>
      </c>
      <c r="C430" s="49">
        <v>26</v>
      </c>
      <c r="D430" s="64">
        <v>1.32E+18</v>
      </c>
      <c r="E430" s="64">
        <v>1.3E+18</v>
      </c>
      <c r="F430" s="64">
        <v>1.35E+18</v>
      </c>
      <c r="G430" s="49">
        <v>97.37</v>
      </c>
      <c r="H430" s="49">
        <v>96.19</v>
      </c>
      <c r="I430" s="49"/>
      <c r="J430" s="68">
        <f t="shared" si="30"/>
        <v>41999</v>
      </c>
      <c r="K430" s="69">
        <f t="shared" si="33"/>
        <v>3.8757635299999993E+20</v>
      </c>
      <c r="L430" s="69">
        <f t="shared" si="33"/>
        <v>3.7761863084000012E+20</v>
      </c>
      <c r="M430" s="69">
        <f t="shared" si="33"/>
        <v>3.9520298259999982E+20</v>
      </c>
    </row>
    <row r="431" spans="1:13" x14ac:dyDescent="0.2">
      <c r="A431" s="49">
        <v>2014</v>
      </c>
      <c r="B431" s="49">
        <v>12</v>
      </c>
      <c r="C431" s="49">
        <v>27</v>
      </c>
      <c r="D431" s="64">
        <v>8.28E+17</v>
      </c>
      <c r="E431" s="64">
        <v>8.2E+17</v>
      </c>
      <c r="F431" s="64">
        <v>8.51E+17</v>
      </c>
      <c r="G431" s="49">
        <v>97.23</v>
      </c>
      <c r="H431" s="49">
        <v>96.33</v>
      </c>
      <c r="I431" s="49"/>
      <c r="J431" s="68">
        <f t="shared" si="30"/>
        <v>42000</v>
      </c>
      <c r="K431" s="69">
        <f t="shared" si="33"/>
        <v>3.8840435299999993E+20</v>
      </c>
      <c r="L431" s="69">
        <f t="shared" si="33"/>
        <v>3.7843863084000012E+20</v>
      </c>
      <c r="M431" s="69">
        <f t="shared" si="33"/>
        <v>3.9605398259999978E+20</v>
      </c>
    </row>
    <row r="432" spans="1:13" x14ac:dyDescent="0.2">
      <c r="A432" s="49">
        <v>2014</v>
      </c>
      <c r="B432" s="49">
        <v>12</v>
      </c>
      <c r="C432" s="49">
        <v>28</v>
      </c>
      <c r="D432" s="64">
        <v>1.33E+18</v>
      </c>
      <c r="E432" s="64">
        <v>1.33E+18</v>
      </c>
      <c r="F432" s="64">
        <v>1.35E+18</v>
      </c>
      <c r="G432" s="49">
        <v>98.68</v>
      </c>
      <c r="H432" s="49">
        <v>98.38</v>
      </c>
      <c r="I432" s="49"/>
      <c r="J432" s="68">
        <f t="shared" si="30"/>
        <v>42001</v>
      </c>
      <c r="K432" s="69">
        <f t="shared" si="33"/>
        <v>3.8973435299999993E+20</v>
      </c>
      <c r="L432" s="69">
        <f t="shared" si="33"/>
        <v>3.7976863084000012E+20</v>
      </c>
      <c r="M432" s="69">
        <f t="shared" si="33"/>
        <v>3.9740398259999978E+20</v>
      </c>
    </row>
    <row r="433" spans="1:13" x14ac:dyDescent="0.2">
      <c r="A433" s="49">
        <v>2014</v>
      </c>
      <c r="B433" s="49">
        <v>12</v>
      </c>
      <c r="C433" s="49">
        <v>29</v>
      </c>
      <c r="D433" s="64">
        <v>1.2E+18</v>
      </c>
      <c r="E433" s="64">
        <v>1.2E+18</v>
      </c>
      <c r="F433" s="64">
        <v>1.22E+18</v>
      </c>
      <c r="G433" s="49">
        <v>98.65</v>
      </c>
      <c r="H433" s="49">
        <v>98.25</v>
      </c>
      <c r="I433" s="49"/>
      <c r="J433" s="68">
        <f t="shared" si="30"/>
        <v>42002</v>
      </c>
      <c r="K433" s="69">
        <f t="shared" si="33"/>
        <v>3.9093435299999993E+20</v>
      </c>
      <c r="L433" s="69">
        <f t="shared" si="33"/>
        <v>3.8096863084000012E+20</v>
      </c>
      <c r="M433" s="69">
        <f t="shared" si="33"/>
        <v>3.9862398259999978E+20</v>
      </c>
    </row>
    <row r="434" spans="1:13" x14ac:dyDescent="0.2">
      <c r="A434" s="49">
        <v>2014</v>
      </c>
      <c r="B434" s="49">
        <v>12</v>
      </c>
      <c r="C434" s="49">
        <v>30</v>
      </c>
      <c r="D434" s="64">
        <v>1.12E+18</v>
      </c>
      <c r="E434" s="64">
        <v>1.09E+18</v>
      </c>
      <c r="F434" s="64">
        <v>1.14E+18</v>
      </c>
      <c r="G434" s="49">
        <v>97.95</v>
      </c>
      <c r="H434" s="49">
        <v>95.71</v>
      </c>
      <c r="I434" s="49"/>
      <c r="J434" s="68">
        <f t="shared" si="30"/>
        <v>42003</v>
      </c>
      <c r="K434" s="69">
        <f t="shared" si="33"/>
        <v>3.9205435299999993E+20</v>
      </c>
      <c r="L434" s="69">
        <f t="shared" si="33"/>
        <v>3.8205863084000012E+20</v>
      </c>
      <c r="M434" s="69">
        <f t="shared" si="33"/>
        <v>3.9976398259999978E+20</v>
      </c>
    </row>
    <row r="435" spans="1:13" x14ac:dyDescent="0.2">
      <c r="A435" s="49">
        <v>2014</v>
      </c>
      <c r="B435" s="49">
        <v>12</v>
      </c>
      <c r="C435" s="49">
        <v>31</v>
      </c>
      <c r="D435" s="64">
        <v>1.36E+18</v>
      </c>
      <c r="E435" s="64">
        <v>1.36E+18</v>
      </c>
      <c r="F435" s="64">
        <v>1.39E+18</v>
      </c>
      <c r="G435" s="49">
        <v>98.06</v>
      </c>
      <c r="H435" s="49">
        <v>97.78</v>
      </c>
      <c r="I435" s="49"/>
      <c r="J435" s="68">
        <f t="shared" si="30"/>
        <v>42004</v>
      </c>
      <c r="K435" s="69">
        <f t="shared" si="33"/>
        <v>3.9341435299999993E+20</v>
      </c>
      <c r="L435" s="69">
        <f t="shared" si="33"/>
        <v>3.8341863084000012E+20</v>
      </c>
      <c r="M435" s="69">
        <f t="shared" si="33"/>
        <v>4.0115398259999978E+20</v>
      </c>
    </row>
    <row r="436" spans="1:13" x14ac:dyDescent="0.2">
      <c r="A436" s="49">
        <v>2015</v>
      </c>
      <c r="B436" s="49">
        <v>1</v>
      </c>
      <c r="C436" s="49">
        <v>1</v>
      </c>
      <c r="D436" s="64">
        <v>1.38E+18</v>
      </c>
      <c r="E436" s="64">
        <v>1.38E+18</v>
      </c>
      <c r="F436" s="64">
        <v>1.42E+18</v>
      </c>
      <c r="G436" s="49">
        <v>97.33</v>
      </c>
      <c r="H436" s="49">
        <v>97.06</v>
      </c>
      <c r="I436" s="49"/>
      <c r="J436" s="68">
        <f t="shared" si="30"/>
        <v>42005</v>
      </c>
      <c r="K436" s="69">
        <f t="shared" ref="K436:M451" si="34">D436+K435</f>
        <v>3.9479435299999993E+20</v>
      </c>
      <c r="L436" s="69">
        <f t="shared" si="34"/>
        <v>3.8479863084000012E+20</v>
      </c>
      <c r="M436" s="69">
        <f t="shared" si="34"/>
        <v>4.0257398259999978E+20</v>
      </c>
    </row>
    <row r="437" spans="1:13" x14ac:dyDescent="0.2">
      <c r="A437" s="49">
        <v>2015</v>
      </c>
      <c r="B437" s="49">
        <v>1</v>
      </c>
      <c r="C437" s="49">
        <v>2</v>
      </c>
      <c r="D437" s="64">
        <v>1.21E+18</v>
      </c>
      <c r="E437" s="64">
        <v>1.2E+18</v>
      </c>
      <c r="F437" s="64">
        <v>1.22E+18</v>
      </c>
      <c r="G437" s="49">
        <v>98.75</v>
      </c>
      <c r="H437" s="49">
        <v>98.42</v>
      </c>
      <c r="I437" s="49"/>
      <c r="J437" s="68">
        <f t="shared" si="30"/>
        <v>42006</v>
      </c>
      <c r="K437" s="69">
        <f t="shared" si="34"/>
        <v>3.9600435299999993E+20</v>
      </c>
      <c r="L437" s="69">
        <f t="shared" si="34"/>
        <v>3.8599863084000012E+20</v>
      </c>
      <c r="M437" s="69">
        <f t="shared" si="34"/>
        <v>4.0379398259999978E+20</v>
      </c>
    </row>
    <row r="438" spans="1:13" x14ac:dyDescent="0.2">
      <c r="A438" s="49">
        <v>2015</v>
      </c>
      <c r="B438" s="49">
        <v>1</v>
      </c>
      <c r="C438" s="49">
        <v>3</v>
      </c>
      <c r="D438" s="64">
        <v>1.27E+18</v>
      </c>
      <c r="E438" s="64">
        <v>1.26E+18</v>
      </c>
      <c r="F438" s="64">
        <v>1.28E+18</v>
      </c>
      <c r="G438" s="49">
        <v>98.76</v>
      </c>
      <c r="H438" s="49">
        <v>98.45</v>
      </c>
      <c r="I438" s="49"/>
      <c r="J438" s="68">
        <f t="shared" si="30"/>
        <v>42007</v>
      </c>
      <c r="K438" s="69">
        <f t="shared" si="34"/>
        <v>3.9727435299999993E+20</v>
      </c>
      <c r="L438" s="69">
        <f t="shared" si="34"/>
        <v>3.8725863084000012E+20</v>
      </c>
      <c r="M438" s="69">
        <f t="shared" si="34"/>
        <v>4.0507398259999978E+20</v>
      </c>
    </row>
    <row r="439" spans="1:13" x14ac:dyDescent="0.2">
      <c r="A439" s="49">
        <v>2015</v>
      </c>
      <c r="B439" s="49">
        <v>1</v>
      </c>
      <c r="C439" s="49">
        <v>4</v>
      </c>
      <c r="D439" s="64">
        <v>1.31E+18</v>
      </c>
      <c r="E439" s="64">
        <v>1.3E+18</v>
      </c>
      <c r="F439" s="64">
        <v>1.34E+18</v>
      </c>
      <c r="G439" s="49">
        <v>97.9</v>
      </c>
      <c r="H439" s="49">
        <v>97.05</v>
      </c>
      <c r="I439" s="49"/>
      <c r="J439" s="68">
        <f t="shared" si="30"/>
        <v>42008</v>
      </c>
      <c r="K439" s="69">
        <f t="shared" si="34"/>
        <v>3.9858435299999993E+20</v>
      </c>
      <c r="L439" s="69">
        <f t="shared" si="34"/>
        <v>3.8855863084000012E+20</v>
      </c>
      <c r="M439" s="69">
        <f t="shared" si="34"/>
        <v>4.0641398259999978E+20</v>
      </c>
    </row>
    <row r="440" spans="1:13" x14ac:dyDescent="0.2">
      <c r="A440" s="49">
        <v>2015</v>
      </c>
      <c r="B440" s="49">
        <v>1</v>
      </c>
      <c r="C440" s="49">
        <v>5</v>
      </c>
      <c r="D440" s="64">
        <v>1.33E+18</v>
      </c>
      <c r="E440" s="64">
        <v>1.32E+18</v>
      </c>
      <c r="F440" s="64">
        <v>1.36E+18</v>
      </c>
      <c r="G440" s="49">
        <v>97.64</v>
      </c>
      <c r="H440" s="49">
        <v>97.35</v>
      </c>
      <c r="I440" s="49"/>
      <c r="J440" s="68">
        <f t="shared" si="30"/>
        <v>42009</v>
      </c>
      <c r="K440" s="69">
        <f t="shared" si="34"/>
        <v>3.9991435299999993E+20</v>
      </c>
      <c r="L440" s="69">
        <f t="shared" si="34"/>
        <v>3.8987863084000012E+20</v>
      </c>
      <c r="M440" s="69">
        <f t="shared" si="34"/>
        <v>4.0777398259999978E+20</v>
      </c>
    </row>
    <row r="441" spans="1:13" x14ac:dyDescent="0.2">
      <c r="A441" s="49">
        <v>2015</v>
      </c>
      <c r="B441" s="49">
        <v>1</v>
      </c>
      <c r="C441" s="49">
        <v>6</v>
      </c>
      <c r="D441" s="64">
        <v>1.24E+18</v>
      </c>
      <c r="E441" s="64">
        <v>1.23E+18</v>
      </c>
      <c r="F441" s="64">
        <v>1.26E+18</v>
      </c>
      <c r="G441" s="49">
        <v>98.66</v>
      </c>
      <c r="H441" s="49">
        <v>98.37</v>
      </c>
      <c r="I441" s="49"/>
      <c r="J441" s="68">
        <f t="shared" si="30"/>
        <v>42010</v>
      </c>
      <c r="K441" s="69">
        <f t="shared" si="34"/>
        <v>4.0115435299999993E+20</v>
      </c>
      <c r="L441" s="69">
        <f t="shared" si="34"/>
        <v>3.9110863084000012E+20</v>
      </c>
      <c r="M441" s="69">
        <f t="shared" si="34"/>
        <v>4.0903398259999978E+20</v>
      </c>
    </row>
    <row r="442" spans="1:13" x14ac:dyDescent="0.2">
      <c r="A442" s="49">
        <v>2015</v>
      </c>
      <c r="B442" s="49">
        <v>1</v>
      </c>
      <c r="C442" s="49">
        <v>7</v>
      </c>
      <c r="D442" s="64">
        <v>1.29E+18</v>
      </c>
      <c r="E442" s="64">
        <v>1.29E+18</v>
      </c>
      <c r="F442" s="64">
        <v>1.31E+18</v>
      </c>
      <c r="G442" s="49">
        <v>98.33</v>
      </c>
      <c r="H442" s="49">
        <v>98.19</v>
      </c>
      <c r="I442" s="49"/>
      <c r="J442" s="68">
        <f t="shared" si="30"/>
        <v>42011</v>
      </c>
      <c r="K442" s="69">
        <f t="shared" si="34"/>
        <v>4.0244435299999993E+20</v>
      </c>
      <c r="L442" s="69">
        <f t="shared" si="34"/>
        <v>3.9239863084000012E+20</v>
      </c>
      <c r="M442" s="69">
        <f t="shared" si="34"/>
        <v>4.1034398259999978E+20</v>
      </c>
    </row>
    <row r="443" spans="1:13" x14ac:dyDescent="0.2">
      <c r="A443" s="49">
        <v>2015</v>
      </c>
      <c r="B443" s="49">
        <v>1</v>
      </c>
      <c r="C443" s="49">
        <v>8</v>
      </c>
      <c r="D443" s="64">
        <v>1.36E+18</v>
      </c>
      <c r="E443" s="64">
        <v>1.36E+18</v>
      </c>
      <c r="F443" s="64">
        <v>1.38E+18</v>
      </c>
      <c r="G443" s="49">
        <v>98.84</v>
      </c>
      <c r="H443" s="49">
        <v>98.55</v>
      </c>
      <c r="I443" s="49"/>
      <c r="J443" s="68">
        <f t="shared" si="30"/>
        <v>42012</v>
      </c>
      <c r="K443" s="69">
        <f t="shared" si="34"/>
        <v>4.0380435299999993E+20</v>
      </c>
      <c r="L443" s="69">
        <f t="shared" si="34"/>
        <v>3.9375863084000012E+20</v>
      </c>
      <c r="M443" s="69">
        <f t="shared" si="34"/>
        <v>4.1172398259999978E+20</v>
      </c>
    </row>
    <row r="444" spans="1:13" x14ac:dyDescent="0.2">
      <c r="A444" s="49">
        <v>2015</v>
      </c>
      <c r="B444" s="49">
        <v>1</v>
      </c>
      <c r="C444" s="49">
        <v>9</v>
      </c>
      <c r="D444" s="64">
        <v>1.35E+18</v>
      </c>
      <c r="E444" s="64">
        <v>1.35E+18</v>
      </c>
      <c r="F444" s="64">
        <v>1.37E+18</v>
      </c>
      <c r="G444" s="49">
        <v>98.7</v>
      </c>
      <c r="H444" s="49">
        <v>98.45</v>
      </c>
      <c r="I444" s="49"/>
      <c r="J444" s="68">
        <f t="shared" si="30"/>
        <v>42013</v>
      </c>
      <c r="K444" s="69">
        <f t="shared" si="34"/>
        <v>4.0515435299999993E+20</v>
      </c>
      <c r="L444" s="69">
        <f t="shared" si="34"/>
        <v>3.9510863084000012E+20</v>
      </c>
      <c r="M444" s="69">
        <f t="shared" si="34"/>
        <v>4.1309398259999978E+20</v>
      </c>
    </row>
    <row r="445" spans="1:13" x14ac:dyDescent="0.2">
      <c r="A445" s="49">
        <v>2015</v>
      </c>
      <c r="B445" s="49">
        <v>1</v>
      </c>
      <c r="C445" s="49">
        <v>10</v>
      </c>
      <c r="D445" s="64">
        <v>1.32E+18</v>
      </c>
      <c r="E445" s="64">
        <v>1.31E+18</v>
      </c>
      <c r="F445" s="64">
        <v>1.37E+18</v>
      </c>
      <c r="G445" s="49">
        <v>96.12</v>
      </c>
      <c r="H445" s="49">
        <v>95.82</v>
      </c>
      <c r="I445" s="49"/>
      <c r="J445" s="68">
        <f t="shared" si="30"/>
        <v>42014</v>
      </c>
      <c r="K445" s="69">
        <f t="shared" si="34"/>
        <v>4.0647435299999993E+20</v>
      </c>
      <c r="L445" s="69">
        <f t="shared" si="34"/>
        <v>3.9641863084000012E+20</v>
      </c>
      <c r="M445" s="69">
        <f t="shared" si="34"/>
        <v>4.1446398259999978E+20</v>
      </c>
    </row>
    <row r="446" spans="1:13" x14ac:dyDescent="0.2">
      <c r="A446" s="49">
        <v>2015</v>
      </c>
      <c r="B446" s="49">
        <v>1</v>
      </c>
      <c r="C446" s="49">
        <v>11</v>
      </c>
      <c r="D446" s="64">
        <v>1.31E+18</v>
      </c>
      <c r="E446" s="64">
        <v>1.31E+18</v>
      </c>
      <c r="F446" s="64">
        <v>1.33E+18</v>
      </c>
      <c r="G446" s="49">
        <v>98.78</v>
      </c>
      <c r="H446" s="49">
        <v>98.47</v>
      </c>
      <c r="I446" s="49"/>
      <c r="J446" s="68">
        <f t="shared" si="30"/>
        <v>42015</v>
      </c>
      <c r="K446" s="69">
        <f t="shared" si="34"/>
        <v>4.0778435299999993E+20</v>
      </c>
      <c r="L446" s="69">
        <f t="shared" si="34"/>
        <v>3.9772863084000012E+20</v>
      </c>
      <c r="M446" s="69">
        <f t="shared" si="34"/>
        <v>4.1579398259999978E+20</v>
      </c>
    </row>
    <row r="447" spans="1:13" x14ac:dyDescent="0.2">
      <c r="A447" s="49">
        <v>2015</v>
      </c>
      <c r="B447" s="49">
        <v>1</v>
      </c>
      <c r="C447" s="49">
        <v>12</v>
      </c>
      <c r="D447" s="64">
        <v>1.27E+18</v>
      </c>
      <c r="E447" s="64">
        <v>1.26E+18</v>
      </c>
      <c r="F447" s="64">
        <v>1.28E+18</v>
      </c>
      <c r="G447" s="49">
        <v>98.74</v>
      </c>
      <c r="H447" s="49">
        <v>98.45</v>
      </c>
      <c r="I447" s="49"/>
      <c r="J447" s="68">
        <f t="shared" si="30"/>
        <v>42016</v>
      </c>
      <c r="K447" s="69">
        <f t="shared" si="34"/>
        <v>4.0905435299999993E+20</v>
      </c>
      <c r="L447" s="69">
        <f t="shared" si="34"/>
        <v>3.9898863084000012E+20</v>
      </c>
      <c r="M447" s="69">
        <f t="shared" si="34"/>
        <v>4.1707398259999978E+20</v>
      </c>
    </row>
    <row r="448" spans="1:13" x14ac:dyDescent="0.2">
      <c r="A448" s="49">
        <v>2015</v>
      </c>
      <c r="B448" s="49">
        <v>1</v>
      </c>
      <c r="C448" s="49">
        <v>13</v>
      </c>
      <c r="D448" s="64">
        <v>1.33E+18</v>
      </c>
      <c r="E448" s="64">
        <v>1.33E+18</v>
      </c>
      <c r="F448" s="64">
        <v>1.37E+18</v>
      </c>
      <c r="G448" s="49">
        <v>97.5</v>
      </c>
      <c r="H448" s="49">
        <v>97.23</v>
      </c>
      <c r="I448" s="49"/>
      <c r="J448" s="68">
        <f t="shared" si="30"/>
        <v>42017</v>
      </c>
      <c r="K448" s="69">
        <f t="shared" si="34"/>
        <v>4.1038435299999993E+20</v>
      </c>
      <c r="L448" s="69">
        <f t="shared" si="34"/>
        <v>4.0031863084000012E+20</v>
      </c>
      <c r="M448" s="69">
        <f t="shared" si="34"/>
        <v>4.1844398259999978E+20</v>
      </c>
    </row>
    <row r="449" spans="1:13" x14ac:dyDescent="0.2">
      <c r="A449" s="49">
        <v>2015</v>
      </c>
      <c r="B449" s="49">
        <v>1</v>
      </c>
      <c r="C449" s="49">
        <v>14</v>
      </c>
      <c r="D449" s="64">
        <v>2.77E+17</v>
      </c>
      <c r="E449" s="64">
        <v>2.77E+17</v>
      </c>
      <c r="F449" s="64">
        <v>2.81E+17</v>
      </c>
      <c r="G449" s="49">
        <v>98.69</v>
      </c>
      <c r="H449" s="49">
        <v>98.66</v>
      </c>
      <c r="I449" s="49"/>
      <c r="J449" s="68">
        <f t="shared" si="30"/>
        <v>42018</v>
      </c>
      <c r="K449" s="69">
        <f t="shared" si="34"/>
        <v>4.106613529999999E+20</v>
      </c>
      <c r="L449" s="69">
        <f t="shared" si="34"/>
        <v>4.0059563084000015E+20</v>
      </c>
      <c r="M449" s="69">
        <f t="shared" si="34"/>
        <v>4.1872498259999982E+20</v>
      </c>
    </row>
    <row r="450" spans="1:13" x14ac:dyDescent="0.2">
      <c r="A450" s="49">
        <v>2015</v>
      </c>
      <c r="B450" s="49">
        <v>1</v>
      </c>
      <c r="C450" s="49">
        <v>15</v>
      </c>
      <c r="D450" s="64">
        <v>0</v>
      </c>
      <c r="E450" s="64">
        <v>0</v>
      </c>
      <c r="F450" s="64">
        <v>10</v>
      </c>
      <c r="G450" s="49">
        <v>0</v>
      </c>
      <c r="H450" s="49">
        <v>0</v>
      </c>
      <c r="I450" s="49"/>
      <c r="J450" s="68">
        <f t="shared" si="30"/>
        <v>42019</v>
      </c>
      <c r="K450" s="69">
        <f t="shared" si="34"/>
        <v>4.106613529999999E+20</v>
      </c>
      <c r="L450" s="69">
        <f t="shared" si="34"/>
        <v>4.0059563084000015E+20</v>
      </c>
      <c r="M450" s="69">
        <f t="shared" si="34"/>
        <v>4.1872498259999982E+20</v>
      </c>
    </row>
    <row r="451" spans="1:13" x14ac:dyDescent="0.2">
      <c r="A451" s="49">
        <v>2015</v>
      </c>
      <c r="B451" s="49">
        <v>1</v>
      </c>
      <c r="C451" s="49">
        <v>16</v>
      </c>
      <c r="D451" s="64">
        <v>0</v>
      </c>
      <c r="E451" s="64">
        <v>0</v>
      </c>
      <c r="F451" s="64">
        <v>10</v>
      </c>
      <c r="G451" s="49">
        <v>0</v>
      </c>
      <c r="H451" s="49">
        <v>0</v>
      </c>
      <c r="I451" s="49"/>
      <c r="J451" s="68">
        <f t="shared" ref="J451:J514" si="35">DATE(A451,B451,C451)</f>
        <v>42020</v>
      </c>
      <c r="K451" s="69">
        <f t="shared" si="34"/>
        <v>4.106613529999999E+20</v>
      </c>
      <c r="L451" s="69">
        <f t="shared" si="34"/>
        <v>4.0059563084000015E+20</v>
      </c>
      <c r="M451" s="69">
        <f t="shared" si="34"/>
        <v>4.1872498259999982E+20</v>
      </c>
    </row>
    <row r="452" spans="1:13" x14ac:dyDescent="0.2">
      <c r="A452" s="49">
        <v>2015</v>
      </c>
      <c r="B452" s="49">
        <v>1</v>
      </c>
      <c r="C452" s="49">
        <v>17</v>
      </c>
      <c r="D452" s="64">
        <v>0</v>
      </c>
      <c r="E452" s="64">
        <v>0</v>
      </c>
      <c r="F452" s="64">
        <v>10</v>
      </c>
      <c r="G452" s="49">
        <v>0</v>
      </c>
      <c r="H452" s="49">
        <v>0</v>
      </c>
      <c r="I452" s="49"/>
      <c r="J452" s="68">
        <f t="shared" si="35"/>
        <v>42021</v>
      </c>
      <c r="K452" s="69">
        <f t="shared" ref="K452:M467" si="36">D452+K451</f>
        <v>4.106613529999999E+20</v>
      </c>
      <c r="L452" s="69">
        <f t="shared" si="36"/>
        <v>4.0059563084000015E+20</v>
      </c>
      <c r="M452" s="69">
        <f t="shared" si="36"/>
        <v>4.1872498259999982E+20</v>
      </c>
    </row>
    <row r="453" spans="1:13" x14ac:dyDescent="0.2">
      <c r="A453" s="49">
        <v>2015</v>
      </c>
      <c r="B453" s="49">
        <v>1</v>
      </c>
      <c r="C453" s="49">
        <v>18</v>
      </c>
      <c r="D453" s="64">
        <v>0</v>
      </c>
      <c r="E453" s="64">
        <v>0</v>
      </c>
      <c r="F453" s="64">
        <v>10</v>
      </c>
      <c r="G453" s="49">
        <v>0</v>
      </c>
      <c r="H453" s="49">
        <v>0</v>
      </c>
      <c r="I453" s="49"/>
      <c r="J453" s="68">
        <f t="shared" si="35"/>
        <v>42022</v>
      </c>
      <c r="K453" s="69">
        <f t="shared" si="36"/>
        <v>4.106613529999999E+20</v>
      </c>
      <c r="L453" s="69">
        <f t="shared" si="36"/>
        <v>4.0059563084000015E+20</v>
      </c>
      <c r="M453" s="69">
        <f t="shared" si="36"/>
        <v>4.1872498259999982E+20</v>
      </c>
    </row>
    <row r="454" spans="1:13" x14ac:dyDescent="0.2">
      <c r="A454" s="49">
        <v>2015</v>
      </c>
      <c r="B454" s="49">
        <v>1</v>
      </c>
      <c r="C454" s="49">
        <v>19</v>
      </c>
      <c r="D454" s="64">
        <v>0</v>
      </c>
      <c r="E454" s="64">
        <v>0</v>
      </c>
      <c r="F454" s="64">
        <v>10</v>
      </c>
      <c r="G454" s="49">
        <v>0</v>
      </c>
      <c r="H454" s="49">
        <v>0</v>
      </c>
      <c r="I454" s="49"/>
      <c r="J454" s="68">
        <f t="shared" si="35"/>
        <v>42023</v>
      </c>
      <c r="K454" s="69">
        <f t="shared" si="36"/>
        <v>4.106613529999999E+20</v>
      </c>
      <c r="L454" s="69">
        <f t="shared" si="36"/>
        <v>4.0059563084000015E+20</v>
      </c>
      <c r="M454" s="69">
        <f t="shared" si="36"/>
        <v>4.1872498259999982E+20</v>
      </c>
    </row>
    <row r="455" spans="1:13" x14ac:dyDescent="0.2">
      <c r="A455" s="49">
        <v>2015</v>
      </c>
      <c r="B455" s="49">
        <v>1</v>
      </c>
      <c r="C455" s="49">
        <v>20</v>
      </c>
      <c r="D455" s="64">
        <v>0</v>
      </c>
      <c r="E455" s="64">
        <v>0</v>
      </c>
      <c r="F455" s="49">
        <v>1</v>
      </c>
      <c r="G455" s="49">
        <v>0</v>
      </c>
      <c r="H455" s="49">
        <v>0</v>
      </c>
      <c r="I455" s="49"/>
      <c r="J455" s="68">
        <f t="shared" si="35"/>
        <v>42024</v>
      </c>
      <c r="K455" s="69">
        <f t="shared" si="36"/>
        <v>4.106613529999999E+20</v>
      </c>
      <c r="L455" s="69">
        <f t="shared" si="36"/>
        <v>4.0059563084000015E+20</v>
      </c>
      <c r="M455" s="69">
        <f t="shared" si="36"/>
        <v>4.1872498259999982E+20</v>
      </c>
    </row>
    <row r="456" spans="1:13" x14ac:dyDescent="0.2">
      <c r="A456" s="49">
        <v>2015</v>
      </c>
      <c r="B456" s="49">
        <v>1</v>
      </c>
      <c r="C456" s="49">
        <v>21</v>
      </c>
      <c r="D456" s="64">
        <v>0</v>
      </c>
      <c r="E456" s="64">
        <v>0</v>
      </c>
      <c r="F456" s="64">
        <v>10</v>
      </c>
      <c r="G456" s="49">
        <v>0</v>
      </c>
      <c r="H456" s="49">
        <v>0</v>
      </c>
      <c r="I456" s="49"/>
      <c r="J456" s="68">
        <f t="shared" si="35"/>
        <v>42025</v>
      </c>
      <c r="K456" s="69">
        <f t="shared" si="36"/>
        <v>4.106613529999999E+20</v>
      </c>
      <c r="L456" s="69">
        <f t="shared" si="36"/>
        <v>4.0059563084000015E+20</v>
      </c>
      <c r="M456" s="69">
        <f t="shared" si="36"/>
        <v>4.1872498259999982E+20</v>
      </c>
    </row>
    <row r="457" spans="1:13" x14ac:dyDescent="0.2">
      <c r="A457" s="49">
        <v>2015</v>
      </c>
      <c r="B457" s="49">
        <v>1</v>
      </c>
      <c r="C457" s="49">
        <v>22</v>
      </c>
      <c r="D457" s="64">
        <v>0</v>
      </c>
      <c r="E457" s="64">
        <v>0</v>
      </c>
      <c r="F457" s="64">
        <v>4690000000000</v>
      </c>
      <c r="G457" s="49">
        <v>0</v>
      </c>
      <c r="H457" s="49">
        <v>0</v>
      </c>
      <c r="I457" s="49"/>
      <c r="J457" s="68">
        <f t="shared" si="35"/>
        <v>42026</v>
      </c>
      <c r="K457" s="69">
        <f t="shared" si="36"/>
        <v>4.106613529999999E+20</v>
      </c>
      <c r="L457" s="69">
        <f t="shared" si="36"/>
        <v>4.0059563084000015E+20</v>
      </c>
      <c r="M457" s="69">
        <f t="shared" si="36"/>
        <v>4.1872498728999984E+20</v>
      </c>
    </row>
    <row r="458" spans="1:13" x14ac:dyDescent="0.2">
      <c r="A458" s="49">
        <v>2015</v>
      </c>
      <c r="B458" s="49">
        <v>1</v>
      </c>
      <c r="C458" s="49">
        <v>23</v>
      </c>
      <c r="D458" s="64">
        <v>0</v>
      </c>
      <c r="E458" s="64">
        <v>0</v>
      </c>
      <c r="F458" s="64">
        <v>6980000000000</v>
      </c>
      <c r="G458" s="49">
        <v>0</v>
      </c>
      <c r="H458" s="49">
        <v>0</v>
      </c>
      <c r="I458" s="49"/>
      <c r="J458" s="68">
        <f t="shared" si="35"/>
        <v>42027</v>
      </c>
      <c r="K458" s="69">
        <f t="shared" si="36"/>
        <v>4.106613529999999E+20</v>
      </c>
      <c r="L458" s="69">
        <f t="shared" si="36"/>
        <v>4.0059563084000015E+20</v>
      </c>
      <c r="M458" s="69">
        <f t="shared" si="36"/>
        <v>4.1872499426999986E+20</v>
      </c>
    </row>
    <row r="459" spans="1:13" x14ac:dyDescent="0.2">
      <c r="A459" s="49">
        <v>2015</v>
      </c>
      <c r="B459" s="49">
        <v>1</v>
      </c>
      <c r="C459" s="49">
        <v>24</v>
      </c>
      <c r="D459" s="64">
        <v>1.79E+17</v>
      </c>
      <c r="E459" s="64">
        <v>1.79E+17</v>
      </c>
      <c r="F459" s="64">
        <v>2.17E+17</v>
      </c>
      <c r="G459" s="49">
        <v>82.42</v>
      </c>
      <c r="H459" s="49">
        <v>82.39</v>
      </c>
      <c r="I459" s="49"/>
      <c r="J459" s="68">
        <f t="shared" si="35"/>
        <v>42028</v>
      </c>
      <c r="K459" s="69">
        <f t="shared" si="36"/>
        <v>4.1084035299999993E+20</v>
      </c>
      <c r="L459" s="69">
        <f t="shared" si="36"/>
        <v>4.0077463084000018E+20</v>
      </c>
      <c r="M459" s="69">
        <f t="shared" si="36"/>
        <v>4.1894199426999989E+20</v>
      </c>
    </row>
    <row r="460" spans="1:13" x14ac:dyDescent="0.2">
      <c r="A460" s="49">
        <v>2015</v>
      </c>
      <c r="B460" s="49">
        <v>1</v>
      </c>
      <c r="C460" s="49">
        <v>25</v>
      </c>
      <c r="D460" s="64">
        <v>1E+18</v>
      </c>
      <c r="E460" s="64">
        <v>9.97E+17</v>
      </c>
      <c r="F460" s="64">
        <v>1.02E+18</v>
      </c>
      <c r="G460" s="49">
        <v>98.49</v>
      </c>
      <c r="H460" s="49">
        <v>98.18</v>
      </c>
      <c r="I460" s="49"/>
      <c r="J460" s="68">
        <f t="shared" si="35"/>
        <v>42029</v>
      </c>
      <c r="K460" s="69">
        <f t="shared" si="36"/>
        <v>4.1184035299999993E+20</v>
      </c>
      <c r="L460" s="69">
        <f t="shared" si="36"/>
        <v>4.0177163084000015E+20</v>
      </c>
      <c r="M460" s="69">
        <f t="shared" si="36"/>
        <v>4.1996199426999989E+20</v>
      </c>
    </row>
    <row r="461" spans="1:13" x14ac:dyDescent="0.2">
      <c r="A461" s="49">
        <v>2015</v>
      </c>
      <c r="B461" s="49">
        <v>1</v>
      </c>
      <c r="C461" s="49">
        <v>26</v>
      </c>
      <c r="D461" s="64">
        <v>1.24E+18</v>
      </c>
      <c r="E461" s="64">
        <v>1.24E+18</v>
      </c>
      <c r="F461" s="64">
        <v>1.27E+18</v>
      </c>
      <c r="G461" s="49">
        <v>98.18</v>
      </c>
      <c r="H461" s="49">
        <v>97.89</v>
      </c>
      <c r="I461" s="49"/>
      <c r="J461" s="68">
        <f t="shared" si="35"/>
        <v>42030</v>
      </c>
      <c r="K461" s="69">
        <f t="shared" si="36"/>
        <v>4.1308035299999993E+20</v>
      </c>
      <c r="L461" s="69">
        <f t="shared" si="36"/>
        <v>4.0301163084000015E+20</v>
      </c>
      <c r="M461" s="69">
        <f t="shared" si="36"/>
        <v>4.2123199426999989E+20</v>
      </c>
    </row>
    <row r="462" spans="1:13" x14ac:dyDescent="0.2">
      <c r="A462" s="49">
        <v>2015</v>
      </c>
      <c r="B462" s="49">
        <v>1</v>
      </c>
      <c r="C462" s="49">
        <v>27</v>
      </c>
      <c r="D462" s="64">
        <v>1.21E+18</v>
      </c>
      <c r="E462" s="64">
        <v>1.17E+18</v>
      </c>
      <c r="F462" s="64">
        <v>1.27E+18</v>
      </c>
      <c r="G462" s="49">
        <v>95.48</v>
      </c>
      <c r="H462" s="49">
        <v>91.82</v>
      </c>
      <c r="I462" s="49"/>
      <c r="J462" s="68">
        <f t="shared" si="35"/>
        <v>42031</v>
      </c>
      <c r="K462" s="69">
        <f t="shared" si="36"/>
        <v>4.1429035299999993E+20</v>
      </c>
      <c r="L462" s="69">
        <f t="shared" si="36"/>
        <v>4.0418163084000015E+20</v>
      </c>
      <c r="M462" s="69">
        <f t="shared" si="36"/>
        <v>4.2250199426999989E+20</v>
      </c>
    </row>
    <row r="463" spans="1:13" x14ac:dyDescent="0.2">
      <c r="A463" s="49">
        <v>2015</v>
      </c>
      <c r="B463" s="49">
        <v>1</v>
      </c>
      <c r="C463" s="49">
        <v>28</v>
      </c>
      <c r="D463" s="64">
        <v>1.07E+18</v>
      </c>
      <c r="E463" s="64">
        <v>1.07E+18</v>
      </c>
      <c r="F463" s="64">
        <v>1.19E+18</v>
      </c>
      <c r="G463" s="49">
        <v>90.42</v>
      </c>
      <c r="H463" s="49">
        <v>90.42</v>
      </c>
      <c r="I463" s="49"/>
      <c r="J463" s="68">
        <f t="shared" si="35"/>
        <v>42032</v>
      </c>
      <c r="K463" s="69">
        <f t="shared" si="36"/>
        <v>4.1536035299999993E+20</v>
      </c>
      <c r="L463" s="69">
        <f t="shared" si="36"/>
        <v>4.0525163084000015E+20</v>
      </c>
      <c r="M463" s="69">
        <f t="shared" si="36"/>
        <v>4.2369199426999989E+20</v>
      </c>
    </row>
    <row r="464" spans="1:13" x14ac:dyDescent="0.2">
      <c r="A464" s="49">
        <v>2015</v>
      </c>
      <c r="B464" s="49">
        <v>1</v>
      </c>
      <c r="C464" s="49">
        <v>29</v>
      </c>
      <c r="D464" s="64">
        <v>1.28E+18</v>
      </c>
      <c r="E464" s="64">
        <v>1.27E+18</v>
      </c>
      <c r="F464" s="64">
        <v>1.32E+18</v>
      </c>
      <c r="G464" s="49">
        <v>96.36</v>
      </c>
      <c r="H464" s="49">
        <v>95.86</v>
      </c>
      <c r="I464" s="49"/>
      <c r="J464" s="68">
        <f t="shared" si="35"/>
        <v>42033</v>
      </c>
      <c r="K464" s="69">
        <f t="shared" si="36"/>
        <v>4.1664035299999993E+20</v>
      </c>
      <c r="L464" s="69">
        <f t="shared" si="36"/>
        <v>4.0652163084000015E+20</v>
      </c>
      <c r="M464" s="69">
        <f t="shared" si="36"/>
        <v>4.2501199426999989E+20</v>
      </c>
    </row>
    <row r="465" spans="1:13" x14ac:dyDescent="0.2">
      <c r="A465" s="49">
        <v>2015</v>
      </c>
      <c r="B465" s="49">
        <v>1</v>
      </c>
      <c r="C465" s="49">
        <v>30</v>
      </c>
      <c r="D465" s="64">
        <v>1.27E+18</v>
      </c>
      <c r="E465" s="64">
        <v>1.27E+18</v>
      </c>
      <c r="F465" s="64">
        <v>1.31E+18</v>
      </c>
      <c r="G465" s="49">
        <v>97.14</v>
      </c>
      <c r="H465" s="49">
        <v>96.9</v>
      </c>
      <c r="I465" s="49"/>
      <c r="J465" s="68">
        <f t="shared" si="35"/>
        <v>42034</v>
      </c>
      <c r="K465" s="69">
        <f t="shared" si="36"/>
        <v>4.1791035299999993E+20</v>
      </c>
      <c r="L465" s="69">
        <f t="shared" si="36"/>
        <v>4.0779163084000015E+20</v>
      </c>
      <c r="M465" s="69">
        <f t="shared" si="36"/>
        <v>4.2632199426999989E+20</v>
      </c>
    </row>
    <row r="466" spans="1:13" x14ac:dyDescent="0.2">
      <c r="A466" s="49">
        <v>2015</v>
      </c>
      <c r="B466" s="49">
        <v>1</v>
      </c>
      <c r="C466" s="49">
        <v>31</v>
      </c>
      <c r="D466" s="64">
        <v>1.29E+18</v>
      </c>
      <c r="E466" s="64">
        <v>1.28E+18</v>
      </c>
      <c r="F466" s="64">
        <v>1.35E+18</v>
      </c>
      <c r="G466" s="49">
        <v>95.28</v>
      </c>
      <c r="H466" s="49">
        <v>94.99</v>
      </c>
      <c r="I466" s="49"/>
      <c r="J466" s="68">
        <f t="shared" si="35"/>
        <v>42035</v>
      </c>
      <c r="K466" s="69">
        <f t="shared" si="36"/>
        <v>4.1920035299999993E+20</v>
      </c>
      <c r="L466" s="69">
        <f t="shared" si="36"/>
        <v>4.0907163084000015E+20</v>
      </c>
      <c r="M466" s="69">
        <f t="shared" si="36"/>
        <v>4.2767199426999989E+20</v>
      </c>
    </row>
    <row r="467" spans="1:13" x14ac:dyDescent="0.2">
      <c r="A467" s="49">
        <v>2015</v>
      </c>
      <c r="B467" s="49">
        <v>2</v>
      </c>
      <c r="C467" s="49">
        <v>1</v>
      </c>
      <c r="D467" s="64">
        <v>1.12E+18</v>
      </c>
      <c r="E467" s="64">
        <v>1.12E+18</v>
      </c>
      <c r="F467" s="64">
        <v>1.14E+18</v>
      </c>
      <c r="G467" s="49">
        <v>98.6</v>
      </c>
      <c r="H467" s="49">
        <v>98.59</v>
      </c>
      <c r="I467" s="49"/>
      <c r="J467" s="68">
        <f t="shared" si="35"/>
        <v>42036</v>
      </c>
      <c r="K467" s="69">
        <f t="shared" si="36"/>
        <v>4.2032035299999993E+20</v>
      </c>
      <c r="L467" s="69">
        <f t="shared" si="36"/>
        <v>4.1019163084000015E+20</v>
      </c>
      <c r="M467" s="69">
        <f t="shared" si="36"/>
        <v>4.2881199426999989E+20</v>
      </c>
    </row>
    <row r="468" spans="1:13" x14ac:dyDescent="0.2">
      <c r="A468" s="49">
        <v>2015</v>
      </c>
      <c r="B468" s="49">
        <v>2</v>
      </c>
      <c r="C468" s="49">
        <v>2</v>
      </c>
      <c r="D468" s="64">
        <v>1.24E+18</v>
      </c>
      <c r="E468" s="64">
        <v>1.24E+18</v>
      </c>
      <c r="F468" s="64">
        <v>1.28E+18</v>
      </c>
      <c r="G468" s="49">
        <v>97.19</v>
      </c>
      <c r="H468" s="49">
        <v>96.88</v>
      </c>
      <c r="I468" s="49"/>
      <c r="J468" s="68">
        <f t="shared" si="35"/>
        <v>42037</v>
      </c>
      <c r="K468" s="69">
        <f t="shared" ref="K468:M483" si="37">D468+K467</f>
        <v>4.2156035299999993E+20</v>
      </c>
      <c r="L468" s="69">
        <f t="shared" si="37"/>
        <v>4.1143163084000015E+20</v>
      </c>
      <c r="M468" s="69">
        <f t="shared" si="37"/>
        <v>4.3009199426999989E+20</v>
      </c>
    </row>
    <row r="469" spans="1:13" x14ac:dyDescent="0.2">
      <c r="A469" s="49">
        <v>2015</v>
      </c>
      <c r="B469" s="49">
        <v>2</v>
      </c>
      <c r="C469" s="49">
        <v>3</v>
      </c>
      <c r="D469" s="64">
        <v>1.18E+18</v>
      </c>
      <c r="E469" s="64">
        <v>1.18E+18</v>
      </c>
      <c r="F469" s="64">
        <v>1.21E+18</v>
      </c>
      <c r="G469" s="49">
        <v>98.06</v>
      </c>
      <c r="H469" s="49">
        <v>97.74</v>
      </c>
      <c r="I469" s="49"/>
      <c r="J469" s="68">
        <f t="shared" si="35"/>
        <v>42038</v>
      </c>
      <c r="K469" s="69">
        <f t="shared" si="37"/>
        <v>4.2274035299999993E+20</v>
      </c>
      <c r="L469" s="69">
        <f t="shared" si="37"/>
        <v>4.1261163084000015E+20</v>
      </c>
      <c r="M469" s="69">
        <f t="shared" si="37"/>
        <v>4.3130199426999989E+20</v>
      </c>
    </row>
    <row r="470" spans="1:13" x14ac:dyDescent="0.2">
      <c r="A470" s="49">
        <v>2015</v>
      </c>
      <c r="B470" s="49">
        <v>2</v>
      </c>
      <c r="C470" s="49">
        <v>4</v>
      </c>
      <c r="D470" s="64">
        <v>1.05E+18</v>
      </c>
      <c r="E470" s="64">
        <v>1.03E+18</v>
      </c>
      <c r="F470" s="64">
        <v>1.06E+18</v>
      </c>
      <c r="G470" s="49">
        <v>98.74</v>
      </c>
      <c r="H470" s="49">
        <v>96.82</v>
      </c>
      <c r="I470" s="49"/>
      <c r="J470" s="68">
        <f t="shared" si="35"/>
        <v>42039</v>
      </c>
      <c r="K470" s="69">
        <f t="shared" si="37"/>
        <v>4.2379035299999993E+20</v>
      </c>
      <c r="L470" s="69">
        <f t="shared" si="37"/>
        <v>4.1364163084000015E+20</v>
      </c>
      <c r="M470" s="69">
        <f t="shared" si="37"/>
        <v>4.3236199426999989E+20</v>
      </c>
    </row>
    <row r="471" spans="1:13" x14ac:dyDescent="0.2">
      <c r="A471" s="49">
        <v>2015</v>
      </c>
      <c r="B471" s="49">
        <v>2</v>
      </c>
      <c r="C471" s="49">
        <v>5</v>
      </c>
      <c r="D471" s="64">
        <v>3.32E+17</v>
      </c>
      <c r="E471" s="64">
        <v>3.32E+17</v>
      </c>
      <c r="F471" s="64">
        <v>3.35E+17</v>
      </c>
      <c r="G471" s="49">
        <v>98.91</v>
      </c>
      <c r="H471" s="49">
        <v>98.91</v>
      </c>
      <c r="I471" s="49"/>
      <c r="J471" s="68">
        <f t="shared" si="35"/>
        <v>42040</v>
      </c>
      <c r="K471" s="69">
        <f t="shared" si="37"/>
        <v>4.2412235299999993E+20</v>
      </c>
      <c r="L471" s="69">
        <f t="shared" si="37"/>
        <v>4.1397363084000015E+20</v>
      </c>
      <c r="M471" s="69">
        <f t="shared" si="37"/>
        <v>4.3269699426999992E+20</v>
      </c>
    </row>
    <row r="472" spans="1:13" x14ac:dyDescent="0.2">
      <c r="A472" s="49">
        <v>2015</v>
      </c>
      <c r="B472" s="49">
        <v>2</v>
      </c>
      <c r="C472" s="49">
        <v>6</v>
      </c>
      <c r="D472" s="64">
        <v>1.2E+18</v>
      </c>
      <c r="E472" s="64">
        <v>1.2E+18</v>
      </c>
      <c r="F472" s="64">
        <v>1.22E+18</v>
      </c>
      <c r="G472" s="49">
        <v>98.64</v>
      </c>
      <c r="H472" s="49">
        <v>98.34</v>
      </c>
      <c r="I472" s="49"/>
      <c r="J472" s="68">
        <f t="shared" si="35"/>
        <v>42041</v>
      </c>
      <c r="K472" s="69">
        <f t="shared" si="37"/>
        <v>4.2532235299999993E+20</v>
      </c>
      <c r="L472" s="69">
        <f t="shared" si="37"/>
        <v>4.1517363084000015E+20</v>
      </c>
      <c r="M472" s="69">
        <f t="shared" si="37"/>
        <v>4.3391699426999992E+20</v>
      </c>
    </row>
    <row r="473" spans="1:13" x14ac:dyDescent="0.2">
      <c r="A473" s="49">
        <v>2015</v>
      </c>
      <c r="B473" s="49">
        <v>2</v>
      </c>
      <c r="C473" s="49">
        <v>7</v>
      </c>
      <c r="D473" s="64">
        <v>6.52E+17</v>
      </c>
      <c r="E473" s="64">
        <v>6.51E+17</v>
      </c>
      <c r="F473" s="64">
        <v>9.76E+17</v>
      </c>
      <c r="G473" s="49">
        <v>66.86</v>
      </c>
      <c r="H473" s="49">
        <v>66.69</v>
      </c>
      <c r="I473" s="49"/>
      <c r="J473" s="68">
        <f t="shared" si="35"/>
        <v>42042</v>
      </c>
      <c r="K473" s="69">
        <f t="shared" si="37"/>
        <v>4.2597435299999993E+20</v>
      </c>
      <c r="L473" s="69">
        <f t="shared" si="37"/>
        <v>4.1582463084000012E+20</v>
      </c>
      <c r="M473" s="69">
        <f t="shared" si="37"/>
        <v>4.3489299426999992E+20</v>
      </c>
    </row>
    <row r="474" spans="1:13" x14ac:dyDescent="0.2">
      <c r="A474" s="49">
        <v>2015</v>
      </c>
      <c r="B474" s="49">
        <v>2</v>
      </c>
      <c r="C474" s="49">
        <v>8</v>
      </c>
      <c r="D474" s="64">
        <v>9.93E+17</v>
      </c>
      <c r="E474" s="64">
        <v>9.89E+17</v>
      </c>
      <c r="F474" s="64">
        <v>1.07E+18</v>
      </c>
      <c r="G474" s="49">
        <v>92.86</v>
      </c>
      <c r="H474" s="49">
        <v>92.5</v>
      </c>
      <c r="I474" s="49"/>
      <c r="J474" s="68">
        <f t="shared" si="35"/>
        <v>42043</v>
      </c>
      <c r="K474" s="69">
        <f t="shared" si="37"/>
        <v>4.2696735299999996E+20</v>
      </c>
      <c r="L474" s="69">
        <f t="shared" si="37"/>
        <v>4.1681363084000009E+20</v>
      </c>
      <c r="M474" s="69">
        <f t="shared" si="37"/>
        <v>4.3596299426999992E+20</v>
      </c>
    </row>
    <row r="475" spans="1:13" x14ac:dyDescent="0.2">
      <c r="A475" s="49">
        <v>2015</v>
      </c>
      <c r="B475" s="49">
        <v>2</v>
      </c>
      <c r="C475" s="49">
        <v>9</v>
      </c>
      <c r="D475" s="64">
        <v>1.27E+18</v>
      </c>
      <c r="E475" s="64">
        <v>1.27E+18</v>
      </c>
      <c r="F475" s="64">
        <v>1.3E+18</v>
      </c>
      <c r="G475" s="49">
        <v>97.84</v>
      </c>
      <c r="H475" s="49">
        <v>97.3</v>
      </c>
      <c r="I475" s="49"/>
      <c r="J475" s="68">
        <f t="shared" si="35"/>
        <v>42044</v>
      </c>
      <c r="K475" s="69">
        <f t="shared" si="37"/>
        <v>4.2823735299999996E+20</v>
      </c>
      <c r="L475" s="69">
        <f t="shared" si="37"/>
        <v>4.1808363084000009E+20</v>
      </c>
      <c r="M475" s="69">
        <f t="shared" si="37"/>
        <v>4.3726299426999992E+20</v>
      </c>
    </row>
    <row r="476" spans="1:13" x14ac:dyDescent="0.2">
      <c r="A476" s="49">
        <v>2015</v>
      </c>
      <c r="B476" s="49">
        <v>2</v>
      </c>
      <c r="C476" s="49">
        <v>10</v>
      </c>
      <c r="D476" s="64">
        <v>9.98E+17</v>
      </c>
      <c r="E476" s="64">
        <v>9.94E+17</v>
      </c>
      <c r="F476" s="64">
        <v>1.02E+18</v>
      </c>
      <c r="G476" s="49">
        <v>98.28</v>
      </c>
      <c r="H476" s="49">
        <v>97.89</v>
      </c>
      <c r="I476" s="49"/>
      <c r="J476" s="68">
        <f t="shared" si="35"/>
        <v>42045</v>
      </c>
      <c r="K476" s="69">
        <f t="shared" si="37"/>
        <v>4.2923535299999996E+20</v>
      </c>
      <c r="L476" s="69">
        <f t="shared" si="37"/>
        <v>4.1907763084000009E+20</v>
      </c>
      <c r="M476" s="69">
        <f t="shared" si="37"/>
        <v>4.3828299426999992E+20</v>
      </c>
    </row>
    <row r="477" spans="1:13" x14ac:dyDescent="0.2">
      <c r="A477" s="49">
        <v>2015</v>
      </c>
      <c r="B477" s="49">
        <v>2</v>
      </c>
      <c r="C477" s="49">
        <v>11</v>
      </c>
      <c r="D477" s="64">
        <v>1.11E+18</v>
      </c>
      <c r="E477" s="64">
        <v>1.09E+18</v>
      </c>
      <c r="F477" s="64">
        <v>1.18E+18</v>
      </c>
      <c r="G477" s="49">
        <v>94.54</v>
      </c>
      <c r="H477" s="49">
        <v>92.94</v>
      </c>
      <c r="I477" s="49"/>
      <c r="J477" s="68">
        <f t="shared" si="35"/>
        <v>42046</v>
      </c>
      <c r="K477" s="69">
        <f t="shared" si="37"/>
        <v>4.3034535299999996E+20</v>
      </c>
      <c r="L477" s="69">
        <f t="shared" si="37"/>
        <v>4.2016763084000009E+20</v>
      </c>
      <c r="M477" s="69">
        <f t="shared" si="37"/>
        <v>4.3946299426999992E+20</v>
      </c>
    </row>
    <row r="478" spans="1:13" x14ac:dyDescent="0.2">
      <c r="A478" s="49">
        <v>2015</v>
      </c>
      <c r="B478" s="49">
        <v>2</v>
      </c>
      <c r="C478" s="49">
        <v>12</v>
      </c>
      <c r="D478" s="64">
        <v>1.24E+18</v>
      </c>
      <c r="E478" s="64">
        <v>1.23E+18</v>
      </c>
      <c r="F478" s="64">
        <v>1.26E+18</v>
      </c>
      <c r="G478" s="49">
        <v>98.1</v>
      </c>
      <c r="H478" s="49">
        <v>97.78</v>
      </c>
      <c r="I478" s="49"/>
      <c r="J478" s="68">
        <f t="shared" si="35"/>
        <v>42047</v>
      </c>
      <c r="K478" s="69">
        <f t="shared" si="37"/>
        <v>4.3158535299999996E+20</v>
      </c>
      <c r="L478" s="69">
        <f t="shared" si="37"/>
        <v>4.2139763084000009E+20</v>
      </c>
      <c r="M478" s="69">
        <f t="shared" si="37"/>
        <v>4.4072299426999992E+20</v>
      </c>
    </row>
    <row r="479" spans="1:13" x14ac:dyDescent="0.2">
      <c r="A479" s="49">
        <v>2015</v>
      </c>
      <c r="B479" s="49">
        <v>2</v>
      </c>
      <c r="C479" s="49">
        <v>13</v>
      </c>
      <c r="D479" s="64">
        <v>1.1E+18</v>
      </c>
      <c r="E479" s="64">
        <v>1.1E+18</v>
      </c>
      <c r="F479" s="64">
        <v>1.12E+18</v>
      </c>
      <c r="G479" s="49">
        <v>98.13</v>
      </c>
      <c r="H479" s="49">
        <v>97.82</v>
      </c>
      <c r="I479" s="49"/>
      <c r="J479" s="68">
        <f t="shared" si="35"/>
        <v>42048</v>
      </c>
      <c r="K479" s="69">
        <f t="shared" si="37"/>
        <v>4.3268535299999996E+20</v>
      </c>
      <c r="L479" s="69">
        <f t="shared" si="37"/>
        <v>4.2249763084000009E+20</v>
      </c>
      <c r="M479" s="69">
        <f t="shared" si="37"/>
        <v>4.4184299426999992E+20</v>
      </c>
    </row>
    <row r="480" spans="1:13" x14ac:dyDescent="0.2">
      <c r="A480" s="49">
        <v>2015</v>
      </c>
      <c r="B480" s="49">
        <v>2</v>
      </c>
      <c r="C480" s="49">
        <v>14</v>
      </c>
      <c r="D480" s="64">
        <v>1.15E+18</v>
      </c>
      <c r="E480" s="64">
        <v>1.14E+18</v>
      </c>
      <c r="F480" s="64">
        <v>1.18E+18</v>
      </c>
      <c r="G480" s="49">
        <v>97.55</v>
      </c>
      <c r="H480" s="49">
        <v>97.25</v>
      </c>
      <c r="I480" s="49"/>
      <c r="J480" s="68">
        <f t="shared" si="35"/>
        <v>42049</v>
      </c>
      <c r="K480" s="69">
        <f t="shared" si="37"/>
        <v>4.3383535299999996E+20</v>
      </c>
      <c r="L480" s="69">
        <f t="shared" si="37"/>
        <v>4.2363763084000009E+20</v>
      </c>
      <c r="M480" s="69">
        <f t="shared" si="37"/>
        <v>4.4302299426999992E+20</v>
      </c>
    </row>
    <row r="481" spans="1:13" x14ac:dyDescent="0.2">
      <c r="A481" s="49">
        <v>2015</v>
      </c>
      <c r="B481" s="49">
        <v>2</v>
      </c>
      <c r="C481" s="49">
        <v>15</v>
      </c>
      <c r="D481" s="64">
        <v>1.04E+18</v>
      </c>
      <c r="E481" s="64">
        <v>1.04E+18</v>
      </c>
      <c r="F481" s="64">
        <v>1.06E+18</v>
      </c>
      <c r="G481" s="49">
        <v>98.37</v>
      </c>
      <c r="H481" s="49">
        <v>98.22</v>
      </c>
      <c r="I481" s="49"/>
      <c r="J481" s="68">
        <f t="shared" si="35"/>
        <v>42050</v>
      </c>
      <c r="K481" s="69">
        <f t="shared" si="37"/>
        <v>4.3487535299999996E+20</v>
      </c>
      <c r="L481" s="69">
        <f t="shared" si="37"/>
        <v>4.2467763084000009E+20</v>
      </c>
      <c r="M481" s="69">
        <f t="shared" si="37"/>
        <v>4.4408299426999992E+20</v>
      </c>
    </row>
    <row r="482" spans="1:13" x14ac:dyDescent="0.2">
      <c r="A482" s="49">
        <v>2015</v>
      </c>
      <c r="B482" s="49">
        <v>2</v>
      </c>
      <c r="C482" s="49">
        <v>16</v>
      </c>
      <c r="D482" s="64">
        <v>1.03E+18</v>
      </c>
      <c r="E482" s="64">
        <v>1.02E+18</v>
      </c>
      <c r="F482" s="64">
        <v>1.04E+18</v>
      </c>
      <c r="G482" s="49">
        <v>98.98</v>
      </c>
      <c r="H482" s="49">
        <v>98.61</v>
      </c>
      <c r="I482" s="49"/>
      <c r="J482" s="68">
        <f t="shared" si="35"/>
        <v>42051</v>
      </c>
      <c r="K482" s="69">
        <f t="shared" si="37"/>
        <v>4.3590535299999996E+20</v>
      </c>
      <c r="L482" s="69">
        <f t="shared" si="37"/>
        <v>4.2569763084000009E+20</v>
      </c>
      <c r="M482" s="69">
        <f t="shared" si="37"/>
        <v>4.4512299426999992E+20</v>
      </c>
    </row>
    <row r="483" spans="1:13" x14ac:dyDescent="0.2">
      <c r="A483" s="49">
        <v>2015</v>
      </c>
      <c r="B483" s="49">
        <v>2</v>
      </c>
      <c r="C483" s="49">
        <v>17</v>
      </c>
      <c r="D483" s="64">
        <v>1.12E+18</v>
      </c>
      <c r="E483" s="64">
        <v>1.12E+18</v>
      </c>
      <c r="F483" s="64">
        <v>1.16E+18</v>
      </c>
      <c r="G483" s="49">
        <v>97.07</v>
      </c>
      <c r="H483" s="49">
        <v>96.73</v>
      </c>
      <c r="I483" s="49"/>
      <c r="J483" s="68">
        <f t="shared" si="35"/>
        <v>42052</v>
      </c>
      <c r="K483" s="69">
        <f t="shared" si="37"/>
        <v>4.3702535299999996E+20</v>
      </c>
      <c r="L483" s="69">
        <f t="shared" si="37"/>
        <v>4.2681763084000009E+20</v>
      </c>
      <c r="M483" s="69">
        <f t="shared" si="37"/>
        <v>4.4628299426999992E+20</v>
      </c>
    </row>
    <row r="484" spans="1:13" x14ac:dyDescent="0.2">
      <c r="A484" s="49">
        <v>2015</v>
      </c>
      <c r="B484" s="49">
        <v>2</v>
      </c>
      <c r="C484" s="49">
        <v>18</v>
      </c>
      <c r="D484" s="64">
        <v>3.7E+17</v>
      </c>
      <c r="E484" s="64">
        <v>3.7E+17</v>
      </c>
      <c r="F484" s="64">
        <v>3.75E+17</v>
      </c>
      <c r="G484" s="49">
        <v>98.65</v>
      </c>
      <c r="H484" s="49">
        <v>98.65</v>
      </c>
      <c r="I484" s="49"/>
      <c r="J484" s="68">
        <f t="shared" si="35"/>
        <v>42053</v>
      </c>
      <c r="K484" s="69">
        <f t="shared" ref="K484:M499" si="38">D484+K483</f>
        <v>4.3739535299999996E+20</v>
      </c>
      <c r="L484" s="69">
        <f t="shared" si="38"/>
        <v>4.2718763084000009E+20</v>
      </c>
      <c r="M484" s="69">
        <f t="shared" si="38"/>
        <v>4.4665799426999989E+20</v>
      </c>
    </row>
    <row r="485" spans="1:13" x14ac:dyDescent="0.2">
      <c r="A485" s="49">
        <v>2015</v>
      </c>
      <c r="B485" s="49">
        <v>2</v>
      </c>
      <c r="C485" s="49">
        <v>19</v>
      </c>
      <c r="D485" s="64">
        <v>1.2E+18</v>
      </c>
      <c r="E485" s="64">
        <v>1.19E+18</v>
      </c>
      <c r="F485" s="64">
        <v>1.21E+18</v>
      </c>
      <c r="G485" s="49">
        <v>99.02</v>
      </c>
      <c r="H485" s="49">
        <v>98.71</v>
      </c>
      <c r="I485" s="49"/>
      <c r="J485" s="68">
        <f t="shared" si="35"/>
        <v>42054</v>
      </c>
      <c r="K485" s="69">
        <f t="shared" si="38"/>
        <v>4.3859535299999996E+20</v>
      </c>
      <c r="L485" s="69">
        <f t="shared" si="38"/>
        <v>4.2837763084000009E+20</v>
      </c>
      <c r="M485" s="69">
        <f t="shared" si="38"/>
        <v>4.4786799426999989E+20</v>
      </c>
    </row>
    <row r="486" spans="1:13" x14ac:dyDescent="0.2">
      <c r="A486" s="49">
        <v>2015</v>
      </c>
      <c r="B486" s="49">
        <v>2</v>
      </c>
      <c r="C486" s="49">
        <v>20</v>
      </c>
      <c r="D486" s="64">
        <v>1.19E+18</v>
      </c>
      <c r="E486" s="64">
        <v>1.19E+18</v>
      </c>
      <c r="F486" s="64">
        <v>1.25E+18</v>
      </c>
      <c r="G486" s="49">
        <v>95.5</v>
      </c>
      <c r="H486" s="49">
        <v>95.21</v>
      </c>
      <c r="I486" s="49"/>
      <c r="J486" s="68">
        <f t="shared" si="35"/>
        <v>42055</v>
      </c>
      <c r="K486" s="69">
        <f t="shared" si="38"/>
        <v>4.3978535299999996E+20</v>
      </c>
      <c r="L486" s="69">
        <f t="shared" si="38"/>
        <v>4.2956763084000009E+20</v>
      </c>
      <c r="M486" s="69">
        <f t="shared" si="38"/>
        <v>4.4911799426999989E+20</v>
      </c>
    </row>
    <row r="487" spans="1:13" x14ac:dyDescent="0.2">
      <c r="A487" s="49">
        <v>2015</v>
      </c>
      <c r="B487" s="49">
        <v>2</v>
      </c>
      <c r="C487" s="49">
        <v>21</v>
      </c>
      <c r="D487" s="64">
        <v>1.22E+18</v>
      </c>
      <c r="E487" s="64">
        <v>1.22E+18</v>
      </c>
      <c r="F487" s="64">
        <v>1.25E+18</v>
      </c>
      <c r="G487" s="49">
        <v>97.73</v>
      </c>
      <c r="H487" s="49">
        <v>97.43</v>
      </c>
      <c r="I487" s="49"/>
      <c r="J487" s="68">
        <f t="shared" si="35"/>
        <v>42056</v>
      </c>
      <c r="K487" s="69">
        <f t="shared" si="38"/>
        <v>4.4100535299999996E+20</v>
      </c>
      <c r="L487" s="69">
        <f t="shared" si="38"/>
        <v>4.3078763084000009E+20</v>
      </c>
      <c r="M487" s="69">
        <f t="shared" si="38"/>
        <v>4.5036799426999989E+20</v>
      </c>
    </row>
    <row r="488" spans="1:13" x14ac:dyDescent="0.2">
      <c r="A488" s="49">
        <v>2015</v>
      </c>
      <c r="B488" s="49">
        <v>2</v>
      </c>
      <c r="C488" s="49">
        <v>22</v>
      </c>
      <c r="D488" s="64">
        <v>1.3E+18</v>
      </c>
      <c r="E488" s="64">
        <v>1.29E+18</v>
      </c>
      <c r="F488" s="64">
        <v>1.31E+18</v>
      </c>
      <c r="G488" s="49">
        <v>98.8</v>
      </c>
      <c r="H488" s="49">
        <v>98.51</v>
      </c>
      <c r="I488" s="49"/>
      <c r="J488" s="68">
        <f t="shared" si="35"/>
        <v>42057</v>
      </c>
      <c r="K488" s="69">
        <f t="shared" si="38"/>
        <v>4.4230535299999996E+20</v>
      </c>
      <c r="L488" s="69">
        <f t="shared" si="38"/>
        <v>4.3207763084000009E+20</v>
      </c>
      <c r="M488" s="69">
        <f t="shared" si="38"/>
        <v>4.5167799426999989E+20</v>
      </c>
    </row>
    <row r="489" spans="1:13" x14ac:dyDescent="0.2">
      <c r="A489" s="49">
        <v>2015</v>
      </c>
      <c r="B489" s="49">
        <v>2</v>
      </c>
      <c r="C489" s="49">
        <v>23</v>
      </c>
      <c r="D489" s="64">
        <v>1.25E+18</v>
      </c>
      <c r="E489" s="64">
        <v>1.22E+18</v>
      </c>
      <c r="F489" s="64">
        <v>1.26E+18</v>
      </c>
      <c r="G489" s="49">
        <v>98.92</v>
      </c>
      <c r="H489" s="49">
        <v>96.84</v>
      </c>
      <c r="I489" s="49"/>
      <c r="J489" s="68">
        <f t="shared" si="35"/>
        <v>42058</v>
      </c>
      <c r="K489" s="69">
        <f t="shared" si="38"/>
        <v>4.4355535299999996E+20</v>
      </c>
      <c r="L489" s="69">
        <f t="shared" si="38"/>
        <v>4.3329763084000009E+20</v>
      </c>
      <c r="M489" s="69">
        <f t="shared" si="38"/>
        <v>4.5293799426999989E+20</v>
      </c>
    </row>
    <row r="490" spans="1:13" x14ac:dyDescent="0.2">
      <c r="A490" s="49">
        <v>2015</v>
      </c>
      <c r="B490" s="49">
        <v>2</v>
      </c>
      <c r="C490" s="49">
        <v>24</v>
      </c>
      <c r="D490" s="64">
        <v>1.24E+18</v>
      </c>
      <c r="E490" s="64">
        <v>1.24E+18</v>
      </c>
      <c r="F490" s="64">
        <v>1.26E+18</v>
      </c>
      <c r="G490" s="49">
        <v>98.86</v>
      </c>
      <c r="H490" s="49">
        <v>98.57</v>
      </c>
      <c r="I490" s="49"/>
      <c r="J490" s="68">
        <f t="shared" si="35"/>
        <v>42059</v>
      </c>
      <c r="K490" s="69">
        <f t="shared" si="38"/>
        <v>4.4479535299999996E+20</v>
      </c>
      <c r="L490" s="69">
        <f t="shared" si="38"/>
        <v>4.3453763084000009E+20</v>
      </c>
      <c r="M490" s="69">
        <f t="shared" si="38"/>
        <v>4.5419799426999989E+20</v>
      </c>
    </row>
    <row r="491" spans="1:13" x14ac:dyDescent="0.2">
      <c r="A491" s="49">
        <v>2015</v>
      </c>
      <c r="B491" s="49">
        <v>2</v>
      </c>
      <c r="C491" s="49">
        <v>25</v>
      </c>
      <c r="D491" s="64">
        <v>1.23E+18</v>
      </c>
      <c r="E491" s="64">
        <v>1.23E+18</v>
      </c>
      <c r="F491" s="64">
        <v>1.24E+18</v>
      </c>
      <c r="G491" s="49">
        <v>98.86</v>
      </c>
      <c r="H491" s="49">
        <v>98.74</v>
      </c>
      <c r="I491" s="49"/>
      <c r="J491" s="68">
        <f t="shared" si="35"/>
        <v>42060</v>
      </c>
      <c r="K491" s="69">
        <f t="shared" si="38"/>
        <v>4.4602535299999996E+20</v>
      </c>
      <c r="L491" s="69">
        <f t="shared" si="38"/>
        <v>4.3576763084000009E+20</v>
      </c>
      <c r="M491" s="69">
        <f t="shared" si="38"/>
        <v>4.5543799426999989E+20</v>
      </c>
    </row>
    <row r="492" spans="1:13" x14ac:dyDescent="0.2">
      <c r="A492" s="49">
        <v>2015</v>
      </c>
      <c r="B492" s="49">
        <v>2</v>
      </c>
      <c r="C492" s="49">
        <v>26</v>
      </c>
      <c r="D492" s="64">
        <v>1.42E+18</v>
      </c>
      <c r="E492" s="64">
        <v>1.42E+18</v>
      </c>
      <c r="F492" s="64">
        <v>1.44E+18</v>
      </c>
      <c r="G492" s="49">
        <v>98.67</v>
      </c>
      <c r="H492" s="49">
        <v>98.36</v>
      </c>
      <c r="I492" s="49"/>
      <c r="J492" s="68">
        <f t="shared" si="35"/>
        <v>42061</v>
      </c>
      <c r="K492" s="69">
        <f t="shared" si="38"/>
        <v>4.4744535299999996E+20</v>
      </c>
      <c r="L492" s="69">
        <f t="shared" si="38"/>
        <v>4.3718763084000009E+20</v>
      </c>
      <c r="M492" s="69">
        <f t="shared" si="38"/>
        <v>4.5687799426999989E+20</v>
      </c>
    </row>
    <row r="493" spans="1:13" x14ac:dyDescent="0.2">
      <c r="A493" s="49">
        <v>2015</v>
      </c>
      <c r="B493" s="49">
        <v>2</v>
      </c>
      <c r="C493" s="49">
        <v>27</v>
      </c>
      <c r="D493" s="64">
        <v>1.22E+18</v>
      </c>
      <c r="E493" s="64">
        <v>1.22E+18</v>
      </c>
      <c r="F493" s="64">
        <v>1.24E+18</v>
      </c>
      <c r="G493" s="49">
        <v>98.77</v>
      </c>
      <c r="H493" s="49">
        <v>98.43</v>
      </c>
      <c r="I493" s="49"/>
      <c r="J493" s="68">
        <f t="shared" si="35"/>
        <v>42062</v>
      </c>
      <c r="K493" s="69">
        <f t="shared" si="38"/>
        <v>4.4866535299999996E+20</v>
      </c>
      <c r="L493" s="69">
        <f t="shared" si="38"/>
        <v>4.3840763084000009E+20</v>
      </c>
      <c r="M493" s="69">
        <f t="shared" si="38"/>
        <v>4.5811799426999989E+20</v>
      </c>
    </row>
    <row r="494" spans="1:13" x14ac:dyDescent="0.2">
      <c r="A494" s="49">
        <v>2015</v>
      </c>
      <c r="B494" s="49">
        <v>2</v>
      </c>
      <c r="C494" s="49">
        <v>28</v>
      </c>
      <c r="D494" s="64">
        <v>1.37E+18</v>
      </c>
      <c r="E494" s="64">
        <v>1.37E+18</v>
      </c>
      <c r="F494" s="64">
        <v>1.4E+18</v>
      </c>
      <c r="G494" s="49">
        <v>98.31</v>
      </c>
      <c r="H494" s="49">
        <v>98.02</v>
      </c>
      <c r="I494" s="49"/>
      <c r="J494" s="68">
        <f t="shared" si="35"/>
        <v>42063</v>
      </c>
      <c r="K494" s="69">
        <f t="shared" si="38"/>
        <v>4.5003535299999996E+20</v>
      </c>
      <c r="L494" s="69">
        <f t="shared" si="38"/>
        <v>4.3977763084000009E+20</v>
      </c>
      <c r="M494" s="69">
        <f t="shared" si="38"/>
        <v>4.5951799426999989E+20</v>
      </c>
    </row>
    <row r="495" spans="1:13" x14ac:dyDescent="0.2">
      <c r="A495" s="49">
        <v>2015</v>
      </c>
      <c r="B495" s="49">
        <v>3</v>
      </c>
      <c r="C495" s="49">
        <v>1</v>
      </c>
      <c r="D495" s="64">
        <v>1.29E+18</v>
      </c>
      <c r="E495" s="64">
        <v>1.29E+18</v>
      </c>
      <c r="F495" s="64">
        <v>1.3E+18</v>
      </c>
      <c r="G495" s="49">
        <v>98.92</v>
      </c>
      <c r="H495" s="49">
        <v>98.61</v>
      </c>
      <c r="I495" s="49"/>
      <c r="J495" s="68">
        <f t="shared" si="35"/>
        <v>42064</v>
      </c>
      <c r="K495" s="69">
        <f t="shared" si="38"/>
        <v>4.5132535299999996E+20</v>
      </c>
      <c r="L495" s="69">
        <f t="shared" si="38"/>
        <v>4.4106763084000009E+20</v>
      </c>
      <c r="M495" s="69">
        <f t="shared" si="38"/>
        <v>4.6081799426999989E+20</v>
      </c>
    </row>
    <row r="496" spans="1:13" x14ac:dyDescent="0.2">
      <c r="A496" s="49">
        <v>2015</v>
      </c>
      <c r="B496" s="49">
        <v>3</v>
      </c>
      <c r="C496" s="49">
        <v>2</v>
      </c>
      <c r="D496" s="64">
        <v>1.35E+18</v>
      </c>
      <c r="E496" s="64">
        <v>1.35E+18</v>
      </c>
      <c r="F496" s="64">
        <v>1.38E+18</v>
      </c>
      <c r="G496" s="49">
        <v>98.11</v>
      </c>
      <c r="H496" s="49">
        <v>97.83</v>
      </c>
      <c r="I496" s="49"/>
      <c r="J496" s="68">
        <f t="shared" si="35"/>
        <v>42065</v>
      </c>
      <c r="K496" s="69">
        <f t="shared" si="38"/>
        <v>4.5267535299999996E+20</v>
      </c>
      <c r="L496" s="69">
        <f t="shared" si="38"/>
        <v>4.4241763084000009E+20</v>
      </c>
      <c r="M496" s="69">
        <f t="shared" si="38"/>
        <v>4.6219799426999989E+20</v>
      </c>
    </row>
    <row r="497" spans="1:13" x14ac:dyDescent="0.2">
      <c r="A497" s="49">
        <v>2015</v>
      </c>
      <c r="B497" s="49">
        <v>3</v>
      </c>
      <c r="C497" s="49">
        <v>3</v>
      </c>
      <c r="D497" s="64">
        <v>3.25E+17</v>
      </c>
      <c r="E497" s="64">
        <v>3.25E+17</v>
      </c>
      <c r="F497" s="64">
        <v>3.28E+17</v>
      </c>
      <c r="G497" s="49">
        <v>98.9</v>
      </c>
      <c r="H497" s="49">
        <v>98.88</v>
      </c>
      <c r="I497" s="49"/>
      <c r="J497" s="68">
        <f t="shared" si="35"/>
        <v>42066</v>
      </c>
      <c r="K497" s="69">
        <f t="shared" si="38"/>
        <v>4.5300035299999993E+20</v>
      </c>
      <c r="L497" s="69">
        <f t="shared" si="38"/>
        <v>4.4274263084000005E+20</v>
      </c>
      <c r="M497" s="69">
        <f t="shared" si="38"/>
        <v>4.6252599426999989E+20</v>
      </c>
    </row>
    <row r="498" spans="1:13" x14ac:dyDescent="0.2">
      <c r="A498" s="49">
        <v>2015</v>
      </c>
      <c r="B498" s="49">
        <v>3</v>
      </c>
      <c r="C498" s="49">
        <v>4</v>
      </c>
      <c r="D498" s="64">
        <v>9.39E+17</v>
      </c>
      <c r="E498" s="64">
        <v>9.35E+17</v>
      </c>
      <c r="F498" s="64">
        <v>9.74E+17</v>
      </c>
      <c r="G498" s="49">
        <v>96.39</v>
      </c>
      <c r="H498" s="49">
        <v>95.97</v>
      </c>
      <c r="I498" s="49"/>
      <c r="J498" s="68">
        <f t="shared" si="35"/>
        <v>42067</v>
      </c>
      <c r="K498" s="69">
        <f t="shared" si="38"/>
        <v>4.5393935299999996E+20</v>
      </c>
      <c r="L498" s="69">
        <f t="shared" si="38"/>
        <v>4.4367763084000009E+20</v>
      </c>
      <c r="M498" s="69">
        <f t="shared" si="38"/>
        <v>4.6349999426999989E+20</v>
      </c>
    </row>
    <row r="499" spans="1:13" x14ac:dyDescent="0.2">
      <c r="A499" s="49">
        <v>2015</v>
      </c>
      <c r="B499" s="49">
        <v>3</v>
      </c>
      <c r="C499" s="49">
        <v>5</v>
      </c>
      <c r="D499" s="64">
        <v>1.38E+18</v>
      </c>
      <c r="E499" s="64">
        <v>1.38E+18</v>
      </c>
      <c r="F499" s="64">
        <v>1.44E+18</v>
      </c>
      <c r="G499" s="49">
        <v>95.62</v>
      </c>
      <c r="H499" s="49">
        <v>95.34</v>
      </c>
      <c r="I499" s="49"/>
      <c r="J499" s="68">
        <f t="shared" si="35"/>
        <v>42068</v>
      </c>
      <c r="K499" s="69">
        <f t="shared" si="38"/>
        <v>4.5531935299999996E+20</v>
      </c>
      <c r="L499" s="69">
        <f t="shared" si="38"/>
        <v>4.4505763084000009E+20</v>
      </c>
      <c r="M499" s="69">
        <f t="shared" si="38"/>
        <v>4.6493999426999989E+20</v>
      </c>
    </row>
    <row r="500" spans="1:13" x14ac:dyDescent="0.2">
      <c r="A500" s="49">
        <v>2015</v>
      </c>
      <c r="B500" s="49">
        <v>3</v>
      </c>
      <c r="C500" s="49">
        <v>6</v>
      </c>
      <c r="D500" s="64">
        <v>1.38E+18</v>
      </c>
      <c r="E500" s="64">
        <v>1.37E+18</v>
      </c>
      <c r="F500" s="64">
        <v>1.39E+18</v>
      </c>
      <c r="G500" s="49">
        <v>98.9</v>
      </c>
      <c r="H500" s="49">
        <v>98.57</v>
      </c>
      <c r="I500" s="49"/>
      <c r="J500" s="68">
        <f t="shared" si="35"/>
        <v>42069</v>
      </c>
      <c r="K500" s="69">
        <f t="shared" ref="K500:M515" si="39">D500+K499</f>
        <v>4.5669935299999996E+20</v>
      </c>
      <c r="L500" s="69">
        <f t="shared" si="39"/>
        <v>4.4642763084000009E+20</v>
      </c>
      <c r="M500" s="69">
        <f t="shared" si="39"/>
        <v>4.6632999426999989E+20</v>
      </c>
    </row>
    <row r="501" spans="1:13" x14ac:dyDescent="0.2">
      <c r="A501" s="49">
        <v>2015</v>
      </c>
      <c r="B501" s="49">
        <v>3</v>
      </c>
      <c r="C501" s="49">
        <v>7</v>
      </c>
      <c r="D501" s="64">
        <v>1.36E+18</v>
      </c>
      <c r="E501" s="64">
        <v>1.35E+18</v>
      </c>
      <c r="F501" s="64">
        <v>1.44E+18</v>
      </c>
      <c r="G501" s="49">
        <v>94.24</v>
      </c>
      <c r="H501" s="49">
        <v>93.94</v>
      </c>
      <c r="I501" s="49"/>
      <c r="J501" s="68">
        <f t="shared" si="35"/>
        <v>42070</v>
      </c>
      <c r="K501" s="69">
        <f t="shared" si="39"/>
        <v>4.5805935299999996E+20</v>
      </c>
      <c r="L501" s="69">
        <f t="shared" si="39"/>
        <v>4.4777763084000009E+20</v>
      </c>
      <c r="M501" s="69">
        <f t="shared" si="39"/>
        <v>4.6776999426999989E+20</v>
      </c>
    </row>
    <row r="502" spans="1:13" x14ac:dyDescent="0.2">
      <c r="A502" s="49">
        <v>2015</v>
      </c>
      <c r="B502" s="49">
        <v>3</v>
      </c>
      <c r="C502" s="49">
        <v>8</v>
      </c>
      <c r="D502" s="64">
        <v>1.46E+18</v>
      </c>
      <c r="E502" s="64">
        <v>1.46E+18</v>
      </c>
      <c r="F502" s="64">
        <v>1.52E+18</v>
      </c>
      <c r="G502" s="49">
        <v>96.34</v>
      </c>
      <c r="H502" s="49">
        <v>96.07</v>
      </c>
      <c r="I502" s="49"/>
      <c r="J502" s="68">
        <f t="shared" si="35"/>
        <v>42071</v>
      </c>
      <c r="K502" s="69">
        <f t="shared" si="39"/>
        <v>4.5951935299999996E+20</v>
      </c>
      <c r="L502" s="69">
        <f t="shared" si="39"/>
        <v>4.4923763084000009E+20</v>
      </c>
      <c r="M502" s="69">
        <f t="shared" si="39"/>
        <v>4.6928999426999989E+20</v>
      </c>
    </row>
    <row r="503" spans="1:13" x14ac:dyDescent="0.2">
      <c r="A503" s="49">
        <v>2015</v>
      </c>
      <c r="B503" s="49">
        <v>3</v>
      </c>
      <c r="C503" s="49">
        <v>9</v>
      </c>
      <c r="D503" s="64">
        <v>1.48E+18</v>
      </c>
      <c r="E503" s="64">
        <v>1.48E+18</v>
      </c>
      <c r="F503" s="64">
        <v>1.52E+18</v>
      </c>
      <c r="G503" s="49">
        <v>97.56</v>
      </c>
      <c r="H503" s="49">
        <v>97.25</v>
      </c>
      <c r="I503" s="49"/>
      <c r="J503" s="68">
        <f t="shared" si="35"/>
        <v>42072</v>
      </c>
      <c r="K503" s="69">
        <f t="shared" si="39"/>
        <v>4.6099935299999996E+20</v>
      </c>
      <c r="L503" s="69">
        <f t="shared" si="39"/>
        <v>4.5071763084000009E+20</v>
      </c>
      <c r="M503" s="69">
        <f t="shared" si="39"/>
        <v>4.7080999426999989E+20</v>
      </c>
    </row>
    <row r="504" spans="1:13" x14ac:dyDescent="0.2">
      <c r="A504" s="49">
        <v>2015</v>
      </c>
      <c r="B504" s="49">
        <v>3</v>
      </c>
      <c r="C504" s="49">
        <v>10</v>
      </c>
      <c r="D504" s="64">
        <v>1.23E+18</v>
      </c>
      <c r="E504" s="64">
        <v>1.23E+18</v>
      </c>
      <c r="F504" s="64">
        <v>1.26E+18</v>
      </c>
      <c r="G504" s="49">
        <v>97.17</v>
      </c>
      <c r="H504" s="49">
        <v>97.02</v>
      </c>
      <c r="I504" s="49"/>
      <c r="J504" s="68">
        <f t="shared" si="35"/>
        <v>42073</v>
      </c>
      <c r="K504" s="69">
        <f t="shared" si="39"/>
        <v>4.6222935299999996E+20</v>
      </c>
      <c r="L504" s="69">
        <f t="shared" si="39"/>
        <v>4.5194763084000009E+20</v>
      </c>
      <c r="M504" s="69">
        <f t="shared" si="39"/>
        <v>4.7206999426999989E+20</v>
      </c>
    </row>
    <row r="505" spans="1:13" x14ac:dyDescent="0.2">
      <c r="A505" s="49">
        <v>2015</v>
      </c>
      <c r="B505" s="49">
        <v>3</v>
      </c>
      <c r="C505" s="49">
        <v>11</v>
      </c>
      <c r="D505" s="64">
        <v>1.29E+18</v>
      </c>
      <c r="E505" s="64">
        <v>1.29E+18</v>
      </c>
      <c r="F505" s="64">
        <v>1.32E+18</v>
      </c>
      <c r="G505" s="49">
        <v>98.12</v>
      </c>
      <c r="H505" s="49">
        <v>97.79</v>
      </c>
      <c r="I505" s="49"/>
      <c r="J505" s="68">
        <f t="shared" si="35"/>
        <v>42074</v>
      </c>
      <c r="K505" s="69">
        <f t="shared" si="39"/>
        <v>4.6351935299999996E+20</v>
      </c>
      <c r="L505" s="69">
        <f t="shared" si="39"/>
        <v>4.5323763084000009E+20</v>
      </c>
      <c r="M505" s="69">
        <f t="shared" si="39"/>
        <v>4.7338999426999989E+20</v>
      </c>
    </row>
    <row r="506" spans="1:13" x14ac:dyDescent="0.2">
      <c r="A506" s="49">
        <v>2015</v>
      </c>
      <c r="B506" s="49">
        <v>3</v>
      </c>
      <c r="C506" s="49">
        <v>12</v>
      </c>
      <c r="D506" s="64">
        <v>1.41E+18</v>
      </c>
      <c r="E506" s="64">
        <v>1.4E+18</v>
      </c>
      <c r="F506" s="64">
        <v>1.47E+18</v>
      </c>
      <c r="G506" s="49">
        <v>96</v>
      </c>
      <c r="H506" s="49">
        <v>95.04</v>
      </c>
      <c r="I506" s="49"/>
      <c r="J506" s="68">
        <f t="shared" si="35"/>
        <v>42075</v>
      </c>
      <c r="K506" s="69">
        <f t="shared" si="39"/>
        <v>4.6492935299999996E+20</v>
      </c>
      <c r="L506" s="69">
        <f t="shared" si="39"/>
        <v>4.5463763084000009E+20</v>
      </c>
      <c r="M506" s="69">
        <f t="shared" si="39"/>
        <v>4.7485999426999989E+20</v>
      </c>
    </row>
    <row r="507" spans="1:13" x14ac:dyDescent="0.2">
      <c r="A507" s="49">
        <v>2015</v>
      </c>
      <c r="B507" s="49">
        <v>3</v>
      </c>
      <c r="C507" s="49">
        <v>13</v>
      </c>
      <c r="D507" s="64">
        <v>1.43E+18</v>
      </c>
      <c r="E507" s="64">
        <v>1.41E+18</v>
      </c>
      <c r="F507" s="64">
        <v>1.47E+18</v>
      </c>
      <c r="G507" s="49">
        <v>97.34</v>
      </c>
      <c r="H507" s="49">
        <v>95.54</v>
      </c>
      <c r="I507" s="49"/>
      <c r="J507" s="68">
        <f t="shared" si="35"/>
        <v>42076</v>
      </c>
      <c r="K507" s="69">
        <f t="shared" si="39"/>
        <v>4.6635935299999996E+20</v>
      </c>
      <c r="L507" s="69">
        <f t="shared" si="39"/>
        <v>4.5604763084000009E+20</v>
      </c>
      <c r="M507" s="69">
        <f t="shared" si="39"/>
        <v>4.7632999426999989E+20</v>
      </c>
    </row>
    <row r="508" spans="1:13" x14ac:dyDescent="0.2">
      <c r="A508" s="49">
        <v>2015</v>
      </c>
      <c r="B508" s="49">
        <v>3</v>
      </c>
      <c r="C508" s="49">
        <v>14</v>
      </c>
      <c r="D508" s="64">
        <v>1.62E+18</v>
      </c>
      <c r="E508" s="64">
        <v>1.62E+18</v>
      </c>
      <c r="F508" s="64">
        <v>1.68E+18</v>
      </c>
      <c r="G508" s="49">
        <v>96.82</v>
      </c>
      <c r="H508" s="49">
        <v>96.53</v>
      </c>
      <c r="I508" s="49"/>
      <c r="J508" s="68">
        <f t="shared" si="35"/>
        <v>42077</v>
      </c>
      <c r="K508" s="69">
        <f t="shared" si="39"/>
        <v>4.6797935299999996E+20</v>
      </c>
      <c r="L508" s="69">
        <f t="shared" si="39"/>
        <v>4.5766763084000009E+20</v>
      </c>
      <c r="M508" s="69">
        <f t="shared" si="39"/>
        <v>4.7800999426999989E+20</v>
      </c>
    </row>
    <row r="509" spans="1:13" x14ac:dyDescent="0.2">
      <c r="A509" s="49">
        <v>2015</v>
      </c>
      <c r="B509" s="49">
        <v>3</v>
      </c>
      <c r="C509" s="49">
        <v>15</v>
      </c>
      <c r="D509" s="64">
        <v>1.63E+18</v>
      </c>
      <c r="E509" s="64">
        <v>1.61E+18</v>
      </c>
      <c r="F509" s="64">
        <v>1.66E+18</v>
      </c>
      <c r="G509" s="49">
        <v>98.25</v>
      </c>
      <c r="H509" s="49">
        <v>96.86</v>
      </c>
      <c r="I509" s="49"/>
      <c r="J509" s="68">
        <f t="shared" si="35"/>
        <v>42078</v>
      </c>
      <c r="K509" s="69">
        <f t="shared" si="39"/>
        <v>4.6960935299999996E+20</v>
      </c>
      <c r="L509" s="69">
        <f t="shared" si="39"/>
        <v>4.5927763084000009E+20</v>
      </c>
      <c r="M509" s="69">
        <f t="shared" si="39"/>
        <v>4.7966999426999989E+20</v>
      </c>
    </row>
    <row r="510" spans="1:13" x14ac:dyDescent="0.2">
      <c r="A510" s="49">
        <v>2015</v>
      </c>
      <c r="B510" s="49">
        <v>3</v>
      </c>
      <c r="C510" s="49">
        <v>16</v>
      </c>
      <c r="D510" s="64">
        <v>1.35E+18</v>
      </c>
      <c r="E510" s="64">
        <v>1.34E+18</v>
      </c>
      <c r="F510" s="64">
        <v>1.41E+18</v>
      </c>
      <c r="G510" s="49">
        <v>95.29</v>
      </c>
      <c r="H510" s="49">
        <v>94.97</v>
      </c>
      <c r="I510" s="49"/>
      <c r="J510" s="68">
        <f t="shared" si="35"/>
        <v>42079</v>
      </c>
      <c r="K510" s="69">
        <f t="shared" si="39"/>
        <v>4.7095935299999996E+20</v>
      </c>
      <c r="L510" s="69">
        <f t="shared" si="39"/>
        <v>4.6061763084000009E+20</v>
      </c>
      <c r="M510" s="69">
        <f t="shared" si="39"/>
        <v>4.8107999426999989E+20</v>
      </c>
    </row>
    <row r="511" spans="1:13" x14ac:dyDescent="0.2">
      <c r="A511" s="49">
        <v>2015</v>
      </c>
      <c r="B511" s="49">
        <v>3</v>
      </c>
      <c r="C511" s="49">
        <v>17</v>
      </c>
      <c r="D511" s="64">
        <v>1.55E+18</v>
      </c>
      <c r="E511" s="64">
        <v>1.55E+18</v>
      </c>
      <c r="F511" s="64">
        <v>1.57E+18</v>
      </c>
      <c r="G511" s="49">
        <v>98.88</v>
      </c>
      <c r="H511" s="49">
        <v>98.59</v>
      </c>
      <c r="I511" s="49"/>
      <c r="J511" s="68">
        <f t="shared" si="35"/>
        <v>42080</v>
      </c>
      <c r="K511" s="69">
        <f t="shared" si="39"/>
        <v>4.7250935299999996E+20</v>
      </c>
      <c r="L511" s="69">
        <f t="shared" si="39"/>
        <v>4.6216763084000009E+20</v>
      </c>
      <c r="M511" s="69">
        <f t="shared" si="39"/>
        <v>4.8264999426999989E+20</v>
      </c>
    </row>
    <row r="512" spans="1:13" x14ac:dyDescent="0.2">
      <c r="A512" s="49">
        <v>2015</v>
      </c>
      <c r="B512" s="49">
        <v>3</v>
      </c>
      <c r="C512" s="49">
        <v>18</v>
      </c>
      <c r="D512" s="64">
        <v>8E+17</v>
      </c>
      <c r="E512" s="64">
        <v>8E+17</v>
      </c>
      <c r="F512" s="64">
        <v>8.09E+17</v>
      </c>
      <c r="G512" s="49">
        <v>98.82</v>
      </c>
      <c r="H512" s="49">
        <v>98.8</v>
      </c>
      <c r="I512" s="49"/>
      <c r="J512" s="68">
        <f t="shared" si="35"/>
        <v>42081</v>
      </c>
      <c r="K512" s="69">
        <f t="shared" si="39"/>
        <v>4.7330935299999996E+20</v>
      </c>
      <c r="L512" s="69">
        <f t="shared" si="39"/>
        <v>4.6296763084000009E+20</v>
      </c>
      <c r="M512" s="69">
        <f t="shared" si="39"/>
        <v>4.8345899426999986E+20</v>
      </c>
    </row>
    <row r="513" spans="1:13" x14ac:dyDescent="0.2">
      <c r="A513" s="49">
        <v>2015</v>
      </c>
      <c r="B513" s="49">
        <v>3</v>
      </c>
      <c r="C513" s="49">
        <v>19</v>
      </c>
      <c r="D513" s="64">
        <v>1.05E+18</v>
      </c>
      <c r="E513" s="64">
        <v>1.05E+18</v>
      </c>
      <c r="F513" s="64">
        <v>1.47E+18</v>
      </c>
      <c r="G513" s="49">
        <v>71.39</v>
      </c>
      <c r="H513" s="49">
        <v>71.099999999999994</v>
      </c>
      <c r="I513" s="49"/>
      <c r="J513" s="68">
        <f t="shared" si="35"/>
        <v>42082</v>
      </c>
      <c r="K513" s="69">
        <f t="shared" si="39"/>
        <v>4.7435935299999996E+20</v>
      </c>
      <c r="L513" s="69">
        <f t="shared" si="39"/>
        <v>4.6401763084000009E+20</v>
      </c>
      <c r="M513" s="69">
        <f t="shared" si="39"/>
        <v>4.8492899426999986E+20</v>
      </c>
    </row>
    <row r="514" spans="1:13" x14ac:dyDescent="0.2">
      <c r="A514" s="49">
        <v>2015</v>
      </c>
      <c r="B514" s="49">
        <v>3</v>
      </c>
      <c r="C514" s="49">
        <v>20</v>
      </c>
      <c r="D514" s="64">
        <v>1.54E+18</v>
      </c>
      <c r="E514" s="64">
        <v>1.54E+18</v>
      </c>
      <c r="F514" s="64">
        <v>1.59E+18</v>
      </c>
      <c r="G514" s="49">
        <v>97.07</v>
      </c>
      <c r="H514" s="49">
        <v>96.76</v>
      </c>
      <c r="I514" s="49"/>
      <c r="J514" s="68">
        <f t="shared" si="35"/>
        <v>42083</v>
      </c>
      <c r="K514" s="69">
        <f t="shared" si="39"/>
        <v>4.7589935299999996E+20</v>
      </c>
      <c r="L514" s="69">
        <f t="shared" si="39"/>
        <v>4.6555763084000009E+20</v>
      </c>
      <c r="M514" s="69">
        <f t="shared" si="39"/>
        <v>4.8651899426999986E+20</v>
      </c>
    </row>
    <row r="515" spans="1:13" x14ac:dyDescent="0.2">
      <c r="A515" s="49">
        <v>2015</v>
      </c>
      <c r="B515" s="49">
        <v>3</v>
      </c>
      <c r="C515" s="49">
        <v>21</v>
      </c>
      <c r="D515" s="64">
        <v>1.35E+18</v>
      </c>
      <c r="E515" s="64">
        <v>1.35E+18</v>
      </c>
      <c r="F515" s="64">
        <v>1.37E+18</v>
      </c>
      <c r="G515" s="49">
        <v>98.76</v>
      </c>
      <c r="H515" s="49">
        <v>98.41</v>
      </c>
      <c r="I515" s="49"/>
      <c r="J515" s="68">
        <f t="shared" ref="J515:J578" si="40">DATE(A515,B515,C515)</f>
        <v>42084</v>
      </c>
      <c r="K515" s="69">
        <f t="shared" si="39"/>
        <v>4.7724935299999996E+20</v>
      </c>
      <c r="L515" s="69">
        <f t="shared" si="39"/>
        <v>4.6690763084000009E+20</v>
      </c>
      <c r="M515" s="69">
        <f t="shared" si="39"/>
        <v>4.8788899426999986E+20</v>
      </c>
    </row>
    <row r="516" spans="1:13" x14ac:dyDescent="0.2">
      <c r="A516" s="49">
        <v>2015</v>
      </c>
      <c r="B516" s="49">
        <v>3</v>
      </c>
      <c r="C516" s="49">
        <v>22</v>
      </c>
      <c r="D516" s="64">
        <v>1.39E+18</v>
      </c>
      <c r="E516" s="64">
        <v>1.38E+18</v>
      </c>
      <c r="F516" s="64">
        <v>1.43E+18</v>
      </c>
      <c r="G516" s="49">
        <v>97.32</v>
      </c>
      <c r="H516" s="49">
        <v>97</v>
      </c>
      <c r="I516" s="49"/>
      <c r="J516" s="68">
        <f t="shared" si="40"/>
        <v>42085</v>
      </c>
      <c r="K516" s="69">
        <f t="shared" ref="K516:M531" si="41">D516+K515</f>
        <v>4.7863935299999996E+20</v>
      </c>
      <c r="L516" s="69">
        <f t="shared" si="41"/>
        <v>4.6828763084000009E+20</v>
      </c>
      <c r="M516" s="69">
        <f t="shared" si="41"/>
        <v>4.8931899426999986E+20</v>
      </c>
    </row>
    <row r="517" spans="1:13" x14ac:dyDescent="0.2">
      <c r="A517" s="49">
        <v>2015</v>
      </c>
      <c r="B517" s="49">
        <v>3</v>
      </c>
      <c r="C517" s="49">
        <v>23</v>
      </c>
      <c r="D517" s="64">
        <v>1.44E+18</v>
      </c>
      <c r="E517" s="64">
        <v>1.43E+18</v>
      </c>
      <c r="F517" s="64">
        <v>1.47E+18</v>
      </c>
      <c r="G517" s="49">
        <v>97.41</v>
      </c>
      <c r="H517" s="49">
        <v>97.21</v>
      </c>
      <c r="I517" s="49"/>
      <c r="J517" s="68">
        <f t="shared" si="40"/>
        <v>42086</v>
      </c>
      <c r="K517" s="69">
        <f t="shared" si="41"/>
        <v>4.8007935299999996E+20</v>
      </c>
      <c r="L517" s="69">
        <f t="shared" si="41"/>
        <v>4.6971763084000009E+20</v>
      </c>
      <c r="M517" s="69">
        <f t="shared" si="41"/>
        <v>4.9078899426999986E+20</v>
      </c>
    </row>
    <row r="518" spans="1:13" x14ac:dyDescent="0.2">
      <c r="A518" s="49">
        <v>2015</v>
      </c>
      <c r="B518" s="49">
        <v>3</v>
      </c>
      <c r="C518" s="49">
        <v>24</v>
      </c>
      <c r="D518" s="64">
        <v>1.52E+18</v>
      </c>
      <c r="E518" s="64">
        <v>1.51E+18</v>
      </c>
      <c r="F518" s="64">
        <v>1.54E+18</v>
      </c>
      <c r="G518" s="49">
        <v>98.8</v>
      </c>
      <c r="H518" s="49">
        <v>97.84</v>
      </c>
      <c r="I518" s="49"/>
      <c r="J518" s="68">
        <f t="shared" si="40"/>
        <v>42087</v>
      </c>
      <c r="K518" s="69">
        <f t="shared" si="41"/>
        <v>4.8159935299999996E+20</v>
      </c>
      <c r="L518" s="69">
        <f t="shared" si="41"/>
        <v>4.7122763084000009E+20</v>
      </c>
      <c r="M518" s="69">
        <f t="shared" si="41"/>
        <v>4.9232899426999986E+20</v>
      </c>
    </row>
    <row r="519" spans="1:13" x14ac:dyDescent="0.2">
      <c r="A519" s="49">
        <v>2015</v>
      </c>
      <c r="B519" s="49">
        <v>3</v>
      </c>
      <c r="C519" s="49">
        <v>25</v>
      </c>
      <c r="D519" s="64">
        <v>1.59E+18</v>
      </c>
      <c r="E519" s="64">
        <v>1.59E+18</v>
      </c>
      <c r="F519" s="64">
        <v>1.61E+18</v>
      </c>
      <c r="G519" s="49">
        <v>98.76</v>
      </c>
      <c r="H519" s="49">
        <v>98.44</v>
      </c>
      <c r="I519" s="49"/>
      <c r="J519" s="68">
        <f t="shared" si="40"/>
        <v>42088</v>
      </c>
      <c r="K519" s="69">
        <f t="shared" si="41"/>
        <v>4.8318935299999996E+20</v>
      </c>
      <c r="L519" s="69">
        <f t="shared" si="41"/>
        <v>4.7281763084000009E+20</v>
      </c>
      <c r="M519" s="69">
        <f t="shared" si="41"/>
        <v>4.9393899426999986E+20</v>
      </c>
    </row>
    <row r="520" spans="1:13" x14ac:dyDescent="0.2">
      <c r="A520" s="49">
        <v>2015</v>
      </c>
      <c r="B520" s="49">
        <v>3</v>
      </c>
      <c r="C520" s="49">
        <v>26</v>
      </c>
      <c r="D520" s="64">
        <v>1.69E+18</v>
      </c>
      <c r="E520" s="64">
        <v>1.68E+18</v>
      </c>
      <c r="F520" s="64">
        <v>1.71E+18</v>
      </c>
      <c r="G520" s="49">
        <v>98.66</v>
      </c>
      <c r="H520" s="49">
        <v>98.37</v>
      </c>
      <c r="I520" s="49"/>
      <c r="J520" s="68">
        <f t="shared" si="40"/>
        <v>42089</v>
      </c>
      <c r="K520" s="69">
        <f t="shared" si="41"/>
        <v>4.8487935299999996E+20</v>
      </c>
      <c r="L520" s="69">
        <f t="shared" si="41"/>
        <v>4.7449763084000009E+20</v>
      </c>
      <c r="M520" s="69">
        <f t="shared" si="41"/>
        <v>4.9564899426999986E+20</v>
      </c>
    </row>
    <row r="521" spans="1:13" x14ac:dyDescent="0.2">
      <c r="A521" s="49">
        <v>2015</v>
      </c>
      <c r="B521" s="49">
        <v>3</v>
      </c>
      <c r="C521" s="49">
        <v>27</v>
      </c>
      <c r="D521" s="64">
        <v>1.77E+18</v>
      </c>
      <c r="E521" s="64">
        <v>1.76E+18</v>
      </c>
      <c r="F521" s="64">
        <v>1.79E+18</v>
      </c>
      <c r="G521" s="49">
        <v>98.71</v>
      </c>
      <c r="H521" s="49">
        <v>98.42</v>
      </c>
      <c r="I521" s="49"/>
      <c r="J521" s="68">
        <f t="shared" si="40"/>
        <v>42090</v>
      </c>
      <c r="K521" s="69">
        <f t="shared" si="41"/>
        <v>4.8664935299999996E+20</v>
      </c>
      <c r="L521" s="69">
        <f t="shared" si="41"/>
        <v>4.7625763084000009E+20</v>
      </c>
      <c r="M521" s="69">
        <f t="shared" si="41"/>
        <v>4.9743899426999986E+20</v>
      </c>
    </row>
    <row r="522" spans="1:13" x14ac:dyDescent="0.2">
      <c r="A522" s="49">
        <v>2015</v>
      </c>
      <c r="B522" s="49">
        <v>3</v>
      </c>
      <c r="C522" s="49">
        <v>28</v>
      </c>
      <c r="D522" s="64">
        <v>1.56E+18</v>
      </c>
      <c r="E522" s="64">
        <v>1.55E+18</v>
      </c>
      <c r="F522" s="64">
        <v>1.6E+18</v>
      </c>
      <c r="G522" s="49">
        <v>97.42</v>
      </c>
      <c r="H522" s="49">
        <v>97.09</v>
      </c>
      <c r="I522" s="49"/>
      <c r="J522" s="68">
        <f t="shared" si="40"/>
        <v>42091</v>
      </c>
      <c r="K522" s="69">
        <f t="shared" si="41"/>
        <v>4.8820935299999996E+20</v>
      </c>
      <c r="L522" s="69">
        <f t="shared" si="41"/>
        <v>4.7780763084000009E+20</v>
      </c>
      <c r="M522" s="69">
        <f t="shared" si="41"/>
        <v>4.9903899426999986E+20</v>
      </c>
    </row>
    <row r="523" spans="1:13" x14ac:dyDescent="0.2">
      <c r="A523" s="49">
        <v>2015</v>
      </c>
      <c r="B523" s="49">
        <v>3</v>
      </c>
      <c r="C523" s="49">
        <v>29</v>
      </c>
      <c r="D523" s="64">
        <v>1.59E+18</v>
      </c>
      <c r="E523" s="64">
        <v>1.58E+18</v>
      </c>
      <c r="F523" s="64">
        <v>1.63E+18</v>
      </c>
      <c r="G523" s="49">
        <v>97.57</v>
      </c>
      <c r="H523" s="49">
        <v>97.29</v>
      </c>
      <c r="I523" s="49"/>
      <c r="J523" s="68">
        <f t="shared" si="40"/>
        <v>42092</v>
      </c>
      <c r="K523" s="69">
        <f t="shared" si="41"/>
        <v>4.8979935299999996E+20</v>
      </c>
      <c r="L523" s="69">
        <f t="shared" si="41"/>
        <v>4.7938763084000009E+20</v>
      </c>
      <c r="M523" s="69">
        <f t="shared" si="41"/>
        <v>5.0066899426999986E+20</v>
      </c>
    </row>
    <row r="524" spans="1:13" x14ac:dyDescent="0.2">
      <c r="A524" s="49">
        <v>2015</v>
      </c>
      <c r="B524" s="49">
        <v>3</v>
      </c>
      <c r="C524" s="49">
        <v>30</v>
      </c>
      <c r="D524" s="64">
        <v>7.71E+17</v>
      </c>
      <c r="E524" s="64">
        <v>6E+17</v>
      </c>
      <c r="F524" s="64">
        <v>7.82E+17</v>
      </c>
      <c r="G524" s="49">
        <v>98.61</v>
      </c>
      <c r="H524" s="49">
        <v>76.67</v>
      </c>
      <c r="I524" s="49"/>
      <c r="J524" s="68">
        <f t="shared" si="40"/>
        <v>42093</v>
      </c>
      <c r="K524" s="69">
        <f t="shared" si="41"/>
        <v>4.90570353E+20</v>
      </c>
      <c r="L524" s="69">
        <f t="shared" si="41"/>
        <v>4.7998763084000009E+20</v>
      </c>
      <c r="M524" s="69">
        <f t="shared" si="41"/>
        <v>5.0145099426999986E+20</v>
      </c>
    </row>
    <row r="525" spans="1:13" x14ac:dyDescent="0.2">
      <c r="A525" s="49">
        <v>2015</v>
      </c>
      <c r="B525" s="49">
        <v>3</v>
      </c>
      <c r="C525" s="49">
        <v>31</v>
      </c>
      <c r="D525" s="64">
        <v>1.66E+18</v>
      </c>
      <c r="E525" s="64">
        <v>1.56E+18</v>
      </c>
      <c r="F525" s="64">
        <v>1.68E+18</v>
      </c>
      <c r="G525" s="49">
        <v>98.6</v>
      </c>
      <c r="H525" s="49">
        <v>92.85</v>
      </c>
      <c r="I525" s="49"/>
      <c r="J525" s="68">
        <f t="shared" si="40"/>
        <v>42094</v>
      </c>
      <c r="K525" s="69">
        <f t="shared" si="41"/>
        <v>4.92230353E+20</v>
      </c>
      <c r="L525" s="69">
        <f t="shared" si="41"/>
        <v>4.8154763084000009E+20</v>
      </c>
      <c r="M525" s="69">
        <f t="shared" si="41"/>
        <v>5.0313099426999986E+20</v>
      </c>
    </row>
    <row r="526" spans="1:13" x14ac:dyDescent="0.2">
      <c r="A526" s="49">
        <v>2015</v>
      </c>
      <c r="B526" s="49">
        <v>4</v>
      </c>
      <c r="C526" s="49">
        <v>1</v>
      </c>
      <c r="D526" s="64">
        <v>1.36E+18</v>
      </c>
      <c r="E526" s="64">
        <v>1.34E+18</v>
      </c>
      <c r="F526" s="64">
        <v>1.37E+18</v>
      </c>
      <c r="G526" s="49">
        <v>98.76</v>
      </c>
      <c r="H526" s="49">
        <v>97.25</v>
      </c>
      <c r="I526" s="49"/>
      <c r="J526" s="68">
        <f t="shared" si="40"/>
        <v>42095</v>
      </c>
      <c r="K526" s="69">
        <f t="shared" si="41"/>
        <v>4.93590353E+20</v>
      </c>
      <c r="L526" s="69">
        <f t="shared" si="41"/>
        <v>4.8288763084000009E+20</v>
      </c>
      <c r="M526" s="69">
        <f t="shared" si="41"/>
        <v>5.0450099426999986E+20</v>
      </c>
    </row>
    <row r="527" spans="1:13" x14ac:dyDescent="0.2">
      <c r="A527" s="49">
        <v>2015</v>
      </c>
      <c r="B527" s="49">
        <v>4</v>
      </c>
      <c r="C527" s="49">
        <v>2</v>
      </c>
      <c r="D527" s="64">
        <v>1.63E+18</v>
      </c>
      <c r="E527" s="64">
        <v>1.63E+18</v>
      </c>
      <c r="F527" s="64">
        <v>1.67E+18</v>
      </c>
      <c r="G527" s="49">
        <v>97.68</v>
      </c>
      <c r="H527" s="49">
        <v>97.37</v>
      </c>
      <c r="I527" s="49"/>
      <c r="J527" s="68">
        <f t="shared" si="40"/>
        <v>42096</v>
      </c>
      <c r="K527" s="69">
        <f t="shared" si="41"/>
        <v>4.95220353E+20</v>
      </c>
      <c r="L527" s="69">
        <f t="shared" si="41"/>
        <v>4.8451763084000009E+20</v>
      </c>
      <c r="M527" s="69">
        <f t="shared" si="41"/>
        <v>5.0617099426999986E+20</v>
      </c>
    </row>
    <row r="528" spans="1:13" x14ac:dyDescent="0.2">
      <c r="A528" s="49">
        <v>2015</v>
      </c>
      <c r="B528" s="49">
        <v>4</v>
      </c>
      <c r="C528" s="49">
        <v>3</v>
      </c>
      <c r="D528" s="64">
        <v>1.73E+18</v>
      </c>
      <c r="E528" s="64">
        <v>1.72E+18</v>
      </c>
      <c r="F528" s="64">
        <v>1.75E+18</v>
      </c>
      <c r="G528" s="49">
        <v>98.77</v>
      </c>
      <c r="H528" s="49">
        <v>98.05</v>
      </c>
      <c r="I528" s="49"/>
      <c r="J528" s="68">
        <f t="shared" si="40"/>
        <v>42097</v>
      </c>
      <c r="K528" s="69">
        <f t="shared" si="41"/>
        <v>4.96950353E+20</v>
      </c>
      <c r="L528" s="69">
        <f t="shared" si="41"/>
        <v>4.8623763084000009E+20</v>
      </c>
      <c r="M528" s="69">
        <f t="shared" si="41"/>
        <v>5.0792099426999986E+20</v>
      </c>
    </row>
    <row r="529" spans="1:13" x14ac:dyDescent="0.2">
      <c r="A529" s="49">
        <v>2015</v>
      </c>
      <c r="B529" s="49">
        <v>4</v>
      </c>
      <c r="C529" s="49">
        <v>4</v>
      </c>
      <c r="D529" s="64">
        <v>1.72E+18</v>
      </c>
      <c r="E529" s="64">
        <v>1.63E+18</v>
      </c>
      <c r="F529" s="64">
        <v>1.75E+18</v>
      </c>
      <c r="G529" s="49">
        <v>97.99</v>
      </c>
      <c r="H529" s="49">
        <v>93.04</v>
      </c>
      <c r="I529" s="49"/>
      <c r="J529" s="68">
        <f t="shared" si="40"/>
        <v>42098</v>
      </c>
      <c r="K529" s="69">
        <f t="shared" si="41"/>
        <v>4.98670353E+20</v>
      </c>
      <c r="L529" s="69">
        <f t="shared" si="41"/>
        <v>4.8786763084000009E+20</v>
      </c>
      <c r="M529" s="69">
        <f t="shared" si="41"/>
        <v>5.0967099426999986E+20</v>
      </c>
    </row>
    <row r="530" spans="1:13" x14ac:dyDescent="0.2">
      <c r="A530" s="49">
        <v>2015</v>
      </c>
      <c r="B530" s="49">
        <v>4</v>
      </c>
      <c r="C530" s="49">
        <v>5</v>
      </c>
      <c r="D530" s="64">
        <v>1.71E+18</v>
      </c>
      <c r="E530" s="64">
        <v>1.7E+18</v>
      </c>
      <c r="F530" s="64">
        <v>1.73E+18</v>
      </c>
      <c r="G530" s="49">
        <v>98.79</v>
      </c>
      <c r="H530" s="49">
        <v>98.49</v>
      </c>
      <c r="I530" s="49"/>
      <c r="J530" s="68">
        <f t="shared" si="40"/>
        <v>42099</v>
      </c>
      <c r="K530" s="69">
        <f t="shared" si="41"/>
        <v>5.00380353E+20</v>
      </c>
      <c r="L530" s="69">
        <f t="shared" si="41"/>
        <v>4.8956763084000009E+20</v>
      </c>
      <c r="M530" s="69">
        <f t="shared" si="41"/>
        <v>5.1140099426999986E+20</v>
      </c>
    </row>
    <row r="531" spans="1:13" x14ac:dyDescent="0.2">
      <c r="A531" s="49">
        <v>2015</v>
      </c>
      <c r="B531" s="49">
        <v>4</v>
      </c>
      <c r="C531" s="49">
        <v>6</v>
      </c>
      <c r="D531" s="64">
        <v>1.75E+18</v>
      </c>
      <c r="E531" s="64">
        <v>1.75E+18</v>
      </c>
      <c r="F531" s="64">
        <v>1.77E+18</v>
      </c>
      <c r="G531" s="49">
        <v>98.66</v>
      </c>
      <c r="H531" s="49">
        <v>98.37</v>
      </c>
      <c r="I531" s="49"/>
      <c r="J531" s="68">
        <f t="shared" si="40"/>
        <v>42100</v>
      </c>
      <c r="K531" s="69">
        <f t="shared" si="41"/>
        <v>5.02130353E+20</v>
      </c>
      <c r="L531" s="69">
        <f t="shared" si="41"/>
        <v>4.9131763084000009E+20</v>
      </c>
      <c r="M531" s="69">
        <f t="shared" si="41"/>
        <v>5.1317099426999986E+20</v>
      </c>
    </row>
    <row r="532" spans="1:13" x14ac:dyDescent="0.2">
      <c r="A532" s="49">
        <v>2015</v>
      </c>
      <c r="B532" s="49">
        <v>4</v>
      </c>
      <c r="C532" s="49">
        <v>7</v>
      </c>
      <c r="D532" s="64">
        <v>1.68E+18</v>
      </c>
      <c r="E532" s="64">
        <v>1.68E+18</v>
      </c>
      <c r="F532" s="64">
        <v>1.73E+18</v>
      </c>
      <c r="G532" s="49">
        <v>97.32</v>
      </c>
      <c r="H532" s="49">
        <v>97.03</v>
      </c>
      <c r="I532" s="49"/>
      <c r="J532" s="68">
        <f t="shared" si="40"/>
        <v>42101</v>
      </c>
      <c r="K532" s="69">
        <f t="shared" ref="K532:M547" si="42">D532+K531</f>
        <v>5.03810353E+20</v>
      </c>
      <c r="L532" s="69">
        <f t="shared" si="42"/>
        <v>4.9299763084000009E+20</v>
      </c>
      <c r="M532" s="69">
        <f t="shared" si="42"/>
        <v>5.1490099426999986E+20</v>
      </c>
    </row>
    <row r="533" spans="1:13" x14ac:dyDescent="0.2">
      <c r="A533" s="49">
        <v>2015</v>
      </c>
      <c r="B533" s="49">
        <v>4</v>
      </c>
      <c r="C533" s="49">
        <v>8</v>
      </c>
      <c r="D533" s="64">
        <v>1.31E+18</v>
      </c>
      <c r="E533" s="64">
        <v>1.3E+18</v>
      </c>
      <c r="F533" s="64">
        <v>1.33E+18</v>
      </c>
      <c r="G533" s="49">
        <v>98.62</v>
      </c>
      <c r="H533" s="49">
        <v>98.24</v>
      </c>
      <c r="I533" s="49"/>
      <c r="J533" s="68">
        <f t="shared" si="40"/>
        <v>42102</v>
      </c>
      <c r="K533" s="69">
        <f t="shared" si="42"/>
        <v>5.05120353E+20</v>
      </c>
      <c r="L533" s="69">
        <f t="shared" si="42"/>
        <v>4.9429763084000009E+20</v>
      </c>
      <c r="M533" s="69">
        <f t="shared" si="42"/>
        <v>5.1623099426999986E+20</v>
      </c>
    </row>
    <row r="534" spans="1:13" x14ac:dyDescent="0.2">
      <c r="A534" s="49">
        <v>2015</v>
      </c>
      <c r="B534" s="49">
        <v>4</v>
      </c>
      <c r="C534" s="49">
        <v>9</v>
      </c>
      <c r="D534" s="64">
        <v>1.68E+18</v>
      </c>
      <c r="E534" s="64">
        <v>1.63E+18</v>
      </c>
      <c r="F534" s="64">
        <v>1.7E+18</v>
      </c>
      <c r="G534" s="49">
        <v>98.56</v>
      </c>
      <c r="H534" s="49">
        <v>95.68</v>
      </c>
      <c r="I534" s="49"/>
      <c r="J534" s="68">
        <f t="shared" si="40"/>
        <v>42103</v>
      </c>
      <c r="K534" s="69">
        <f t="shared" si="42"/>
        <v>5.06800353E+20</v>
      </c>
      <c r="L534" s="69">
        <f t="shared" si="42"/>
        <v>4.9592763084000009E+20</v>
      </c>
      <c r="M534" s="69">
        <f t="shared" si="42"/>
        <v>5.1793099426999986E+20</v>
      </c>
    </row>
    <row r="535" spans="1:13" x14ac:dyDescent="0.2">
      <c r="A535" s="49">
        <v>2015</v>
      </c>
      <c r="B535" s="49">
        <v>4</v>
      </c>
      <c r="C535" s="49">
        <v>10</v>
      </c>
      <c r="D535" s="64">
        <v>1.34E+18</v>
      </c>
      <c r="E535" s="64">
        <v>1.34E+18</v>
      </c>
      <c r="F535" s="64">
        <v>1.35E+18</v>
      </c>
      <c r="G535" s="49">
        <v>98.81</v>
      </c>
      <c r="H535" s="49">
        <v>98.78</v>
      </c>
      <c r="I535" s="49"/>
      <c r="J535" s="68">
        <f t="shared" si="40"/>
        <v>42104</v>
      </c>
      <c r="K535" s="69">
        <f t="shared" si="42"/>
        <v>5.08140353E+20</v>
      </c>
      <c r="L535" s="69">
        <f t="shared" si="42"/>
        <v>4.9726763084000009E+20</v>
      </c>
      <c r="M535" s="69">
        <f t="shared" si="42"/>
        <v>5.1928099426999986E+20</v>
      </c>
    </row>
    <row r="536" spans="1:13" x14ac:dyDescent="0.2">
      <c r="A536" s="49">
        <v>2015</v>
      </c>
      <c r="B536" s="49">
        <v>4</v>
      </c>
      <c r="C536" s="49">
        <v>11</v>
      </c>
      <c r="D536" s="64">
        <v>1.28E+18</v>
      </c>
      <c r="E536" s="64">
        <v>1.27E+18</v>
      </c>
      <c r="F536" s="64">
        <v>1.29E+18</v>
      </c>
      <c r="G536" s="49">
        <v>98.52</v>
      </c>
      <c r="H536" s="49">
        <v>98.1</v>
      </c>
      <c r="I536" s="49"/>
      <c r="J536" s="68">
        <f t="shared" si="40"/>
        <v>42105</v>
      </c>
      <c r="K536" s="69">
        <f t="shared" si="42"/>
        <v>5.09420353E+20</v>
      </c>
      <c r="L536" s="69">
        <f t="shared" si="42"/>
        <v>4.9853763084000009E+20</v>
      </c>
      <c r="M536" s="69">
        <f t="shared" si="42"/>
        <v>5.2057099426999986E+20</v>
      </c>
    </row>
    <row r="537" spans="1:13" x14ac:dyDescent="0.2">
      <c r="A537" s="49">
        <v>2015</v>
      </c>
      <c r="B537" s="49">
        <v>4</v>
      </c>
      <c r="C537" s="49">
        <v>12</v>
      </c>
      <c r="D537" s="64">
        <v>1.82E+18</v>
      </c>
      <c r="E537" s="64">
        <v>8.74E+17</v>
      </c>
      <c r="F537" s="64">
        <v>1.84E+18</v>
      </c>
      <c r="G537" s="49">
        <v>98.66</v>
      </c>
      <c r="H537" s="49">
        <v>47.41</v>
      </c>
      <c r="I537" s="49"/>
      <c r="J537" s="68">
        <f t="shared" si="40"/>
        <v>42106</v>
      </c>
      <c r="K537" s="69">
        <f t="shared" si="42"/>
        <v>5.11240353E+20</v>
      </c>
      <c r="L537" s="69">
        <f t="shared" si="42"/>
        <v>4.9941163084000009E+20</v>
      </c>
      <c r="M537" s="69">
        <f t="shared" si="42"/>
        <v>5.2241099426999986E+20</v>
      </c>
    </row>
    <row r="538" spans="1:13" x14ac:dyDescent="0.2">
      <c r="A538" s="49">
        <v>2015</v>
      </c>
      <c r="B538" s="49">
        <v>4</v>
      </c>
      <c r="C538" s="49">
        <v>13</v>
      </c>
      <c r="D538" s="64">
        <v>1.7E+18</v>
      </c>
      <c r="E538" s="64">
        <v>9.18E+17</v>
      </c>
      <c r="F538" s="64">
        <v>1.72E+18</v>
      </c>
      <c r="G538" s="49">
        <v>98.58</v>
      </c>
      <c r="H538" s="49">
        <v>53.29</v>
      </c>
      <c r="I538" s="49"/>
      <c r="J538" s="68">
        <f t="shared" si="40"/>
        <v>42107</v>
      </c>
      <c r="K538" s="69">
        <f t="shared" si="42"/>
        <v>5.12940353E+20</v>
      </c>
      <c r="L538" s="69">
        <f t="shared" si="42"/>
        <v>5.0032963084000009E+20</v>
      </c>
      <c r="M538" s="69">
        <f t="shared" si="42"/>
        <v>5.2413099426999986E+20</v>
      </c>
    </row>
    <row r="539" spans="1:13" x14ac:dyDescent="0.2">
      <c r="A539" s="49">
        <v>2015</v>
      </c>
      <c r="B539" s="49">
        <v>4</v>
      </c>
      <c r="C539" s="49">
        <v>14</v>
      </c>
      <c r="D539" s="64">
        <v>1.84E+18</v>
      </c>
      <c r="E539" s="64">
        <v>1.83E+18</v>
      </c>
      <c r="F539" s="64">
        <v>1.9E+18</v>
      </c>
      <c r="G539" s="49">
        <v>96.86</v>
      </c>
      <c r="H539" s="49">
        <v>96.58</v>
      </c>
      <c r="I539" s="49"/>
      <c r="J539" s="68">
        <f t="shared" si="40"/>
        <v>42108</v>
      </c>
      <c r="K539" s="69">
        <f t="shared" si="42"/>
        <v>5.14780353E+20</v>
      </c>
      <c r="L539" s="69">
        <f t="shared" si="42"/>
        <v>5.0215963084000009E+20</v>
      </c>
      <c r="M539" s="69">
        <f t="shared" si="42"/>
        <v>5.2603099426999986E+20</v>
      </c>
    </row>
    <row r="540" spans="1:13" x14ac:dyDescent="0.2">
      <c r="A540" s="49">
        <v>2015</v>
      </c>
      <c r="B540" s="49">
        <v>4</v>
      </c>
      <c r="C540" s="49">
        <v>15</v>
      </c>
      <c r="D540" s="64">
        <v>1.79E+18</v>
      </c>
      <c r="E540" s="64">
        <v>1.78E+18</v>
      </c>
      <c r="F540" s="64">
        <v>1.81E+18</v>
      </c>
      <c r="G540" s="49">
        <v>98.83</v>
      </c>
      <c r="H540" s="49">
        <v>98.53</v>
      </c>
      <c r="I540" s="49"/>
      <c r="J540" s="68">
        <f t="shared" si="40"/>
        <v>42109</v>
      </c>
      <c r="K540" s="69">
        <f t="shared" si="42"/>
        <v>5.16570353E+20</v>
      </c>
      <c r="L540" s="69">
        <f t="shared" si="42"/>
        <v>5.0393963084000009E+20</v>
      </c>
      <c r="M540" s="69">
        <f t="shared" si="42"/>
        <v>5.2784099426999986E+20</v>
      </c>
    </row>
    <row r="541" spans="1:13" x14ac:dyDescent="0.2">
      <c r="A541" s="49">
        <v>2015</v>
      </c>
      <c r="B541" s="49">
        <v>4</v>
      </c>
      <c r="C541" s="49">
        <v>16</v>
      </c>
      <c r="D541" s="64">
        <v>1.69E+18</v>
      </c>
      <c r="E541" s="64">
        <v>1.67E+18</v>
      </c>
      <c r="F541" s="64">
        <v>1.71E+18</v>
      </c>
      <c r="G541" s="49">
        <v>98.83</v>
      </c>
      <c r="H541" s="49">
        <v>97.55</v>
      </c>
      <c r="I541" s="49"/>
      <c r="J541" s="68">
        <f t="shared" si="40"/>
        <v>42110</v>
      </c>
      <c r="K541" s="69">
        <f t="shared" si="42"/>
        <v>5.18260353E+20</v>
      </c>
      <c r="L541" s="69">
        <f t="shared" si="42"/>
        <v>5.0560963084000009E+20</v>
      </c>
      <c r="M541" s="69">
        <f t="shared" si="42"/>
        <v>5.2955099426999986E+20</v>
      </c>
    </row>
    <row r="542" spans="1:13" x14ac:dyDescent="0.2">
      <c r="A542" s="49">
        <v>2015</v>
      </c>
      <c r="B542" s="49">
        <v>4</v>
      </c>
      <c r="C542" s="49">
        <v>17</v>
      </c>
      <c r="D542" s="64">
        <v>1.71E+18</v>
      </c>
      <c r="E542" s="64">
        <v>1.71E+18</v>
      </c>
      <c r="F542" s="64">
        <v>1.73E+18</v>
      </c>
      <c r="G542" s="49">
        <v>98.86</v>
      </c>
      <c r="H542" s="49">
        <v>98.85</v>
      </c>
      <c r="I542" s="49"/>
      <c r="J542" s="68">
        <f t="shared" si="40"/>
        <v>42111</v>
      </c>
      <c r="K542" s="69">
        <f t="shared" si="42"/>
        <v>5.19970353E+20</v>
      </c>
      <c r="L542" s="69">
        <f t="shared" si="42"/>
        <v>5.0731963084000009E+20</v>
      </c>
      <c r="M542" s="69">
        <f t="shared" si="42"/>
        <v>5.3128099426999986E+20</v>
      </c>
    </row>
    <row r="543" spans="1:13" x14ac:dyDescent="0.2">
      <c r="A543" s="49">
        <v>2015</v>
      </c>
      <c r="B543" s="49">
        <v>4</v>
      </c>
      <c r="C543" s="49">
        <v>18</v>
      </c>
      <c r="D543" s="64">
        <v>1.75E+18</v>
      </c>
      <c r="E543" s="64">
        <v>1.75E+18</v>
      </c>
      <c r="F543" s="64">
        <v>1.77E+18</v>
      </c>
      <c r="G543" s="49">
        <v>98.81</v>
      </c>
      <c r="H543" s="49">
        <v>98.53</v>
      </c>
      <c r="I543" s="49"/>
      <c r="J543" s="68">
        <f t="shared" si="40"/>
        <v>42112</v>
      </c>
      <c r="K543" s="69">
        <f t="shared" si="42"/>
        <v>5.21720353E+20</v>
      </c>
      <c r="L543" s="69">
        <f t="shared" si="42"/>
        <v>5.0906963084000009E+20</v>
      </c>
      <c r="M543" s="69">
        <f t="shared" si="42"/>
        <v>5.3305099426999986E+20</v>
      </c>
    </row>
    <row r="544" spans="1:13" x14ac:dyDescent="0.2">
      <c r="A544" s="49">
        <v>2015</v>
      </c>
      <c r="B544" s="49">
        <v>4</v>
      </c>
      <c r="C544" s="49">
        <v>19</v>
      </c>
      <c r="D544" s="64">
        <v>1.81E+18</v>
      </c>
      <c r="E544" s="64">
        <v>1.8E+18</v>
      </c>
      <c r="F544" s="64">
        <v>1.83E+18</v>
      </c>
      <c r="G544" s="49">
        <v>98.86</v>
      </c>
      <c r="H544" s="49">
        <v>98.6</v>
      </c>
      <c r="I544" s="49"/>
      <c r="J544" s="68">
        <f t="shared" si="40"/>
        <v>42113</v>
      </c>
      <c r="K544" s="69">
        <f t="shared" si="42"/>
        <v>5.23530353E+20</v>
      </c>
      <c r="L544" s="69">
        <f t="shared" si="42"/>
        <v>5.1086963084000009E+20</v>
      </c>
      <c r="M544" s="69">
        <f t="shared" si="42"/>
        <v>5.3488099426999986E+20</v>
      </c>
    </row>
    <row r="545" spans="1:13" x14ac:dyDescent="0.2">
      <c r="A545" s="49">
        <v>2015</v>
      </c>
      <c r="B545" s="49">
        <v>4</v>
      </c>
      <c r="C545" s="49">
        <v>20</v>
      </c>
      <c r="D545" s="64">
        <v>1.83E+18</v>
      </c>
      <c r="E545" s="64">
        <v>1.83E+18</v>
      </c>
      <c r="F545" s="64">
        <v>1.85E+18</v>
      </c>
      <c r="G545" s="49">
        <v>98.77</v>
      </c>
      <c r="H545" s="49">
        <v>98.56</v>
      </c>
      <c r="I545" s="49"/>
      <c r="J545" s="68">
        <f t="shared" si="40"/>
        <v>42114</v>
      </c>
      <c r="K545" s="69">
        <f t="shared" si="42"/>
        <v>5.25360353E+20</v>
      </c>
      <c r="L545" s="69">
        <f t="shared" si="42"/>
        <v>5.1269963084000009E+20</v>
      </c>
      <c r="M545" s="69">
        <f t="shared" si="42"/>
        <v>5.3673099426999986E+20</v>
      </c>
    </row>
    <row r="546" spans="1:13" x14ac:dyDescent="0.2">
      <c r="A546" s="49">
        <v>2015</v>
      </c>
      <c r="B546" s="49">
        <v>4</v>
      </c>
      <c r="C546" s="49">
        <v>21</v>
      </c>
      <c r="D546" s="64">
        <v>3.63E+17</v>
      </c>
      <c r="E546" s="64">
        <v>3.63E+17</v>
      </c>
      <c r="F546" s="64">
        <v>3.68E+17</v>
      </c>
      <c r="G546" s="49">
        <v>98.7</v>
      </c>
      <c r="H546" s="49">
        <v>98.69</v>
      </c>
      <c r="I546" s="49"/>
      <c r="J546" s="68">
        <f t="shared" si="40"/>
        <v>42115</v>
      </c>
      <c r="K546" s="69">
        <f t="shared" si="42"/>
        <v>5.2572335299999996E+20</v>
      </c>
      <c r="L546" s="69">
        <f t="shared" si="42"/>
        <v>5.1306263084000005E+20</v>
      </c>
      <c r="M546" s="69">
        <f t="shared" si="42"/>
        <v>5.3709899426999986E+20</v>
      </c>
    </row>
    <row r="547" spans="1:13" x14ac:dyDescent="0.2">
      <c r="A547" s="49">
        <v>2015</v>
      </c>
      <c r="B547" s="49">
        <v>4</v>
      </c>
      <c r="C547" s="49">
        <v>22</v>
      </c>
      <c r="D547" s="64">
        <v>2.25E+17</v>
      </c>
      <c r="E547" s="64">
        <v>2.24E+17</v>
      </c>
      <c r="F547" s="64">
        <v>2.27E+17</v>
      </c>
      <c r="G547" s="49">
        <v>98.86</v>
      </c>
      <c r="H547" s="49">
        <v>98.81</v>
      </c>
      <c r="I547" s="49"/>
      <c r="J547" s="68">
        <f t="shared" si="40"/>
        <v>42116</v>
      </c>
      <c r="K547" s="69">
        <f t="shared" si="42"/>
        <v>5.2594835299999993E+20</v>
      </c>
      <c r="L547" s="69">
        <f t="shared" si="42"/>
        <v>5.1328663084000005E+20</v>
      </c>
      <c r="M547" s="69">
        <f t="shared" si="42"/>
        <v>5.3732599426999989E+20</v>
      </c>
    </row>
    <row r="548" spans="1:13" x14ac:dyDescent="0.2">
      <c r="A548" s="49">
        <v>2015</v>
      </c>
      <c r="B548" s="49">
        <v>4</v>
      </c>
      <c r="C548" s="49">
        <v>23</v>
      </c>
      <c r="D548" s="64">
        <v>1.54E+18</v>
      </c>
      <c r="E548" s="64">
        <v>1.54E+18</v>
      </c>
      <c r="F548" s="64">
        <v>1.63E+18</v>
      </c>
      <c r="G548" s="49">
        <v>94.74</v>
      </c>
      <c r="H548" s="49">
        <v>94.72</v>
      </c>
      <c r="I548" s="49"/>
      <c r="J548" s="68">
        <f t="shared" si="40"/>
        <v>42117</v>
      </c>
      <c r="K548" s="69">
        <f t="shared" ref="K548:M563" si="43">D548+K547</f>
        <v>5.2748835299999993E+20</v>
      </c>
      <c r="L548" s="69">
        <f t="shared" si="43"/>
        <v>5.1482663084000005E+20</v>
      </c>
      <c r="M548" s="69">
        <f t="shared" si="43"/>
        <v>5.3895599426999989E+20</v>
      </c>
    </row>
    <row r="549" spans="1:13" x14ac:dyDescent="0.2">
      <c r="A549" s="49">
        <v>2015</v>
      </c>
      <c r="B549" s="49">
        <v>4</v>
      </c>
      <c r="C549" s="49">
        <v>24</v>
      </c>
      <c r="D549" s="64">
        <v>1.68E+18</v>
      </c>
      <c r="E549" s="64">
        <v>1.67E+18</v>
      </c>
      <c r="F549" s="64">
        <v>1.75E+18</v>
      </c>
      <c r="G549" s="49">
        <v>95.96</v>
      </c>
      <c r="H549" s="49">
        <v>95.17</v>
      </c>
      <c r="I549" s="49"/>
      <c r="J549" s="68">
        <f t="shared" si="40"/>
        <v>42118</v>
      </c>
      <c r="K549" s="69">
        <f t="shared" si="43"/>
        <v>5.2916835299999993E+20</v>
      </c>
      <c r="L549" s="69">
        <f t="shared" si="43"/>
        <v>5.1649663084000005E+20</v>
      </c>
      <c r="M549" s="69">
        <f t="shared" si="43"/>
        <v>5.4070599426999989E+20</v>
      </c>
    </row>
    <row r="550" spans="1:13" x14ac:dyDescent="0.2">
      <c r="A550" s="49">
        <v>2015</v>
      </c>
      <c r="B550" s="49">
        <v>4</v>
      </c>
      <c r="C550" s="49">
        <v>25</v>
      </c>
      <c r="D550" s="64">
        <v>1.77E+18</v>
      </c>
      <c r="E550" s="64">
        <v>1.74E+18</v>
      </c>
      <c r="F550" s="64">
        <v>1.83E+18</v>
      </c>
      <c r="G550" s="49">
        <v>96.81</v>
      </c>
      <c r="H550" s="49">
        <v>94.98</v>
      </c>
      <c r="I550" s="49"/>
      <c r="J550" s="68">
        <f t="shared" si="40"/>
        <v>42119</v>
      </c>
      <c r="K550" s="69">
        <f t="shared" si="43"/>
        <v>5.3093835299999993E+20</v>
      </c>
      <c r="L550" s="69">
        <f t="shared" si="43"/>
        <v>5.1823663084000005E+20</v>
      </c>
      <c r="M550" s="69">
        <f t="shared" si="43"/>
        <v>5.4253599426999989E+20</v>
      </c>
    </row>
    <row r="551" spans="1:13" x14ac:dyDescent="0.2">
      <c r="A551" s="49">
        <v>2015</v>
      </c>
      <c r="B551" s="49">
        <v>4</v>
      </c>
      <c r="C551" s="49">
        <v>26</v>
      </c>
      <c r="D551" s="64">
        <v>1.81E+18</v>
      </c>
      <c r="E551" s="64">
        <v>1.81E+18</v>
      </c>
      <c r="F551" s="64">
        <v>1.88E+18</v>
      </c>
      <c r="G551" s="49">
        <v>96.1</v>
      </c>
      <c r="H551" s="49">
        <v>95.82</v>
      </c>
      <c r="I551" s="49"/>
      <c r="J551" s="68">
        <f t="shared" si="40"/>
        <v>42120</v>
      </c>
      <c r="K551" s="69">
        <f t="shared" si="43"/>
        <v>5.3274835299999993E+20</v>
      </c>
      <c r="L551" s="69">
        <f t="shared" si="43"/>
        <v>5.2004663084000005E+20</v>
      </c>
      <c r="M551" s="69">
        <f t="shared" si="43"/>
        <v>5.4441599426999989E+20</v>
      </c>
    </row>
    <row r="552" spans="1:13" x14ac:dyDescent="0.2">
      <c r="A552" s="49">
        <v>2015</v>
      </c>
      <c r="B552" s="49">
        <v>4</v>
      </c>
      <c r="C552" s="49">
        <v>27</v>
      </c>
      <c r="D552" s="64">
        <v>1.71E+18</v>
      </c>
      <c r="E552" s="64">
        <v>1.71E+18</v>
      </c>
      <c r="F552" s="64">
        <v>1.75E+18</v>
      </c>
      <c r="G552" s="49">
        <v>97.76</v>
      </c>
      <c r="H552" s="49">
        <v>97.75</v>
      </c>
      <c r="I552" s="49"/>
      <c r="J552" s="68">
        <f t="shared" si="40"/>
        <v>42121</v>
      </c>
      <c r="K552" s="69">
        <f t="shared" si="43"/>
        <v>5.3445835299999993E+20</v>
      </c>
      <c r="L552" s="69">
        <f t="shared" si="43"/>
        <v>5.2175663084000005E+20</v>
      </c>
      <c r="M552" s="69">
        <f t="shared" si="43"/>
        <v>5.4616599426999989E+20</v>
      </c>
    </row>
    <row r="553" spans="1:13" x14ac:dyDescent="0.2">
      <c r="A553" s="49">
        <v>2015</v>
      </c>
      <c r="B553" s="49">
        <v>4</v>
      </c>
      <c r="C553" s="49">
        <v>28</v>
      </c>
      <c r="D553" s="64">
        <v>1.4E+18</v>
      </c>
      <c r="E553" s="64">
        <v>1.4E+18</v>
      </c>
      <c r="F553" s="64">
        <v>1.42E+18</v>
      </c>
      <c r="G553" s="49">
        <v>98.73</v>
      </c>
      <c r="H553" s="49">
        <v>98.7</v>
      </c>
      <c r="I553" s="49"/>
      <c r="J553" s="68">
        <f t="shared" si="40"/>
        <v>42122</v>
      </c>
      <c r="K553" s="69">
        <f t="shared" si="43"/>
        <v>5.3585835299999993E+20</v>
      </c>
      <c r="L553" s="69">
        <f t="shared" si="43"/>
        <v>5.2315663084000005E+20</v>
      </c>
      <c r="M553" s="69">
        <f t="shared" si="43"/>
        <v>5.4758599426999989E+20</v>
      </c>
    </row>
    <row r="554" spans="1:13" x14ac:dyDescent="0.2">
      <c r="A554" s="49">
        <v>2015</v>
      </c>
      <c r="B554" s="49">
        <v>4</v>
      </c>
      <c r="C554" s="49">
        <v>29</v>
      </c>
      <c r="D554" s="64">
        <v>7.88E+17</v>
      </c>
      <c r="E554" s="64">
        <v>7.88E+17</v>
      </c>
      <c r="F554" s="64">
        <v>8.08E+17</v>
      </c>
      <c r="G554" s="49">
        <v>97.58</v>
      </c>
      <c r="H554" s="49">
        <v>97.56</v>
      </c>
      <c r="I554" s="49"/>
      <c r="J554" s="68">
        <f t="shared" si="40"/>
        <v>42123</v>
      </c>
      <c r="K554" s="69">
        <f t="shared" si="43"/>
        <v>5.3664635299999993E+20</v>
      </c>
      <c r="L554" s="69">
        <f t="shared" si="43"/>
        <v>5.2394463084000005E+20</v>
      </c>
      <c r="M554" s="69">
        <f t="shared" si="43"/>
        <v>5.4839399426999989E+20</v>
      </c>
    </row>
    <row r="555" spans="1:13" x14ac:dyDescent="0.2">
      <c r="A555" s="49">
        <v>2015</v>
      </c>
      <c r="B555" s="49">
        <v>4</v>
      </c>
      <c r="C555" s="49">
        <v>30</v>
      </c>
      <c r="D555" s="64">
        <v>1.86E+18</v>
      </c>
      <c r="E555" s="64">
        <v>1.86E+18</v>
      </c>
      <c r="F555" s="64">
        <v>1.95E+18</v>
      </c>
      <c r="G555" s="49">
        <v>95.43</v>
      </c>
      <c r="H555" s="49">
        <v>95.15</v>
      </c>
      <c r="I555" s="49"/>
      <c r="J555" s="68">
        <f t="shared" si="40"/>
        <v>42124</v>
      </c>
      <c r="K555" s="69">
        <f t="shared" si="43"/>
        <v>5.3850635299999993E+20</v>
      </c>
      <c r="L555" s="69">
        <f t="shared" si="43"/>
        <v>5.2580463084000005E+20</v>
      </c>
      <c r="M555" s="69">
        <f t="shared" si="43"/>
        <v>5.5034399426999989E+20</v>
      </c>
    </row>
    <row r="556" spans="1:13" x14ac:dyDescent="0.2">
      <c r="A556" s="49">
        <v>2015</v>
      </c>
      <c r="B556" s="49">
        <v>5</v>
      </c>
      <c r="C556" s="49">
        <v>1</v>
      </c>
      <c r="D556" s="64">
        <v>1.83E+18</v>
      </c>
      <c r="E556" s="64">
        <v>1.82E+18</v>
      </c>
      <c r="F556" s="64">
        <v>1.85E+18</v>
      </c>
      <c r="G556" s="49">
        <v>98.87</v>
      </c>
      <c r="H556" s="49">
        <v>98.66</v>
      </c>
      <c r="I556" s="49"/>
      <c r="J556" s="68">
        <f t="shared" si="40"/>
        <v>42125</v>
      </c>
      <c r="K556" s="69">
        <f t="shared" si="43"/>
        <v>5.4033635299999993E+20</v>
      </c>
      <c r="L556" s="69">
        <f t="shared" si="43"/>
        <v>5.2762463084000005E+20</v>
      </c>
      <c r="M556" s="69">
        <f t="shared" si="43"/>
        <v>5.5219399426999989E+20</v>
      </c>
    </row>
    <row r="557" spans="1:13" x14ac:dyDescent="0.2">
      <c r="A557" s="49">
        <v>2015</v>
      </c>
      <c r="B557" s="49">
        <v>5</v>
      </c>
      <c r="C557" s="49">
        <v>2</v>
      </c>
      <c r="D557" s="64">
        <v>1.44E+18</v>
      </c>
      <c r="E557" s="64">
        <v>1.44E+18</v>
      </c>
      <c r="F557" s="64">
        <v>1.46E+18</v>
      </c>
      <c r="G557" s="49">
        <v>98.67</v>
      </c>
      <c r="H557" s="49">
        <v>98.33</v>
      </c>
      <c r="I557" s="49"/>
      <c r="J557" s="68">
        <f t="shared" si="40"/>
        <v>42126</v>
      </c>
      <c r="K557" s="69">
        <f t="shared" si="43"/>
        <v>5.4177635299999993E+20</v>
      </c>
      <c r="L557" s="69">
        <f t="shared" si="43"/>
        <v>5.2906463084000005E+20</v>
      </c>
      <c r="M557" s="69">
        <f t="shared" si="43"/>
        <v>5.5365399426999989E+20</v>
      </c>
    </row>
    <row r="558" spans="1:13" x14ac:dyDescent="0.2">
      <c r="A558" s="49">
        <v>2015</v>
      </c>
      <c r="B558" s="49">
        <v>5</v>
      </c>
      <c r="C558" s="49">
        <v>3</v>
      </c>
      <c r="D558" s="64">
        <v>1.63E+18</v>
      </c>
      <c r="E558" s="64">
        <v>1.63E+18</v>
      </c>
      <c r="F558" s="64">
        <v>1.65E+18</v>
      </c>
      <c r="G558" s="49">
        <v>98.79</v>
      </c>
      <c r="H558" s="49">
        <v>98.46</v>
      </c>
      <c r="I558" s="49"/>
      <c r="J558" s="68">
        <f t="shared" si="40"/>
        <v>42127</v>
      </c>
      <c r="K558" s="69">
        <f t="shared" si="43"/>
        <v>5.4340635299999993E+20</v>
      </c>
      <c r="L558" s="69">
        <f t="shared" si="43"/>
        <v>5.3069463084000005E+20</v>
      </c>
      <c r="M558" s="69">
        <f t="shared" si="43"/>
        <v>5.5530399426999989E+20</v>
      </c>
    </row>
    <row r="559" spans="1:13" x14ac:dyDescent="0.2">
      <c r="A559" s="49">
        <v>2015</v>
      </c>
      <c r="B559" s="49">
        <v>5</v>
      </c>
      <c r="C559" s="49">
        <v>4</v>
      </c>
      <c r="D559" s="64">
        <v>1.46E+18</v>
      </c>
      <c r="E559" s="64">
        <v>1.45E+18</v>
      </c>
      <c r="F559" s="64">
        <v>1.48E+18</v>
      </c>
      <c r="G559" s="49">
        <v>98.79</v>
      </c>
      <c r="H559" s="49">
        <v>98.49</v>
      </c>
      <c r="I559" s="49"/>
      <c r="J559" s="68">
        <f t="shared" si="40"/>
        <v>42128</v>
      </c>
      <c r="K559" s="69">
        <f t="shared" si="43"/>
        <v>5.4486635299999993E+20</v>
      </c>
      <c r="L559" s="69">
        <f t="shared" si="43"/>
        <v>5.3214463084000005E+20</v>
      </c>
      <c r="M559" s="69">
        <f t="shared" si="43"/>
        <v>5.5678399426999989E+20</v>
      </c>
    </row>
    <row r="560" spans="1:13" x14ac:dyDescent="0.2">
      <c r="A560" s="49">
        <v>2015</v>
      </c>
      <c r="B560" s="49">
        <v>5</v>
      </c>
      <c r="C560" s="49">
        <v>5</v>
      </c>
      <c r="D560" s="64">
        <v>1.77E+18</v>
      </c>
      <c r="E560" s="64">
        <v>1.76E+18</v>
      </c>
      <c r="F560" s="64">
        <v>1.79E+18</v>
      </c>
      <c r="G560" s="49">
        <v>98.88</v>
      </c>
      <c r="H560" s="49">
        <v>98.59</v>
      </c>
      <c r="I560" s="49"/>
      <c r="J560" s="68">
        <f t="shared" si="40"/>
        <v>42129</v>
      </c>
      <c r="K560" s="69">
        <f t="shared" si="43"/>
        <v>5.4663635299999993E+20</v>
      </c>
      <c r="L560" s="69">
        <f t="shared" si="43"/>
        <v>5.3390463084000005E+20</v>
      </c>
      <c r="M560" s="69">
        <f t="shared" si="43"/>
        <v>5.5857399426999989E+20</v>
      </c>
    </row>
    <row r="561" spans="1:13" x14ac:dyDescent="0.2">
      <c r="A561" s="49">
        <v>2015</v>
      </c>
      <c r="B561" s="49">
        <v>5</v>
      </c>
      <c r="C561" s="49">
        <v>6</v>
      </c>
      <c r="D561" s="64">
        <v>1.79E+18</v>
      </c>
      <c r="E561" s="64">
        <v>1.79E+18</v>
      </c>
      <c r="F561" s="64">
        <v>1.81E+18</v>
      </c>
      <c r="G561" s="49">
        <v>98.82</v>
      </c>
      <c r="H561" s="49">
        <v>98.54</v>
      </c>
      <c r="I561" s="49"/>
      <c r="J561" s="68">
        <f t="shared" si="40"/>
        <v>42130</v>
      </c>
      <c r="K561" s="69">
        <f t="shared" si="43"/>
        <v>5.4842635299999993E+20</v>
      </c>
      <c r="L561" s="69">
        <f t="shared" si="43"/>
        <v>5.3569463084000005E+20</v>
      </c>
      <c r="M561" s="69">
        <f t="shared" si="43"/>
        <v>5.6038399426999989E+20</v>
      </c>
    </row>
    <row r="562" spans="1:13" x14ac:dyDescent="0.2">
      <c r="A562" s="49">
        <v>2015</v>
      </c>
      <c r="B562" s="49">
        <v>5</v>
      </c>
      <c r="C562" s="49">
        <v>7</v>
      </c>
      <c r="D562" s="64">
        <v>1.62E+18</v>
      </c>
      <c r="E562" s="64">
        <v>1.62E+18</v>
      </c>
      <c r="F562" s="64">
        <v>1.64E+18</v>
      </c>
      <c r="G562" s="49">
        <v>98.9</v>
      </c>
      <c r="H562" s="49">
        <v>98.88</v>
      </c>
      <c r="I562" s="49"/>
      <c r="J562" s="68">
        <f t="shared" si="40"/>
        <v>42131</v>
      </c>
      <c r="K562" s="69">
        <f t="shared" si="43"/>
        <v>5.5004635299999993E+20</v>
      </c>
      <c r="L562" s="69">
        <f t="shared" si="43"/>
        <v>5.3731463084000005E+20</v>
      </c>
      <c r="M562" s="69">
        <f t="shared" si="43"/>
        <v>5.6202399426999989E+20</v>
      </c>
    </row>
    <row r="563" spans="1:13" x14ac:dyDescent="0.2">
      <c r="A563" s="49">
        <v>2015</v>
      </c>
      <c r="B563" s="49">
        <v>5</v>
      </c>
      <c r="C563" s="49">
        <v>8</v>
      </c>
      <c r="D563" s="64">
        <v>1.76E+18</v>
      </c>
      <c r="E563" s="64">
        <v>1.73E+18</v>
      </c>
      <c r="F563" s="64">
        <v>1.78E+18</v>
      </c>
      <c r="G563" s="49">
        <v>98.82</v>
      </c>
      <c r="H563" s="49">
        <v>97.07</v>
      </c>
      <c r="I563" s="49"/>
      <c r="J563" s="68">
        <f t="shared" si="40"/>
        <v>42132</v>
      </c>
      <c r="K563" s="69">
        <f t="shared" si="43"/>
        <v>5.5180635299999993E+20</v>
      </c>
      <c r="L563" s="69">
        <f t="shared" si="43"/>
        <v>5.3904463084000005E+20</v>
      </c>
      <c r="M563" s="69">
        <f t="shared" si="43"/>
        <v>5.6380399426999989E+20</v>
      </c>
    </row>
    <row r="564" spans="1:13" x14ac:dyDescent="0.2">
      <c r="A564" s="49">
        <v>2015</v>
      </c>
      <c r="B564" s="49">
        <v>5</v>
      </c>
      <c r="C564" s="49">
        <v>9</v>
      </c>
      <c r="D564" s="64">
        <v>1.81E+18</v>
      </c>
      <c r="E564" s="64">
        <v>1.8E+18</v>
      </c>
      <c r="F564" s="64">
        <v>1.83E+18</v>
      </c>
      <c r="G564" s="49">
        <v>98.82</v>
      </c>
      <c r="H564" s="49">
        <v>98.53</v>
      </c>
      <c r="I564" s="49"/>
      <c r="J564" s="68">
        <f t="shared" si="40"/>
        <v>42133</v>
      </c>
      <c r="K564" s="69">
        <f t="shared" ref="K564:M579" si="44">D564+K563</f>
        <v>5.5361635299999993E+20</v>
      </c>
      <c r="L564" s="69">
        <f t="shared" si="44"/>
        <v>5.4084463084000005E+20</v>
      </c>
      <c r="M564" s="69">
        <f t="shared" si="44"/>
        <v>5.6563399426999989E+20</v>
      </c>
    </row>
    <row r="565" spans="1:13" x14ac:dyDescent="0.2">
      <c r="A565" s="49">
        <v>2015</v>
      </c>
      <c r="B565" s="49">
        <v>5</v>
      </c>
      <c r="C565" s="49">
        <v>10</v>
      </c>
      <c r="D565" s="64">
        <v>1.84E+18</v>
      </c>
      <c r="E565" s="64">
        <v>1.83E+18</v>
      </c>
      <c r="F565" s="64">
        <v>1.86E+18</v>
      </c>
      <c r="G565" s="49">
        <v>98.88</v>
      </c>
      <c r="H565" s="49">
        <v>98.59</v>
      </c>
      <c r="I565" s="49"/>
      <c r="J565" s="68">
        <f t="shared" si="40"/>
        <v>42134</v>
      </c>
      <c r="K565" s="69">
        <f t="shared" si="44"/>
        <v>5.5545635299999993E+20</v>
      </c>
      <c r="L565" s="69">
        <f t="shared" si="44"/>
        <v>5.4267463084000005E+20</v>
      </c>
      <c r="M565" s="69">
        <f t="shared" si="44"/>
        <v>5.6749399426999989E+20</v>
      </c>
    </row>
    <row r="566" spans="1:13" x14ac:dyDescent="0.2">
      <c r="A566" s="49">
        <v>2015</v>
      </c>
      <c r="B566" s="49">
        <v>5</v>
      </c>
      <c r="C566" s="49">
        <v>11</v>
      </c>
      <c r="D566" s="64">
        <v>1.52E+18</v>
      </c>
      <c r="E566" s="64">
        <v>1.52E+18</v>
      </c>
      <c r="F566" s="64">
        <v>1.54E+18</v>
      </c>
      <c r="G566" s="49">
        <v>98.84</v>
      </c>
      <c r="H566" s="49">
        <v>98.52</v>
      </c>
      <c r="I566" s="49"/>
      <c r="J566" s="68">
        <f t="shared" si="40"/>
        <v>42135</v>
      </c>
      <c r="K566" s="69">
        <f t="shared" si="44"/>
        <v>5.5697635299999993E+20</v>
      </c>
      <c r="L566" s="69">
        <f t="shared" si="44"/>
        <v>5.4419463084000005E+20</v>
      </c>
      <c r="M566" s="69">
        <f t="shared" si="44"/>
        <v>5.6903399426999989E+20</v>
      </c>
    </row>
    <row r="567" spans="1:13" x14ac:dyDescent="0.2">
      <c r="A567" s="49">
        <v>2015</v>
      </c>
      <c r="B567" s="49">
        <v>5</v>
      </c>
      <c r="C567" s="49">
        <v>12</v>
      </c>
      <c r="D567" s="64">
        <v>3.39E+17</v>
      </c>
      <c r="E567" s="64">
        <v>3.39E+17</v>
      </c>
      <c r="F567" s="64">
        <v>3.43E+17</v>
      </c>
      <c r="G567" s="49">
        <v>98.8</v>
      </c>
      <c r="H567" s="49">
        <v>98.78</v>
      </c>
      <c r="I567" s="49"/>
      <c r="J567" s="68">
        <f t="shared" si="40"/>
        <v>42136</v>
      </c>
      <c r="K567" s="69">
        <f t="shared" si="44"/>
        <v>5.5731535299999996E+20</v>
      </c>
      <c r="L567" s="69">
        <f t="shared" si="44"/>
        <v>5.4453363084000009E+20</v>
      </c>
      <c r="M567" s="69">
        <f t="shared" si="44"/>
        <v>5.6937699426999992E+20</v>
      </c>
    </row>
    <row r="568" spans="1:13" x14ac:dyDescent="0.2">
      <c r="A568" s="49">
        <v>2015</v>
      </c>
      <c r="B568" s="49">
        <v>5</v>
      </c>
      <c r="C568" s="49">
        <v>13</v>
      </c>
      <c r="D568" s="64">
        <v>0</v>
      </c>
      <c r="E568" s="64">
        <v>0</v>
      </c>
      <c r="F568" s="64">
        <v>0.01</v>
      </c>
      <c r="G568" s="49">
        <v>0</v>
      </c>
      <c r="H568" s="49">
        <v>0</v>
      </c>
      <c r="I568" s="49"/>
      <c r="J568" s="68">
        <f t="shared" si="40"/>
        <v>42137</v>
      </c>
      <c r="K568" s="69">
        <f t="shared" si="44"/>
        <v>5.5731535299999996E+20</v>
      </c>
      <c r="L568" s="69">
        <f t="shared" si="44"/>
        <v>5.4453363084000009E+20</v>
      </c>
      <c r="M568" s="69">
        <f t="shared" si="44"/>
        <v>5.6937699426999992E+20</v>
      </c>
    </row>
    <row r="569" spans="1:13" x14ac:dyDescent="0.2">
      <c r="A569" s="49">
        <v>2015</v>
      </c>
      <c r="B569" s="49">
        <v>5</v>
      </c>
      <c r="C569" s="49">
        <v>14</v>
      </c>
      <c r="D569" s="64">
        <v>6.29E+17</v>
      </c>
      <c r="E569" s="64">
        <v>5.78E+17</v>
      </c>
      <c r="F569" s="64">
        <v>6.36E+17</v>
      </c>
      <c r="G569" s="49">
        <v>98.92</v>
      </c>
      <c r="H569" s="49">
        <v>90.89</v>
      </c>
      <c r="I569" s="49"/>
      <c r="J569" s="68">
        <f t="shared" si="40"/>
        <v>42138</v>
      </c>
      <c r="K569" s="69">
        <f t="shared" si="44"/>
        <v>5.5794435299999993E+20</v>
      </c>
      <c r="L569" s="69">
        <f t="shared" si="44"/>
        <v>5.4511163084000009E+20</v>
      </c>
      <c r="M569" s="69">
        <f t="shared" si="44"/>
        <v>5.7001299426999992E+20</v>
      </c>
    </row>
    <row r="570" spans="1:13" x14ac:dyDescent="0.2">
      <c r="A570" s="49">
        <v>2015</v>
      </c>
      <c r="B570" s="49">
        <v>5</v>
      </c>
      <c r="C570" s="49">
        <v>15</v>
      </c>
      <c r="D570" s="64">
        <v>1.64E+18</v>
      </c>
      <c r="E570" s="64">
        <v>1.63E+18</v>
      </c>
      <c r="F570" s="64">
        <v>1.65E+18</v>
      </c>
      <c r="G570" s="49">
        <v>98.87</v>
      </c>
      <c r="H570" s="49">
        <v>98.56</v>
      </c>
      <c r="I570" s="49"/>
      <c r="J570" s="68">
        <f t="shared" si="40"/>
        <v>42139</v>
      </c>
      <c r="K570" s="69">
        <f t="shared" si="44"/>
        <v>5.5958435299999993E+20</v>
      </c>
      <c r="L570" s="69">
        <f t="shared" si="44"/>
        <v>5.4674163084000009E+20</v>
      </c>
      <c r="M570" s="69">
        <f t="shared" si="44"/>
        <v>5.7166299426999992E+20</v>
      </c>
    </row>
    <row r="571" spans="1:13" x14ac:dyDescent="0.2">
      <c r="A571" s="49">
        <v>2015</v>
      </c>
      <c r="B571" s="49">
        <v>5</v>
      </c>
      <c r="C571" s="49">
        <v>16</v>
      </c>
      <c r="D571" s="64">
        <v>1.74E+18</v>
      </c>
      <c r="E571" s="64">
        <v>1.74E+18</v>
      </c>
      <c r="F571" s="64">
        <v>1.76E+18</v>
      </c>
      <c r="G571" s="49">
        <v>98.87</v>
      </c>
      <c r="H571" s="49">
        <v>98.52</v>
      </c>
      <c r="I571" s="49"/>
      <c r="J571" s="68">
        <f t="shared" si="40"/>
        <v>42140</v>
      </c>
      <c r="K571" s="69">
        <f t="shared" si="44"/>
        <v>5.6132435299999993E+20</v>
      </c>
      <c r="L571" s="69">
        <f t="shared" si="44"/>
        <v>5.4848163084000009E+20</v>
      </c>
      <c r="M571" s="69">
        <f t="shared" si="44"/>
        <v>5.7342299426999992E+20</v>
      </c>
    </row>
    <row r="572" spans="1:13" x14ac:dyDescent="0.2">
      <c r="A572" s="49">
        <v>2015</v>
      </c>
      <c r="B572" s="49">
        <v>5</v>
      </c>
      <c r="C572" s="49">
        <v>17</v>
      </c>
      <c r="D572" s="64">
        <v>1.73E+18</v>
      </c>
      <c r="E572" s="64">
        <v>1.72E+18</v>
      </c>
      <c r="F572" s="64">
        <v>1.76E+18</v>
      </c>
      <c r="G572" s="49">
        <v>98.29</v>
      </c>
      <c r="H572" s="49">
        <v>98.01</v>
      </c>
      <c r="I572" s="49"/>
      <c r="J572" s="68">
        <f t="shared" si="40"/>
        <v>42141</v>
      </c>
      <c r="K572" s="69">
        <f t="shared" si="44"/>
        <v>5.6305435299999993E+20</v>
      </c>
      <c r="L572" s="69">
        <f t="shared" si="44"/>
        <v>5.5020163084000009E+20</v>
      </c>
      <c r="M572" s="69">
        <f t="shared" si="44"/>
        <v>5.7518299426999992E+20</v>
      </c>
    </row>
    <row r="573" spans="1:13" x14ac:dyDescent="0.2">
      <c r="A573" s="49">
        <v>2015</v>
      </c>
      <c r="B573" s="49">
        <v>5</v>
      </c>
      <c r="C573" s="49">
        <v>18</v>
      </c>
      <c r="D573" s="64">
        <v>1.73E+18</v>
      </c>
      <c r="E573" s="64">
        <v>1.73E+18</v>
      </c>
      <c r="F573" s="64">
        <v>1.75E+18</v>
      </c>
      <c r="G573" s="49">
        <v>98.83</v>
      </c>
      <c r="H573" s="49">
        <v>98.51</v>
      </c>
      <c r="I573" s="49"/>
      <c r="J573" s="68">
        <f t="shared" si="40"/>
        <v>42142</v>
      </c>
      <c r="K573" s="69">
        <f t="shared" si="44"/>
        <v>5.6478435299999993E+20</v>
      </c>
      <c r="L573" s="69">
        <f t="shared" si="44"/>
        <v>5.5193163084000009E+20</v>
      </c>
      <c r="M573" s="69">
        <f t="shared" si="44"/>
        <v>5.7693299426999992E+20</v>
      </c>
    </row>
    <row r="574" spans="1:13" x14ac:dyDescent="0.2">
      <c r="A574" s="49">
        <v>2015</v>
      </c>
      <c r="B574" s="49">
        <v>5</v>
      </c>
      <c r="C574" s="49">
        <v>19</v>
      </c>
      <c r="D574" s="64">
        <v>1.71E+18</v>
      </c>
      <c r="E574" s="64">
        <v>1.7E+18</v>
      </c>
      <c r="F574" s="64">
        <v>1.73E+18</v>
      </c>
      <c r="G574" s="49">
        <v>98.55</v>
      </c>
      <c r="H574" s="49">
        <v>98.24</v>
      </c>
      <c r="I574" s="49"/>
      <c r="J574" s="68">
        <f t="shared" si="40"/>
        <v>42143</v>
      </c>
      <c r="K574" s="69">
        <f t="shared" si="44"/>
        <v>5.6649435299999993E+20</v>
      </c>
      <c r="L574" s="69">
        <f t="shared" si="44"/>
        <v>5.5363163084000009E+20</v>
      </c>
      <c r="M574" s="69">
        <f t="shared" si="44"/>
        <v>5.7866299426999992E+20</v>
      </c>
    </row>
    <row r="575" spans="1:13" x14ac:dyDescent="0.2">
      <c r="A575" s="49">
        <v>2015</v>
      </c>
      <c r="B575" s="49">
        <v>5</v>
      </c>
      <c r="C575" s="49">
        <v>20</v>
      </c>
      <c r="D575" s="64">
        <v>7.31E+17</v>
      </c>
      <c r="E575" s="64">
        <v>7.31E+17</v>
      </c>
      <c r="F575" s="64">
        <v>1.03E+18</v>
      </c>
      <c r="G575" s="49">
        <v>70.739999999999995</v>
      </c>
      <c r="H575" s="49">
        <v>70.72</v>
      </c>
      <c r="I575" s="49"/>
      <c r="J575" s="68">
        <f t="shared" si="40"/>
        <v>42144</v>
      </c>
      <c r="K575" s="69">
        <f t="shared" si="44"/>
        <v>5.672253529999999E+20</v>
      </c>
      <c r="L575" s="69">
        <f t="shared" si="44"/>
        <v>5.5436263084000005E+20</v>
      </c>
      <c r="M575" s="69">
        <f t="shared" si="44"/>
        <v>5.7969299426999992E+20</v>
      </c>
    </row>
    <row r="576" spans="1:13" x14ac:dyDescent="0.2">
      <c r="A576" s="49">
        <v>2015</v>
      </c>
      <c r="B576" s="49">
        <v>5</v>
      </c>
      <c r="C576" s="49">
        <v>21</v>
      </c>
      <c r="D576" s="64">
        <v>1.21E+18</v>
      </c>
      <c r="E576" s="64">
        <v>1.21E+18</v>
      </c>
      <c r="F576" s="64">
        <v>1.23E+18</v>
      </c>
      <c r="G576" s="49">
        <v>98.95</v>
      </c>
      <c r="H576" s="49">
        <v>98.94</v>
      </c>
      <c r="I576" s="49"/>
      <c r="J576" s="68">
        <f t="shared" si="40"/>
        <v>42145</v>
      </c>
      <c r="K576" s="69">
        <f t="shared" si="44"/>
        <v>5.684353529999999E+20</v>
      </c>
      <c r="L576" s="69">
        <f t="shared" si="44"/>
        <v>5.5557263084000005E+20</v>
      </c>
      <c r="M576" s="69">
        <f t="shared" si="44"/>
        <v>5.8092299426999992E+20</v>
      </c>
    </row>
    <row r="577" spans="1:13" x14ac:dyDescent="0.2">
      <c r="A577" s="49">
        <v>2015</v>
      </c>
      <c r="B577" s="49">
        <v>5</v>
      </c>
      <c r="C577" s="49">
        <v>22</v>
      </c>
      <c r="D577" s="64">
        <v>1.83E+18</v>
      </c>
      <c r="E577" s="64">
        <v>1.82E+18</v>
      </c>
      <c r="F577" s="64">
        <v>1.86E+18</v>
      </c>
      <c r="G577" s="49">
        <v>98.84</v>
      </c>
      <c r="H577" s="49">
        <v>97.82</v>
      </c>
      <c r="I577" s="49"/>
      <c r="J577" s="68">
        <f t="shared" si="40"/>
        <v>42146</v>
      </c>
      <c r="K577" s="69">
        <f t="shared" si="44"/>
        <v>5.702653529999999E+20</v>
      </c>
      <c r="L577" s="69">
        <f t="shared" si="44"/>
        <v>5.5739263084000005E+20</v>
      </c>
      <c r="M577" s="69">
        <f t="shared" si="44"/>
        <v>5.8278299426999992E+20</v>
      </c>
    </row>
    <row r="578" spans="1:13" x14ac:dyDescent="0.2">
      <c r="A578" s="49">
        <v>2015</v>
      </c>
      <c r="B578" s="49">
        <v>5</v>
      </c>
      <c r="C578" s="49">
        <v>23</v>
      </c>
      <c r="D578" s="64">
        <v>1.51E+18</v>
      </c>
      <c r="E578" s="64">
        <v>1.5E+18</v>
      </c>
      <c r="F578" s="64">
        <v>1.52E+18</v>
      </c>
      <c r="G578" s="49">
        <v>98.91</v>
      </c>
      <c r="H578" s="49">
        <v>98.54</v>
      </c>
      <c r="I578" s="49"/>
      <c r="J578" s="68">
        <f t="shared" si="40"/>
        <v>42147</v>
      </c>
      <c r="K578" s="69">
        <f t="shared" si="44"/>
        <v>5.717753529999999E+20</v>
      </c>
      <c r="L578" s="69">
        <f t="shared" si="44"/>
        <v>5.5889263084000005E+20</v>
      </c>
      <c r="M578" s="69">
        <f t="shared" si="44"/>
        <v>5.8430299426999992E+20</v>
      </c>
    </row>
    <row r="579" spans="1:13" x14ac:dyDescent="0.2">
      <c r="A579" s="49">
        <v>2015</v>
      </c>
      <c r="B579" s="49">
        <v>5</v>
      </c>
      <c r="C579" s="49">
        <v>24</v>
      </c>
      <c r="D579" s="64">
        <v>1.82E+18</v>
      </c>
      <c r="E579" s="64">
        <v>1.78E+18</v>
      </c>
      <c r="F579" s="64">
        <v>1.84E+18</v>
      </c>
      <c r="G579" s="49">
        <v>98.68</v>
      </c>
      <c r="H579" s="49">
        <v>96.46</v>
      </c>
      <c r="I579" s="49"/>
      <c r="J579" s="68">
        <f t="shared" ref="J579:J642" si="45">DATE(A579,B579,C579)</f>
        <v>42148</v>
      </c>
      <c r="K579" s="69">
        <f t="shared" si="44"/>
        <v>5.735953529999999E+20</v>
      </c>
      <c r="L579" s="69">
        <f t="shared" si="44"/>
        <v>5.6067263084000005E+20</v>
      </c>
      <c r="M579" s="69">
        <f t="shared" si="44"/>
        <v>5.8614299426999992E+20</v>
      </c>
    </row>
    <row r="580" spans="1:13" x14ac:dyDescent="0.2">
      <c r="A580" s="49">
        <v>2015</v>
      </c>
      <c r="B580" s="49">
        <v>5</v>
      </c>
      <c r="C580" s="49">
        <v>25</v>
      </c>
      <c r="D580" s="64">
        <v>9.05E+17</v>
      </c>
      <c r="E580" s="64">
        <v>9.03E+17</v>
      </c>
      <c r="F580" s="64">
        <v>9.16E+17</v>
      </c>
      <c r="G580" s="49">
        <v>98.79</v>
      </c>
      <c r="H580" s="49">
        <v>98.63</v>
      </c>
      <c r="I580" s="49"/>
      <c r="J580" s="68">
        <f t="shared" si="45"/>
        <v>42149</v>
      </c>
      <c r="K580" s="69">
        <f t="shared" ref="K580:M595" si="46">D580+K579</f>
        <v>5.7450035299999993E+20</v>
      </c>
      <c r="L580" s="69">
        <f t="shared" si="46"/>
        <v>5.6157563084000002E+20</v>
      </c>
      <c r="M580" s="69">
        <f t="shared" si="46"/>
        <v>5.8705899426999992E+20</v>
      </c>
    </row>
    <row r="581" spans="1:13" x14ac:dyDescent="0.2">
      <c r="A581" s="49">
        <v>2015</v>
      </c>
      <c r="B581" s="49">
        <v>5</v>
      </c>
      <c r="C581" s="49">
        <v>26</v>
      </c>
      <c r="D581" s="64">
        <v>1.58E+18</v>
      </c>
      <c r="E581" s="64">
        <v>1.57E+18</v>
      </c>
      <c r="F581" s="64">
        <v>1.64E+18</v>
      </c>
      <c r="G581" s="49">
        <v>96.15</v>
      </c>
      <c r="H581" s="49">
        <v>95.87</v>
      </c>
      <c r="I581" s="49"/>
      <c r="J581" s="68">
        <f t="shared" si="45"/>
        <v>42150</v>
      </c>
      <c r="K581" s="69">
        <f t="shared" si="46"/>
        <v>5.7608035299999993E+20</v>
      </c>
      <c r="L581" s="69">
        <f t="shared" si="46"/>
        <v>5.6314563084000002E+20</v>
      </c>
      <c r="M581" s="69">
        <f t="shared" si="46"/>
        <v>5.8869899426999992E+20</v>
      </c>
    </row>
    <row r="582" spans="1:13" x14ac:dyDescent="0.2">
      <c r="A582" s="49">
        <v>2015</v>
      </c>
      <c r="B582" s="49">
        <v>5</v>
      </c>
      <c r="C582" s="49">
        <v>27</v>
      </c>
      <c r="D582" s="64">
        <v>1.81E+18</v>
      </c>
      <c r="E582" s="64">
        <v>1.8E+18</v>
      </c>
      <c r="F582" s="64">
        <v>1.83E+18</v>
      </c>
      <c r="G582" s="49">
        <v>98.79</v>
      </c>
      <c r="H582" s="49">
        <v>98.59</v>
      </c>
      <c r="I582" s="49"/>
      <c r="J582" s="68">
        <f t="shared" si="45"/>
        <v>42151</v>
      </c>
      <c r="K582" s="69">
        <f t="shared" si="46"/>
        <v>5.7789035299999993E+20</v>
      </c>
      <c r="L582" s="69">
        <f t="shared" si="46"/>
        <v>5.6494563084000002E+20</v>
      </c>
      <c r="M582" s="69">
        <f t="shared" si="46"/>
        <v>5.9052899426999992E+20</v>
      </c>
    </row>
    <row r="583" spans="1:13" x14ac:dyDescent="0.2">
      <c r="A583" s="49">
        <v>2015</v>
      </c>
      <c r="B583" s="49">
        <v>5</v>
      </c>
      <c r="C583" s="49">
        <v>28</v>
      </c>
      <c r="D583" s="64">
        <v>8.59E+17</v>
      </c>
      <c r="E583" s="64">
        <v>8.59E+17</v>
      </c>
      <c r="F583" s="64">
        <v>8.78E+17</v>
      </c>
      <c r="G583" s="49">
        <v>97.84</v>
      </c>
      <c r="H583" s="49">
        <v>97.82</v>
      </c>
      <c r="I583" s="49"/>
      <c r="J583" s="68">
        <f t="shared" si="45"/>
        <v>42152</v>
      </c>
      <c r="K583" s="69">
        <f t="shared" si="46"/>
        <v>5.787493529999999E+20</v>
      </c>
      <c r="L583" s="69">
        <f t="shared" si="46"/>
        <v>5.6580463083999999E+20</v>
      </c>
      <c r="M583" s="69">
        <f t="shared" si="46"/>
        <v>5.9140699426999999E+20</v>
      </c>
    </row>
    <row r="584" spans="1:13" x14ac:dyDescent="0.2">
      <c r="A584" s="49">
        <v>2015</v>
      </c>
      <c r="B584" s="49">
        <v>5</v>
      </c>
      <c r="C584" s="49">
        <v>29</v>
      </c>
      <c r="D584" s="64">
        <v>1.32E+18</v>
      </c>
      <c r="E584" s="64">
        <v>1.3E+18</v>
      </c>
      <c r="F584" s="64">
        <v>1.33E+18</v>
      </c>
      <c r="G584" s="49">
        <v>98.81</v>
      </c>
      <c r="H584" s="49">
        <v>97.8</v>
      </c>
      <c r="I584" s="49"/>
      <c r="J584" s="68">
        <f t="shared" si="45"/>
        <v>42153</v>
      </c>
      <c r="K584" s="69">
        <f t="shared" si="46"/>
        <v>5.800693529999999E+20</v>
      </c>
      <c r="L584" s="69">
        <f t="shared" si="46"/>
        <v>5.6710463083999999E+20</v>
      </c>
      <c r="M584" s="69">
        <f t="shared" si="46"/>
        <v>5.9273699426999992E+20</v>
      </c>
    </row>
    <row r="585" spans="1:13" x14ac:dyDescent="0.2">
      <c r="A585" s="49">
        <v>2015</v>
      </c>
      <c r="B585" s="49">
        <v>5</v>
      </c>
      <c r="C585" s="49">
        <v>30</v>
      </c>
      <c r="D585" s="64">
        <v>1.72E+18</v>
      </c>
      <c r="E585" s="64">
        <v>1.71E+18</v>
      </c>
      <c r="F585" s="64">
        <v>1.74E+18</v>
      </c>
      <c r="G585" s="49">
        <v>98.84</v>
      </c>
      <c r="H585" s="49">
        <v>98.21</v>
      </c>
      <c r="I585" s="49"/>
      <c r="J585" s="68">
        <f t="shared" si="45"/>
        <v>42154</v>
      </c>
      <c r="K585" s="69">
        <f t="shared" si="46"/>
        <v>5.817893529999999E+20</v>
      </c>
      <c r="L585" s="69">
        <f t="shared" si="46"/>
        <v>5.6881463083999999E+20</v>
      </c>
      <c r="M585" s="69">
        <f t="shared" si="46"/>
        <v>5.9447699426999992E+20</v>
      </c>
    </row>
    <row r="586" spans="1:13" x14ac:dyDescent="0.2">
      <c r="A586" s="49">
        <v>2015</v>
      </c>
      <c r="B586" s="49">
        <v>5</v>
      </c>
      <c r="C586" s="49">
        <v>31</v>
      </c>
      <c r="D586" s="64">
        <v>1.76E+18</v>
      </c>
      <c r="E586" s="64">
        <v>1.75E+18</v>
      </c>
      <c r="F586" s="64">
        <v>1.79E+18</v>
      </c>
      <c r="G586" s="49">
        <v>98.5</v>
      </c>
      <c r="H586" s="49">
        <v>97.88</v>
      </c>
      <c r="I586" s="49"/>
      <c r="J586" s="68">
        <f t="shared" si="45"/>
        <v>42155</v>
      </c>
      <c r="K586" s="69">
        <f t="shared" si="46"/>
        <v>5.835493529999999E+20</v>
      </c>
      <c r="L586" s="69">
        <f t="shared" si="46"/>
        <v>5.7056463083999999E+20</v>
      </c>
      <c r="M586" s="69">
        <f t="shared" si="46"/>
        <v>5.9626699426999986E+20</v>
      </c>
    </row>
    <row r="587" spans="1:13" x14ac:dyDescent="0.2">
      <c r="A587" s="49">
        <v>2015</v>
      </c>
      <c r="B587" s="49">
        <v>6</v>
      </c>
      <c r="C587" s="49">
        <v>1</v>
      </c>
      <c r="D587" s="64">
        <v>1.56E+18</v>
      </c>
      <c r="E587" s="64">
        <v>1.55E+18</v>
      </c>
      <c r="F587" s="64">
        <v>1.58E+18</v>
      </c>
      <c r="G587" s="49">
        <v>98.88</v>
      </c>
      <c r="H587" s="49">
        <v>98.55</v>
      </c>
      <c r="I587" s="49"/>
      <c r="J587" s="68">
        <f t="shared" si="45"/>
        <v>42156</v>
      </c>
      <c r="K587" s="69">
        <f t="shared" si="46"/>
        <v>5.851093529999999E+20</v>
      </c>
      <c r="L587" s="69">
        <f t="shared" si="46"/>
        <v>5.7211463083999999E+20</v>
      </c>
      <c r="M587" s="69">
        <f t="shared" si="46"/>
        <v>5.9784699426999986E+20</v>
      </c>
    </row>
    <row r="588" spans="1:13" x14ac:dyDescent="0.2">
      <c r="A588" s="49">
        <v>2015</v>
      </c>
      <c r="B588" s="49">
        <v>6</v>
      </c>
      <c r="C588" s="49">
        <v>2</v>
      </c>
      <c r="D588" s="64">
        <v>1.68E+18</v>
      </c>
      <c r="E588" s="64">
        <v>1.68E+18</v>
      </c>
      <c r="F588" s="64">
        <v>1.7E+18</v>
      </c>
      <c r="G588" s="49">
        <v>98.9</v>
      </c>
      <c r="H588" s="49">
        <v>98.58</v>
      </c>
      <c r="I588" s="49"/>
      <c r="J588" s="68">
        <f t="shared" si="45"/>
        <v>42157</v>
      </c>
      <c r="K588" s="69">
        <f t="shared" si="46"/>
        <v>5.867893529999999E+20</v>
      </c>
      <c r="L588" s="69">
        <f t="shared" si="46"/>
        <v>5.7379463083999999E+20</v>
      </c>
      <c r="M588" s="69">
        <f t="shared" si="46"/>
        <v>5.9954699426999986E+20</v>
      </c>
    </row>
    <row r="589" spans="1:13" x14ac:dyDescent="0.2">
      <c r="A589" s="49">
        <v>2015</v>
      </c>
      <c r="B589" s="49">
        <v>6</v>
      </c>
      <c r="C589" s="49">
        <v>3</v>
      </c>
      <c r="D589" s="64">
        <v>1.8E+18</v>
      </c>
      <c r="E589" s="64">
        <v>1.79E+18</v>
      </c>
      <c r="F589" s="64">
        <v>1.83E+18</v>
      </c>
      <c r="G589" s="49">
        <v>98.37</v>
      </c>
      <c r="H589" s="49">
        <v>98.07</v>
      </c>
      <c r="I589" s="49"/>
      <c r="J589" s="68">
        <f t="shared" si="45"/>
        <v>42158</v>
      </c>
      <c r="K589" s="69">
        <f t="shared" si="46"/>
        <v>5.885893529999999E+20</v>
      </c>
      <c r="L589" s="69">
        <f t="shared" si="46"/>
        <v>5.7558463083999999E+20</v>
      </c>
      <c r="M589" s="69">
        <f t="shared" si="46"/>
        <v>6.0137699426999992E+20</v>
      </c>
    </row>
    <row r="590" spans="1:13" x14ac:dyDescent="0.2">
      <c r="A590" s="49">
        <v>2015</v>
      </c>
      <c r="B590" s="49">
        <v>6</v>
      </c>
      <c r="C590" s="49">
        <v>4</v>
      </c>
      <c r="D590" s="64">
        <v>1.7E+18</v>
      </c>
      <c r="E590" s="64">
        <v>1.7E+18</v>
      </c>
      <c r="F590" s="64">
        <v>1.72E+18</v>
      </c>
      <c r="G590" s="49">
        <v>98.88</v>
      </c>
      <c r="H590" s="49">
        <v>98.57</v>
      </c>
      <c r="I590" s="49"/>
      <c r="J590" s="68">
        <f t="shared" si="45"/>
        <v>42159</v>
      </c>
      <c r="K590" s="69">
        <f t="shared" si="46"/>
        <v>5.902893529999999E+20</v>
      </c>
      <c r="L590" s="69">
        <f t="shared" si="46"/>
        <v>5.7728463083999999E+20</v>
      </c>
      <c r="M590" s="69">
        <f t="shared" si="46"/>
        <v>6.0309699426999992E+20</v>
      </c>
    </row>
    <row r="591" spans="1:13" x14ac:dyDescent="0.2">
      <c r="A591" s="49">
        <v>2015</v>
      </c>
      <c r="B591" s="49">
        <v>6</v>
      </c>
      <c r="C591" s="49">
        <v>5</v>
      </c>
      <c r="D591" s="64">
        <v>1.61E+18</v>
      </c>
      <c r="E591" s="64">
        <v>1.61E+18</v>
      </c>
      <c r="F591" s="64">
        <v>1.63E+18</v>
      </c>
      <c r="G591" s="49">
        <v>98.87</v>
      </c>
      <c r="H591" s="49">
        <v>98.58</v>
      </c>
      <c r="I591" s="49"/>
      <c r="J591" s="68">
        <f t="shared" si="45"/>
        <v>42160</v>
      </c>
      <c r="K591" s="69">
        <f t="shared" si="46"/>
        <v>5.9189935299999983E+20</v>
      </c>
      <c r="L591" s="69">
        <f t="shared" si="46"/>
        <v>5.7889463083999999E+20</v>
      </c>
      <c r="M591" s="69">
        <f t="shared" si="46"/>
        <v>6.0472699426999999E+20</v>
      </c>
    </row>
    <row r="592" spans="1:13" x14ac:dyDescent="0.2">
      <c r="A592" s="49">
        <v>2015</v>
      </c>
      <c r="B592" s="49">
        <v>6</v>
      </c>
      <c r="C592" s="49">
        <v>6</v>
      </c>
      <c r="D592" s="64">
        <v>1.76E+18</v>
      </c>
      <c r="E592" s="64">
        <v>1.75E+18</v>
      </c>
      <c r="F592" s="64">
        <v>1.78E+18</v>
      </c>
      <c r="G592" s="49">
        <v>98.88</v>
      </c>
      <c r="H592" s="49">
        <v>98.6</v>
      </c>
      <c r="I592" s="49"/>
      <c r="J592" s="68">
        <f t="shared" si="45"/>
        <v>42161</v>
      </c>
      <c r="K592" s="69">
        <f t="shared" si="46"/>
        <v>5.9365935299999983E+20</v>
      </c>
      <c r="L592" s="69">
        <f t="shared" si="46"/>
        <v>5.8064463083999999E+20</v>
      </c>
      <c r="M592" s="69">
        <f t="shared" si="46"/>
        <v>6.0650699426999999E+20</v>
      </c>
    </row>
    <row r="593" spans="1:13" x14ac:dyDescent="0.2">
      <c r="A593" s="49">
        <v>2015</v>
      </c>
      <c r="B593" s="49">
        <v>6</v>
      </c>
      <c r="C593" s="49">
        <v>7</v>
      </c>
      <c r="D593" s="64">
        <v>1.45E+18</v>
      </c>
      <c r="E593" s="64">
        <v>1.45E+18</v>
      </c>
      <c r="F593" s="64">
        <v>1.47E+18</v>
      </c>
      <c r="G593" s="49">
        <v>98.93</v>
      </c>
      <c r="H593" s="49">
        <v>98.6</v>
      </c>
      <c r="I593" s="49"/>
      <c r="J593" s="68">
        <f t="shared" si="45"/>
        <v>42162</v>
      </c>
      <c r="K593" s="69">
        <f t="shared" si="46"/>
        <v>5.9510935299999977E+20</v>
      </c>
      <c r="L593" s="69">
        <f t="shared" si="46"/>
        <v>5.8209463083999999E+20</v>
      </c>
      <c r="M593" s="69">
        <f t="shared" si="46"/>
        <v>6.0797699426999992E+20</v>
      </c>
    </row>
    <row r="594" spans="1:13" x14ac:dyDescent="0.2">
      <c r="A594" s="49">
        <v>2015</v>
      </c>
      <c r="B594" s="49">
        <v>6</v>
      </c>
      <c r="C594" s="49">
        <v>8</v>
      </c>
      <c r="D594" s="64">
        <v>1.78E+18</v>
      </c>
      <c r="E594" s="64">
        <v>1.75E+18</v>
      </c>
      <c r="F594" s="64">
        <v>1.81E+18</v>
      </c>
      <c r="G594" s="49">
        <v>98.35</v>
      </c>
      <c r="H594" s="49">
        <v>96.77</v>
      </c>
      <c r="I594" s="49"/>
      <c r="J594" s="68">
        <f t="shared" si="45"/>
        <v>42163</v>
      </c>
      <c r="K594" s="69">
        <f t="shared" si="46"/>
        <v>5.9688935299999977E+20</v>
      </c>
      <c r="L594" s="69">
        <f t="shared" si="46"/>
        <v>5.8384463083999999E+20</v>
      </c>
      <c r="M594" s="69">
        <f t="shared" si="46"/>
        <v>6.0978699426999986E+20</v>
      </c>
    </row>
    <row r="595" spans="1:13" x14ac:dyDescent="0.2">
      <c r="A595" s="49">
        <v>2015</v>
      </c>
      <c r="B595" s="49">
        <v>6</v>
      </c>
      <c r="C595" s="49">
        <v>9</v>
      </c>
      <c r="D595" s="64">
        <v>1.41E+18</v>
      </c>
      <c r="E595" s="64">
        <v>1.39E+18</v>
      </c>
      <c r="F595" s="64">
        <v>1.44E+18</v>
      </c>
      <c r="G595" s="49">
        <v>98</v>
      </c>
      <c r="H595" s="49">
        <v>96.52</v>
      </c>
      <c r="I595" s="49"/>
      <c r="J595" s="68">
        <f t="shared" si="45"/>
        <v>42164</v>
      </c>
      <c r="K595" s="69">
        <f t="shared" si="46"/>
        <v>5.9829935299999983E+20</v>
      </c>
      <c r="L595" s="69">
        <f t="shared" si="46"/>
        <v>5.8523463083999999E+20</v>
      </c>
      <c r="M595" s="69">
        <f t="shared" si="46"/>
        <v>6.1122699426999986E+20</v>
      </c>
    </row>
    <row r="596" spans="1:13" x14ac:dyDescent="0.2">
      <c r="A596" s="49">
        <v>2015</v>
      </c>
      <c r="B596" s="49">
        <v>6</v>
      </c>
      <c r="C596" s="49">
        <v>10</v>
      </c>
      <c r="D596" s="64">
        <v>1.34E+18</v>
      </c>
      <c r="E596" s="64">
        <v>1.34E+18</v>
      </c>
      <c r="F596" s="64">
        <v>1.36E+18</v>
      </c>
      <c r="G596" s="49">
        <v>98.72</v>
      </c>
      <c r="H596" s="49">
        <v>98.17</v>
      </c>
      <c r="I596" s="49"/>
      <c r="J596" s="68">
        <f t="shared" si="45"/>
        <v>42165</v>
      </c>
      <c r="K596" s="69">
        <f t="shared" ref="K596:M611" si="47">D596+K595</f>
        <v>5.9963935299999983E+20</v>
      </c>
      <c r="L596" s="69">
        <f t="shared" si="47"/>
        <v>5.8657463083999999E+20</v>
      </c>
      <c r="M596" s="69">
        <f t="shared" si="47"/>
        <v>6.1258699426999986E+20</v>
      </c>
    </row>
    <row r="597" spans="1:13" x14ac:dyDescent="0.2">
      <c r="A597" s="49">
        <v>2015</v>
      </c>
      <c r="B597" s="49">
        <v>6</v>
      </c>
      <c r="C597" s="49">
        <v>11</v>
      </c>
      <c r="D597" s="64">
        <v>1.74E+18</v>
      </c>
      <c r="E597" s="64">
        <v>1.72E+18</v>
      </c>
      <c r="F597" s="64">
        <v>1.76E+18</v>
      </c>
      <c r="G597" s="49">
        <v>98.42</v>
      </c>
      <c r="H597" s="49">
        <v>97.53</v>
      </c>
      <c r="I597" s="49"/>
      <c r="J597" s="68">
        <f t="shared" si="45"/>
        <v>42166</v>
      </c>
      <c r="K597" s="69">
        <f t="shared" si="47"/>
        <v>6.0137935299999983E+20</v>
      </c>
      <c r="L597" s="69">
        <f t="shared" si="47"/>
        <v>5.8829463083999999E+20</v>
      </c>
      <c r="M597" s="69">
        <f t="shared" si="47"/>
        <v>6.1434699426999986E+20</v>
      </c>
    </row>
    <row r="598" spans="1:13" x14ac:dyDescent="0.2">
      <c r="A598" s="49">
        <v>2015</v>
      </c>
      <c r="B598" s="49">
        <v>6</v>
      </c>
      <c r="C598" s="49">
        <v>12</v>
      </c>
      <c r="D598" s="64">
        <v>1.79E+18</v>
      </c>
      <c r="E598" s="64">
        <v>1.76E+18</v>
      </c>
      <c r="F598" s="64">
        <v>1.82E+18</v>
      </c>
      <c r="G598" s="49">
        <v>98.22</v>
      </c>
      <c r="H598" s="49">
        <v>96.48</v>
      </c>
      <c r="I598" s="49"/>
      <c r="J598" s="68">
        <f t="shared" si="45"/>
        <v>42167</v>
      </c>
      <c r="K598" s="69">
        <f t="shared" si="47"/>
        <v>6.031693529999999E+20</v>
      </c>
      <c r="L598" s="69">
        <f t="shared" si="47"/>
        <v>5.9005463083999999E+20</v>
      </c>
      <c r="M598" s="69">
        <f t="shared" si="47"/>
        <v>6.1616699426999986E+20</v>
      </c>
    </row>
    <row r="599" spans="1:13" x14ac:dyDescent="0.2">
      <c r="A599" s="49">
        <v>2015</v>
      </c>
      <c r="B599" s="49">
        <v>6</v>
      </c>
      <c r="C599" s="49">
        <v>13</v>
      </c>
      <c r="D599" s="64">
        <v>8.59E+17</v>
      </c>
      <c r="E599" s="64">
        <v>8.59E+17</v>
      </c>
      <c r="F599" s="64">
        <v>8.71E+17</v>
      </c>
      <c r="G599" s="49">
        <v>98.58</v>
      </c>
      <c r="H599" s="49">
        <v>98.57</v>
      </c>
      <c r="I599" s="49"/>
      <c r="J599" s="68">
        <f t="shared" si="45"/>
        <v>42168</v>
      </c>
      <c r="K599" s="69">
        <f t="shared" si="47"/>
        <v>6.0402835299999993E+20</v>
      </c>
      <c r="L599" s="69">
        <f t="shared" si="47"/>
        <v>5.9091363083999995E+20</v>
      </c>
      <c r="M599" s="69">
        <f t="shared" si="47"/>
        <v>6.1703799426999989E+20</v>
      </c>
    </row>
    <row r="600" spans="1:13" x14ac:dyDescent="0.2">
      <c r="A600" s="49">
        <v>2015</v>
      </c>
      <c r="B600" s="49">
        <v>6</v>
      </c>
      <c r="C600" s="49">
        <v>14</v>
      </c>
      <c r="D600" s="64">
        <v>1.35E+18</v>
      </c>
      <c r="E600" s="64">
        <v>1.33E+18</v>
      </c>
      <c r="F600" s="64">
        <v>1.37E+18</v>
      </c>
      <c r="G600" s="49">
        <v>98.74</v>
      </c>
      <c r="H600" s="49">
        <v>97.26</v>
      </c>
      <c r="I600" s="49"/>
      <c r="J600" s="68">
        <f t="shared" si="45"/>
        <v>42169</v>
      </c>
      <c r="K600" s="69">
        <f t="shared" si="47"/>
        <v>6.05378353E+20</v>
      </c>
      <c r="L600" s="69">
        <f t="shared" si="47"/>
        <v>5.9224363084000002E+20</v>
      </c>
      <c r="M600" s="69">
        <f t="shared" si="47"/>
        <v>6.1840799426999982E+20</v>
      </c>
    </row>
    <row r="601" spans="1:13" x14ac:dyDescent="0.2">
      <c r="A601" s="49">
        <v>2015</v>
      </c>
      <c r="B601" s="49">
        <v>6</v>
      </c>
      <c r="C601" s="49">
        <v>15</v>
      </c>
      <c r="D601" s="64">
        <v>1.59E+18</v>
      </c>
      <c r="E601" s="64">
        <v>1.58E+18</v>
      </c>
      <c r="F601" s="64">
        <v>1.6E+18</v>
      </c>
      <c r="G601" s="49">
        <v>98.85</v>
      </c>
      <c r="H601" s="49">
        <v>98.26</v>
      </c>
      <c r="I601" s="49"/>
      <c r="J601" s="68">
        <f t="shared" si="45"/>
        <v>42170</v>
      </c>
      <c r="K601" s="69">
        <f t="shared" si="47"/>
        <v>6.0696835300000006E+20</v>
      </c>
      <c r="L601" s="69">
        <f t="shared" si="47"/>
        <v>5.9382363084000002E+20</v>
      </c>
      <c r="M601" s="69">
        <f t="shared" si="47"/>
        <v>6.2000799426999982E+20</v>
      </c>
    </row>
    <row r="602" spans="1:13" x14ac:dyDescent="0.2">
      <c r="A602" s="49">
        <v>2015</v>
      </c>
      <c r="B602" s="49">
        <v>6</v>
      </c>
      <c r="C602" s="49">
        <v>16</v>
      </c>
      <c r="D602" s="64">
        <v>1.12E+18</v>
      </c>
      <c r="E602" s="64">
        <v>1.11E+18</v>
      </c>
      <c r="F602" s="64">
        <v>1.13E+18</v>
      </c>
      <c r="G602" s="49">
        <v>99.01</v>
      </c>
      <c r="H602" s="49">
        <v>97.76</v>
      </c>
      <c r="I602" s="49"/>
      <c r="J602" s="68">
        <f t="shared" si="45"/>
        <v>42171</v>
      </c>
      <c r="K602" s="69">
        <f t="shared" si="47"/>
        <v>6.0808835300000006E+20</v>
      </c>
      <c r="L602" s="69">
        <f t="shared" si="47"/>
        <v>5.9493363083999995E+20</v>
      </c>
      <c r="M602" s="69">
        <f t="shared" si="47"/>
        <v>6.2113799426999976E+20</v>
      </c>
    </row>
    <row r="603" spans="1:13" x14ac:dyDescent="0.2">
      <c r="A603" s="49">
        <v>2015</v>
      </c>
      <c r="B603" s="49">
        <v>6</v>
      </c>
      <c r="C603" s="49">
        <v>17</v>
      </c>
      <c r="D603" s="64">
        <v>1.39E+17</v>
      </c>
      <c r="E603" s="64">
        <v>1.39E+17</v>
      </c>
      <c r="F603" s="64">
        <v>1.4E+17</v>
      </c>
      <c r="G603" s="49">
        <v>99</v>
      </c>
      <c r="H603" s="49">
        <v>98.99</v>
      </c>
      <c r="I603" s="49"/>
      <c r="J603" s="68">
        <f t="shared" si="45"/>
        <v>42172</v>
      </c>
      <c r="K603" s="69">
        <f t="shared" si="47"/>
        <v>6.0822735300000009E+20</v>
      </c>
      <c r="L603" s="69">
        <f t="shared" si="47"/>
        <v>5.9507263083999999E+20</v>
      </c>
      <c r="M603" s="69">
        <f t="shared" si="47"/>
        <v>6.2127799426999976E+20</v>
      </c>
    </row>
    <row r="604" spans="1:13" x14ac:dyDescent="0.2">
      <c r="A604" s="49">
        <v>2015</v>
      </c>
      <c r="B604" s="49">
        <v>6</v>
      </c>
      <c r="C604" s="49">
        <v>18</v>
      </c>
      <c r="D604" s="64">
        <v>0</v>
      </c>
      <c r="E604" s="64">
        <v>0</v>
      </c>
      <c r="F604" s="64">
        <v>70100000000000</v>
      </c>
      <c r="G604" s="49">
        <v>0</v>
      </c>
      <c r="H604" s="49">
        <v>0</v>
      </c>
      <c r="I604" s="49"/>
      <c r="J604" s="68">
        <f t="shared" si="45"/>
        <v>42173</v>
      </c>
      <c r="K604" s="69">
        <f t="shared" si="47"/>
        <v>6.0822735300000009E+20</v>
      </c>
      <c r="L604" s="69">
        <f t="shared" si="47"/>
        <v>5.9507263083999999E+20</v>
      </c>
      <c r="M604" s="69">
        <f t="shared" si="47"/>
        <v>6.2127806436999981E+20</v>
      </c>
    </row>
    <row r="605" spans="1:13" x14ac:dyDescent="0.2">
      <c r="A605" s="49">
        <v>2015</v>
      </c>
      <c r="B605" s="49">
        <v>6</v>
      </c>
      <c r="C605" s="49">
        <v>19</v>
      </c>
      <c r="D605" s="64">
        <v>6.08E+17</v>
      </c>
      <c r="E605" s="64">
        <v>6.05E+17</v>
      </c>
      <c r="F605" s="64">
        <v>6.14E+17</v>
      </c>
      <c r="G605" s="49">
        <v>98.97</v>
      </c>
      <c r="H605" s="49">
        <v>98.54</v>
      </c>
      <c r="I605" s="49"/>
      <c r="J605" s="68">
        <f t="shared" si="45"/>
        <v>42174</v>
      </c>
      <c r="K605" s="69">
        <f t="shared" si="47"/>
        <v>6.0883535300000009E+20</v>
      </c>
      <c r="L605" s="69">
        <f t="shared" si="47"/>
        <v>5.9567763083999995E+20</v>
      </c>
      <c r="M605" s="69">
        <f t="shared" si="47"/>
        <v>6.2189206436999987E+20</v>
      </c>
    </row>
    <row r="606" spans="1:13" x14ac:dyDescent="0.2">
      <c r="A606" s="49">
        <v>2015</v>
      </c>
      <c r="B606" s="49">
        <v>6</v>
      </c>
      <c r="C606" s="49">
        <v>20</v>
      </c>
      <c r="D606" s="64">
        <v>1.69E+18</v>
      </c>
      <c r="E606" s="64">
        <v>1.68E+18</v>
      </c>
      <c r="F606" s="64">
        <v>1.71E+18</v>
      </c>
      <c r="G606" s="49">
        <v>98.8</v>
      </c>
      <c r="H606" s="49">
        <v>98.5</v>
      </c>
      <c r="I606" s="49"/>
      <c r="J606" s="68">
        <f t="shared" si="45"/>
        <v>42175</v>
      </c>
      <c r="K606" s="69">
        <f t="shared" si="47"/>
        <v>6.1052535300000003E+20</v>
      </c>
      <c r="L606" s="69">
        <f t="shared" si="47"/>
        <v>5.9735763083999995E+20</v>
      </c>
      <c r="M606" s="69">
        <f t="shared" si="47"/>
        <v>6.2360206436999994E+20</v>
      </c>
    </row>
    <row r="607" spans="1:13" x14ac:dyDescent="0.2">
      <c r="A607" s="49">
        <v>2015</v>
      </c>
      <c r="B607" s="49">
        <v>6</v>
      </c>
      <c r="C607" s="49">
        <v>21</v>
      </c>
      <c r="D607" s="64">
        <v>1.67E+18</v>
      </c>
      <c r="E607" s="64">
        <v>1.67E+18</v>
      </c>
      <c r="F607" s="64">
        <v>1.7E+18</v>
      </c>
      <c r="G607" s="49">
        <v>98.29</v>
      </c>
      <c r="H607" s="49">
        <v>98.02</v>
      </c>
      <c r="I607" s="49"/>
      <c r="J607" s="68">
        <f t="shared" si="45"/>
        <v>42176</v>
      </c>
      <c r="K607" s="69">
        <f t="shared" si="47"/>
        <v>6.1219535300000009E+20</v>
      </c>
      <c r="L607" s="69">
        <f t="shared" si="47"/>
        <v>5.9902763084000002E+20</v>
      </c>
      <c r="M607" s="69">
        <f t="shared" si="47"/>
        <v>6.2530206436999994E+20</v>
      </c>
    </row>
    <row r="608" spans="1:13" x14ac:dyDescent="0.2">
      <c r="A608" s="49">
        <v>2015</v>
      </c>
      <c r="B608" s="49">
        <v>6</v>
      </c>
      <c r="C608" s="49">
        <v>22</v>
      </c>
      <c r="D608" s="64">
        <v>1.65E+18</v>
      </c>
      <c r="E608" s="64">
        <v>1.64E+18</v>
      </c>
      <c r="F608" s="64">
        <v>1.66E+18</v>
      </c>
      <c r="G608" s="49">
        <v>98.91</v>
      </c>
      <c r="H608" s="49">
        <v>98.6</v>
      </c>
      <c r="I608" s="49"/>
      <c r="J608" s="68">
        <f t="shared" si="45"/>
        <v>42177</v>
      </c>
      <c r="K608" s="69">
        <f t="shared" si="47"/>
        <v>6.1384535300000003E+20</v>
      </c>
      <c r="L608" s="69">
        <f t="shared" si="47"/>
        <v>6.0066763084000002E+20</v>
      </c>
      <c r="M608" s="69">
        <f t="shared" si="47"/>
        <v>6.2696206436999994E+20</v>
      </c>
    </row>
    <row r="609" spans="1:16" x14ac:dyDescent="0.2">
      <c r="A609" s="49">
        <v>2015</v>
      </c>
      <c r="B609" s="49">
        <v>6</v>
      </c>
      <c r="C609" s="49">
        <v>23</v>
      </c>
      <c r="D609" s="64">
        <v>1.13E+18</v>
      </c>
      <c r="E609" s="64">
        <v>1.12E+18</v>
      </c>
      <c r="F609" s="64">
        <v>1.14E+18</v>
      </c>
      <c r="G609" s="49">
        <v>98.85</v>
      </c>
      <c r="H609" s="49">
        <v>97.66</v>
      </c>
      <c r="I609" s="49"/>
      <c r="J609" s="68">
        <f t="shared" si="45"/>
        <v>42178</v>
      </c>
      <c r="K609" s="69">
        <f t="shared" si="47"/>
        <v>6.1497535299999996E+20</v>
      </c>
      <c r="L609" s="69">
        <f t="shared" si="47"/>
        <v>6.0178763084000002E+20</v>
      </c>
      <c r="M609" s="69">
        <f t="shared" si="47"/>
        <v>6.2810206436999994E+20</v>
      </c>
    </row>
    <row r="610" spans="1:16" x14ac:dyDescent="0.2">
      <c r="A610" s="49">
        <v>2015</v>
      </c>
      <c r="B610" s="49">
        <v>6</v>
      </c>
      <c r="C610" s="49">
        <v>24</v>
      </c>
      <c r="D610" s="64">
        <v>1.69E+18</v>
      </c>
      <c r="E610" s="64">
        <v>1.67E+18</v>
      </c>
      <c r="F610" s="64">
        <v>1.7E+18</v>
      </c>
      <c r="G610" s="49">
        <v>98.88</v>
      </c>
      <c r="H610" s="49">
        <v>97.92</v>
      </c>
      <c r="I610" s="49"/>
      <c r="J610" s="68">
        <f t="shared" si="45"/>
        <v>42179</v>
      </c>
      <c r="K610" s="69">
        <f t="shared" si="47"/>
        <v>6.166653529999999E+20</v>
      </c>
      <c r="L610" s="69">
        <f t="shared" si="47"/>
        <v>6.0345763084000009E+20</v>
      </c>
      <c r="M610" s="69">
        <f t="shared" si="47"/>
        <v>6.2980206436999994E+20</v>
      </c>
    </row>
    <row r="611" spans="1:16" x14ac:dyDescent="0.2">
      <c r="A611" s="49">
        <v>2015</v>
      </c>
      <c r="B611" s="49">
        <v>6</v>
      </c>
      <c r="C611" s="49">
        <v>25</v>
      </c>
      <c r="D611" s="64">
        <v>1.57E+18</v>
      </c>
      <c r="E611" s="64">
        <v>1.56E+18</v>
      </c>
      <c r="F611" s="64">
        <v>1.59E+18</v>
      </c>
      <c r="G611" s="49">
        <v>98.89</v>
      </c>
      <c r="H611" s="49">
        <v>98.39</v>
      </c>
      <c r="I611" s="49"/>
      <c r="J611" s="68">
        <f t="shared" si="45"/>
        <v>42180</v>
      </c>
      <c r="K611" s="69">
        <f t="shared" si="47"/>
        <v>6.1823535299999983E+20</v>
      </c>
      <c r="L611" s="69">
        <f t="shared" si="47"/>
        <v>6.0501763084000009E+20</v>
      </c>
      <c r="M611" s="69">
        <f t="shared" si="47"/>
        <v>6.3139206437E+20</v>
      </c>
    </row>
    <row r="612" spans="1:16" x14ac:dyDescent="0.2">
      <c r="A612" s="49">
        <v>2015</v>
      </c>
      <c r="B612" s="49">
        <v>6</v>
      </c>
      <c r="C612" s="49">
        <v>26</v>
      </c>
      <c r="D612" s="64">
        <v>1.27E+18</v>
      </c>
      <c r="E612" s="64">
        <v>1.26E+18</v>
      </c>
      <c r="F612" s="64">
        <v>1.28E+18</v>
      </c>
      <c r="G612" s="49">
        <v>98.88</v>
      </c>
      <c r="H612" s="49">
        <v>98.67</v>
      </c>
      <c r="I612" s="49"/>
      <c r="J612" s="68">
        <f t="shared" si="45"/>
        <v>42181</v>
      </c>
      <c r="K612" s="69">
        <f t="shared" ref="K612:M627" si="48">D612+K611</f>
        <v>6.195053529999999E+20</v>
      </c>
      <c r="L612" s="69">
        <f t="shared" si="48"/>
        <v>6.0627763084000009E+20</v>
      </c>
      <c r="M612" s="69">
        <f t="shared" si="48"/>
        <v>6.3267206437E+20</v>
      </c>
    </row>
    <row r="613" spans="1:16" x14ac:dyDescent="0.2">
      <c r="A613" s="49">
        <v>2015</v>
      </c>
      <c r="B613" s="49">
        <v>6</v>
      </c>
      <c r="C613" s="49">
        <v>27</v>
      </c>
      <c r="D613" s="64">
        <v>8.78E+17</v>
      </c>
      <c r="E613" s="64">
        <v>8.75E+17</v>
      </c>
      <c r="F613" s="64">
        <v>8.88E+17</v>
      </c>
      <c r="G613" s="49">
        <v>98.85</v>
      </c>
      <c r="H613" s="49">
        <v>98.55</v>
      </c>
      <c r="I613" s="49"/>
      <c r="J613" s="68">
        <f t="shared" si="45"/>
        <v>42182</v>
      </c>
      <c r="K613" s="69">
        <f t="shared" si="48"/>
        <v>6.2038335299999996E+20</v>
      </c>
      <c r="L613" s="69">
        <f t="shared" si="48"/>
        <v>6.0715263084000012E+20</v>
      </c>
      <c r="M613" s="69">
        <f t="shared" si="48"/>
        <v>6.3356006437E+20</v>
      </c>
    </row>
    <row r="614" spans="1:16" x14ac:dyDescent="0.2">
      <c r="A614" s="49">
        <v>2015</v>
      </c>
      <c r="B614" s="49">
        <v>6</v>
      </c>
      <c r="C614" s="49">
        <v>28</v>
      </c>
      <c r="D614" s="64">
        <v>8.72E+17</v>
      </c>
      <c r="E614" s="64">
        <v>8.7E+17</v>
      </c>
      <c r="F614" s="64">
        <v>8.84E+17</v>
      </c>
      <c r="G614" s="49">
        <v>98.72</v>
      </c>
      <c r="H614" s="49">
        <v>98.43</v>
      </c>
      <c r="I614" s="49"/>
      <c r="J614" s="68">
        <f t="shared" si="45"/>
        <v>42183</v>
      </c>
      <c r="K614" s="69">
        <f t="shared" si="48"/>
        <v>6.2125535299999996E+20</v>
      </c>
      <c r="L614" s="69">
        <f t="shared" si="48"/>
        <v>6.0802263084000005E+20</v>
      </c>
      <c r="M614" s="69">
        <f t="shared" si="48"/>
        <v>6.3444406437E+20</v>
      </c>
    </row>
    <row r="615" spans="1:16" x14ac:dyDescent="0.2">
      <c r="A615" s="49">
        <v>2015</v>
      </c>
      <c r="B615" s="49">
        <v>6</v>
      </c>
      <c r="C615" s="49">
        <v>29</v>
      </c>
      <c r="D615" s="64">
        <v>8.16E+17</v>
      </c>
      <c r="E615" s="64">
        <v>8.14E+17</v>
      </c>
      <c r="F615" s="64">
        <v>8.25E+17</v>
      </c>
      <c r="G615" s="49">
        <v>98.9</v>
      </c>
      <c r="H615" s="49">
        <v>98.66</v>
      </c>
      <c r="I615" s="49"/>
      <c r="J615" s="68">
        <f t="shared" si="45"/>
        <v>42184</v>
      </c>
      <c r="K615" s="69">
        <f t="shared" si="48"/>
        <v>6.2207135299999996E+20</v>
      </c>
      <c r="L615" s="69">
        <f t="shared" si="48"/>
        <v>6.0883663084000012E+20</v>
      </c>
      <c r="M615" s="69">
        <f t="shared" si="48"/>
        <v>6.3526906436999997E+20</v>
      </c>
    </row>
    <row r="616" spans="1:16" x14ac:dyDescent="0.2">
      <c r="A616" s="49">
        <v>2015</v>
      </c>
      <c r="B616" s="49">
        <v>6</v>
      </c>
      <c r="C616" s="49">
        <v>30</v>
      </c>
      <c r="D616" s="64">
        <v>7.54E+17</v>
      </c>
      <c r="E616" s="64">
        <v>4.83E+17</v>
      </c>
      <c r="F616" s="64">
        <v>7.98E+17</v>
      </c>
      <c r="G616" s="49">
        <v>94.1</v>
      </c>
      <c r="H616" s="49">
        <v>60.57</v>
      </c>
      <c r="I616" s="49"/>
      <c r="J616" s="68">
        <f t="shared" si="45"/>
        <v>42185</v>
      </c>
      <c r="K616" s="69">
        <f t="shared" si="48"/>
        <v>6.228253529999999E+20</v>
      </c>
      <c r="L616" s="69">
        <f t="shared" si="48"/>
        <v>6.0931963084000015E+20</v>
      </c>
      <c r="M616" s="69">
        <f t="shared" si="48"/>
        <v>6.3606706437000004E+20</v>
      </c>
    </row>
    <row r="617" spans="1:16" x14ac:dyDescent="0.2">
      <c r="A617" s="49">
        <v>2015</v>
      </c>
      <c r="B617" s="49">
        <v>7</v>
      </c>
      <c r="C617" s="49">
        <v>1</v>
      </c>
      <c r="D617" s="64">
        <v>7.97E+17</v>
      </c>
      <c r="E617" s="64">
        <v>7.94E+17</v>
      </c>
      <c r="F617" s="64">
        <v>8.07E+17</v>
      </c>
      <c r="G617" s="49">
        <v>98.84</v>
      </c>
      <c r="H617" s="49">
        <v>98.47</v>
      </c>
      <c r="I617" s="49"/>
      <c r="J617" s="68">
        <f t="shared" si="45"/>
        <v>42186</v>
      </c>
      <c r="K617" s="69">
        <f t="shared" si="48"/>
        <v>6.2362235299999986E+20</v>
      </c>
      <c r="L617" s="69">
        <f t="shared" si="48"/>
        <v>6.1011363084000009E+20</v>
      </c>
      <c r="M617" s="69">
        <f t="shared" si="48"/>
        <v>6.3687406437000007E+20</v>
      </c>
    </row>
    <row r="618" spans="1:16" x14ac:dyDescent="0.2">
      <c r="A618" s="49">
        <v>2015</v>
      </c>
      <c r="B618" s="49">
        <v>7</v>
      </c>
      <c r="C618" s="49">
        <v>2</v>
      </c>
      <c r="D618" s="64">
        <v>8.1E+17</v>
      </c>
      <c r="E618" s="64">
        <v>7.69E+17</v>
      </c>
      <c r="F618" s="64">
        <v>8.2E+17</v>
      </c>
      <c r="G618" s="49">
        <v>98.77</v>
      </c>
      <c r="H618" s="49">
        <v>93.86</v>
      </c>
      <c r="I618" s="49"/>
      <c r="J618" s="68">
        <f t="shared" si="45"/>
        <v>42187</v>
      </c>
      <c r="K618" s="69">
        <f t="shared" si="48"/>
        <v>6.244323529999998E+20</v>
      </c>
      <c r="L618" s="69">
        <f t="shared" si="48"/>
        <v>6.1088263084000005E+20</v>
      </c>
      <c r="M618" s="69">
        <f t="shared" si="48"/>
        <v>6.3769406437000007E+20</v>
      </c>
    </row>
    <row r="619" spans="1:16" x14ac:dyDescent="0.2">
      <c r="A619" s="49">
        <v>2015</v>
      </c>
      <c r="B619" s="49">
        <v>7</v>
      </c>
      <c r="C619" s="49">
        <v>3</v>
      </c>
      <c r="D619" s="64">
        <v>7.49E+17</v>
      </c>
      <c r="E619" s="64">
        <v>7.32E+17</v>
      </c>
      <c r="F619" s="64">
        <v>7.57E+17</v>
      </c>
      <c r="G619" s="49">
        <v>98.96</v>
      </c>
      <c r="H619" s="49">
        <v>96.7</v>
      </c>
      <c r="I619" s="49"/>
      <c r="J619" s="68">
        <f t="shared" si="45"/>
        <v>42188</v>
      </c>
      <c r="K619" s="69">
        <f t="shared" si="48"/>
        <v>6.2518135299999977E+20</v>
      </c>
      <c r="L619" s="69">
        <f t="shared" si="48"/>
        <v>6.1161463084000005E+20</v>
      </c>
      <c r="M619" s="69">
        <f t="shared" si="48"/>
        <v>6.3845106437000004E+20</v>
      </c>
    </row>
    <row r="620" spans="1:16" x14ac:dyDescent="0.2">
      <c r="A620" s="49">
        <v>2015</v>
      </c>
      <c r="B620" s="49">
        <v>10</v>
      </c>
      <c r="C620" s="49">
        <v>23</v>
      </c>
      <c r="D620" s="64">
        <v>1.42E+17</v>
      </c>
      <c r="E620" s="64">
        <v>1.42E+17</v>
      </c>
      <c r="F620" s="64">
        <v>1.57E+17</v>
      </c>
      <c r="G620" s="49">
        <v>90.17</v>
      </c>
      <c r="H620" s="49">
        <v>90.15</v>
      </c>
      <c r="I620" s="49"/>
      <c r="J620" s="68">
        <f t="shared" si="45"/>
        <v>42300</v>
      </c>
      <c r="K620" s="69">
        <f t="shared" si="48"/>
        <v>6.2532335299999983E+20</v>
      </c>
      <c r="L620" s="69">
        <f t="shared" si="48"/>
        <v>6.1175663084000012E+20</v>
      </c>
      <c r="M620" s="69">
        <f t="shared" si="48"/>
        <v>6.3860806437E+20</v>
      </c>
      <c r="O620" s="71"/>
      <c r="P620" s="71"/>
    </row>
    <row r="621" spans="1:16" x14ac:dyDescent="0.2">
      <c r="A621" s="49">
        <v>2015</v>
      </c>
      <c r="B621" s="49">
        <v>10</v>
      </c>
      <c r="C621" s="49">
        <v>24</v>
      </c>
      <c r="D621" s="64">
        <v>8.27E+17</v>
      </c>
      <c r="E621" s="64">
        <v>8.24E+17</v>
      </c>
      <c r="F621" s="64">
        <v>8.38E+17</v>
      </c>
      <c r="G621" s="49">
        <v>98.65</v>
      </c>
      <c r="H621" s="49">
        <v>98.32</v>
      </c>
      <c r="I621" s="49"/>
      <c r="J621" s="68">
        <f t="shared" si="45"/>
        <v>42301</v>
      </c>
      <c r="K621" s="69">
        <f t="shared" si="48"/>
        <v>6.2615035299999986E+20</v>
      </c>
      <c r="L621" s="69">
        <f t="shared" si="48"/>
        <v>6.1258063084000012E+20</v>
      </c>
      <c r="M621" s="69">
        <f t="shared" si="48"/>
        <v>6.3944606437000007E+20</v>
      </c>
      <c r="O621" s="71"/>
      <c r="P621" s="71"/>
    </row>
    <row r="622" spans="1:16" x14ac:dyDescent="0.2">
      <c r="A622" s="49">
        <v>2015</v>
      </c>
      <c r="B622" s="49">
        <v>10</v>
      </c>
      <c r="C622" s="49">
        <v>25</v>
      </c>
      <c r="D622" s="64">
        <v>7.32E+17</v>
      </c>
      <c r="E622" s="64">
        <v>7.3E+17</v>
      </c>
      <c r="F622" s="64">
        <v>7.64E+17</v>
      </c>
      <c r="G622" s="49">
        <v>95.9</v>
      </c>
      <c r="H622" s="49">
        <v>95.57</v>
      </c>
      <c r="I622" s="49"/>
      <c r="J622" s="68">
        <f t="shared" si="45"/>
        <v>42302</v>
      </c>
      <c r="K622" s="69">
        <f t="shared" si="48"/>
        <v>6.2688235299999986E+20</v>
      </c>
      <c r="L622" s="69">
        <f t="shared" si="48"/>
        <v>6.1331063084000005E+20</v>
      </c>
      <c r="M622" s="69">
        <f t="shared" si="48"/>
        <v>6.4021006437000007E+20</v>
      </c>
      <c r="O622" s="71"/>
      <c r="P622" s="71"/>
    </row>
    <row r="623" spans="1:16" x14ac:dyDescent="0.2">
      <c r="A623" s="49">
        <v>2015</v>
      </c>
      <c r="B623" s="49">
        <v>10</v>
      </c>
      <c r="C623" s="49">
        <v>26</v>
      </c>
      <c r="D623" s="64">
        <v>8.6E+17</v>
      </c>
      <c r="E623" s="64">
        <v>8.04E+17</v>
      </c>
      <c r="F623" s="64">
        <v>8.72E+17</v>
      </c>
      <c r="G623" s="49">
        <v>98.54</v>
      </c>
      <c r="H623" s="49">
        <v>92.14</v>
      </c>
      <c r="I623" s="49"/>
      <c r="J623" s="68">
        <f t="shared" si="45"/>
        <v>42303</v>
      </c>
      <c r="K623" s="69">
        <f t="shared" si="48"/>
        <v>6.2774235299999986E+20</v>
      </c>
      <c r="L623" s="69">
        <f t="shared" si="48"/>
        <v>6.1411463084000005E+20</v>
      </c>
      <c r="M623" s="69">
        <f t="shared" si="48"/>
        <v>6.4108206437000007E+20</v>
      </c>
      <c r="O623" s="71"/>
      <c r="P623" s="71"/>
    </row>
    <row r="624" spans="1:16" x14ac:dyDescent="0.2">
      <c r="A624" s="49">
        <v>2015</v>
      </c>
      <c r="B624" s="49">
        <v>10</v>
      </c>
      <c r="C624" s="49">
        <v>27</v>
      </c>
      <c r="D624" s="64">
        <v>9.23E+17</v>
      </c>
      <c r="E624" s="64">
        <v>8.86E+17</v>
      </c>
      <c r="F624" s="64">
        <v>9.81E+17</v>
      </c>
      <c r="G624" s="49">
        <v>94.04</v>
      </c>
      <c r="H624" s="49">
        <v>90.26</v>
      </c>
      <c r="I624" s="49"/>
      <c r="J624" s="68">
        <f t="shared" si="45"/>
        <v>42304</v>
      </c>
      <c r="K624" s="69">
        <f t="shared" si="48"/>
        <v>6.286653529999999E+20</v>
      </c>
      <c r="L624" s="69">
        <f t="shared" si="48"/>
        <v>6.1500063083999999E+20</v>
      </c>
      <c r="M624" s="69">
        <f t="shared" si="48"/>
        <v>6.4206306437000004E+20</v>
      </c>
      <c r="O624" s="71"/>
      <c r="P624" s="71"/>
    </row>
    <row r="625" spans="1:16" x14ac:dyDescent="0.2">
      <c r="A625" s="49">
        <v>2015</v>
      </c>
      <c r="B625" s="49">
        <v>10</v>
      </c>
      <c r="C625" s="49">
        <v>28</v>
      </c>
      <c r="D625" s="64">
        <v>9.22E+17</v>
      </c>
      <c r="E625" s="64">
        <v>9.2E+17</v>
      </c>
      <c r="F625" s="64">
        <v>9.47E+17</v>
      </c>
      <c r="G625" s="49">
        <v>97.41</v>
      </c>
      <c r="H625" s="49">
        <v>97.13</v>
      </c>
      <c r="I625" s="49"/>
      <c r="J625" s="68">
        <f t="shared" si="45"/>
        <v>42305</v>
      </c>
      <c r="K625" s="69">
        <f t="shared" si="48"/>
        <v>6.2958735299999983E+20</v>
      </c>
      <c r="L625" s="69">
        <f t="shared" si="48"/>
        <v>6.1592063083999999E+20</v>
      </c>
      <c r="M625" s="69">
        <f t="shared" si="48"/>
        <v>6.4301006437000007E+20</v>
      </c>
      <c r="O625" s="71"/>
      <c r="P625" s="71"/>
    </row>
    <row r="626" spans="1:16" x14ac:dyDescent="0.2">
      <c r="A626" s="49">
        <v>2015</v>
      </c>
      <c r="B626" s="49">
        <v>10</v>
      </c>
      <c r="C626" s="49">
        <v>29</v>
      </c>
      <c r="D626" s="64">
        <v>3.75E+17</v>
      </c>
      <c r="E626" s="64">
        <v>3.75E+17</v>
      </c>
      <c r="F626" s="64">
        <v>3.95E+17</v>
      </c>
      <c r="G626" s="49">
        <v>94.89</v>
      </c>
      <c r="H626" s="49">
        <v>94.88</v>
      </c>
      <c r="I626" s="49"/>
      <c r="J626" s="68">
        <f t="shared" si="45"/>
        <v>42306</v>
      </c>
      <c r="K626" s="69">
        <f t="shared" si="48"/>
        <v>6.2996235299999986E+20</v>
      </c>
      <c r="L626" s="69">
        <f t="shared" si="48"/>
        <v>6.1629563084000002E+20</v>
      </c>
      <c r="M626" s="69">
        <f t="shared" si="48"/>
        <v>6.434050643700001E+20</v>
      </c>
      <c r="O626" s="71"/>
      <c r="P626" s="71"/>
    </row>
    <row r="627" spans="1:16" x14ac:dyDescent="0.2">
      <c r="A627" s="49">
        <v>2015</v>
      </c>
      <c r="B627" s="49">
        <v>10</v>
      </c>
      <c r="C627" s="49">
        <v>30</v>
      </c>
      <c r="D627" s="64">
        <v>8.88E+17</v>
      </c>
      <c r="E627" s="64">
        <v>8.85E+17</v>
      </c>
      <c r="F627" s="64">
        <v>9E+17</v>
      </c>
      <c r="G627" s="49">
        <v>98.69</v>
      </c>
      <c r="H627" s="49">
        <v>98.37</v>
      </c>
      <c r="I627" s="49"/>
      <c r="J627" s="68">
        <f t="shared" si="45"/>
        <v>42307</v>
      </c>
      <c r="K627" s="69">
        <f t="shared" si="48"/>
        <v>6.3085035299999986E+20</v>
      </c>
      <c r="L627" s="69">
        <f t="shared" si="48"/>
        <v>6.1718063083999999E+20</v>
      </c>
      <c r="M627" s="69">
        <f t="shared" si="48"/>
        <v>6.443050643700001E+20</v>
      </c>
      <c r="O627" s="71"/>
      <c r="P627" s="71"/>
    </row>
    <row r="628" spans="1:16" x14ac:dyDescent="0.2">
      <c r="A628" s="49">
        <v>2015</v>
      </c>
      <c r="B628" s="49">
        <v>10</v>
      </c>
      <c r="C628" s="49">
        <v>31</v>
      </c>
      <c r="D628" s="64">
        <v>1E+18</v>
      </c>
      <c r="E628" s="64">
        <v>9.98E+17</v>
      </c>
      <c r="F628" s="64">
        <v>1.02E+18</v>
      </c>
      <c r="G628" s="49">
        <v>98.63</v>
      </c>
      <c r="H628" s="49">
        <v>98.34</v>
      </c>
      <c r="I628" s="49"/>
      <c r="J628" s="68">
        <f t="shared" si="45"/>
        <v>42308</v>
      </c>
      <c r="K628" s="69">
        <f t="shared" ref="K628:M643" si="49">D628+K627</f>
        <v>6.3185035299999986E+20</v>
      </c>
      <c r="L628" s="69">
        <f t="shared" si="49"/>
        <v>6.1817863083999992E+20</v>
      </c>
      <c r="M628" s="69">
        <f t="shared" si="49"/>
        <v>6.453250643700001E+20</v>
      </c>
      <c r="O628" s="71"/>
      <c r="P628" s="71"/>
    </row>
    <row r="629" spans="1:16" x14ac:dyDescent="0.2">
      <c r="A629" s="49">
        <v>2015</v>
      </c>
      <c r="B629" s="49">
        <v>11</v>
      </c>
      <c r="C629" s="49">
        <v>1</v>
      </c>
      <c r="D629" s="64">
        <v>1.03E+18</v>
      </c>
      <c r="E629" s="64">
        <v>1.02E+18</v>
      </c>
      <c r="F629" s="64">
        <v>1.09E+18</v>
      </c>
      <c r="G629" s="49">
        <v>94.5</v>
      </c>
      <c r="H629" s="49">
        <v>94.2</v>
      </c>
      <c r="I629" s="49"/>
      <c r="J629" s="68">
        <f t="shared" si="45"/>
        <v>42309</v>
      </c>
      <c r="K629" s="69">
        <f t="shared" si="49"/>
        <v>6.328803529999998E+20</v>
      </c>
      <c r="L629" s="69">
        <f t="shared" si="49"/>
        <v>6.1919863083999992E+20</v>
      </c>
      <c r="M629" s="69">
        <f t="shared" si="49"/>
        <v>6.4641506437000017E+20</v>
      </c>
      <c r="O629" s="71"/>
      <c r="P629" s="71"/>
    </row>
    <row r="630" spans="1:16" x14ac:dyDescent="0.2">
      <c r="A630" s="49">
        <v>2015</v>
      </c>
      <c r="B630" s="49">
        <v>11</v>
      </c>
      <c r="C630" s="49">
        <v>2</v>
      </c>
      <c r="D630" s="64">
        <v>8.65E+17</v>
      </c>
      <c r="E630" s="64">
        <v>8.61E+17</v>
      </c>
      <c r="F630" s="64">
        <v>8.78E+17</v>
      </c>
      <c r="G630" s="49">
        <v>98.47</v>
      </c>
      <c r="H630" s="49">
        <v>98.05</v>
      </c>
      <c r="I630" s="49"/>
      <c r="J630" s="68">
        <f t="shared" si="45"/>
        <v>42310</v>
      </c>
      <c r="K630" s="69">
        <f t="shared" si="49"/>
        <v>6.3374535299999977E+20</v>
      </c>
      <c r="L630" s="69">
        <f t="shared" si="49"/>
        <v>6.2005963083999989E+20</v>
      </c>
      <c r="M630" s="69">
        <f t="shared" si="49"/>
        <v>6.4729306437000023E+20</v>
      </c>
      <c r="O630" s="71"/>
      <c r="P630" s="71"/>
    </row>
    <row r="631" spans="1:16" x14ac:dyDescent="0.2">
      <c r="A631" s="49">
        <v>2015</v>
      </c>
      <c r="B631" s="49">
        <v>11</v>
      </c>
      <c r="C631" s="49">
        <v>3</v>
      </c>
      <c r="D631" s="64">
        <v>6.28E+17</v>
      </c>
      <c r="E631" s="64">
        <v>6.25E+17</v>
      </c>
      <c r="F631" s="64">
        <v>6.37E+17</v>
      </c>
      <c r="G631" s="49">
        <v>98.47</v>
      </c>
      <c r="H631" s="49">
        <v>98.03</v>
      </c>
      <c r="I631" s="49"/>
      <c r="J631" s="68">
        <f t="shared" si="45"/>
        <v>42311</v>
      </c>
      <c r="K631" s="69">
        <f t="shared" si="49"/>
        <v>6.3437335299999977E+20</v>
      </c>
      <c r="L631" s="69">
        <f t="shared" si="49"/>
        <v>6.2068463083999986E+20</v>
      </c>
      <c r="M631" s="69">
        <f t="shared" si="49"/>
        <v>6.479300643700002E+20</v>
      </c>
      <c r="O631" s="71"/>
      <c r="P631" s="71"/>
    </row>
    <row r="632" spans="1:16" x14ac:dyDescent="0.2">
      <c r="A632" s="49">
        <v>2015</v>
      </c>
      <c r="B632" s="49">
        <v>11</v>
      </c>
      <c r="C632" s="49">
        <v>4</v>
      </c>
      <c r="D632" s="64">
        <v>8.99E+17</v>
      </c>
      <c r="E632" s="64">
        <v>8.97E+17</v>
      </c>
      <c r="F632" s="64">
        <v>9.13E+17</v>
      </c>
      <c r="G632" s="49">
        <v>98.46</v>
      </c>
      <c r="H632" s="49">
        <v>98.18</v>
      </c>
      <c r="I632" s="49"/>
      <c r="J632" s="68">
        <f t="shared" si="45"/>
        <v>42312</v>
      </c>
      <c r="K632" s="69">
        <f t="shared" si="49"/>
        <v>6.352723529999998E+20</v>
      </c>
      <c r="L632" s="69">
        <f t="shared" si="49"/>
        <v>6.2158163083999982E+20</v>
      </c>
      <c r="M632" s="69">
        <f t="shared" si="49"/>
        <v>6.4884306437000017E+20</v>
      </c>
      <c r="O632" s="71"/>
      <c r="P632" s="71"/>
    </row>
    <row r="633" spans="1:16" x14ac:dyDescent="0.2">
      <c r="A633" s="49">
        <v>2015</v>
      </c>
      <c r="B633" s="49">
        <v>11</v>
      </c>
      <c r="C633" s="49">
        <v>5</v>
      </c>
      <c r="D633" s="64">
        <v>9.29E+17</v>
      </c>
      <c r="E633" s="64">
        <v>9.26E+17</v>
      </c>
      <c r="F633" s="64">
        <v>9.59E+17</v>
      </c>
      <c r="G633" s="49">
        <v>96.9</v>
      </c>
      <c r="H633" s="49">
        <v>96.6</v>
      </c>
      <c r="I633" s="49"/>
      <c r="J633" s="68">
        <f t="shared" si="45"/>
        <v>42313</v>
      </c>
      <c r="K633" s="69">
        <f t="shared" si="49"/>
        <v>6.3620135299999977E+20</v>
      </c>
      <c r="L633" s="69">
        <f t="shared" si="49"/>
        <v>6.2250763083999976E+20</v>
      </c>
      <c r="M633" s="69">
        <f t="shared" si="49"/>
        <v>6.498020643700002E+20</v>
      </c>
      <c r="O633" s="71"/>
      <c r="P633" s="71"/>
    </row>
    <row r="634" spans="1:16" x14ac:dyDescent="0.2">
      <c r="A634" s="49">
        <v>2015</v>
      </c>
      <c r="B634" s="49">
        <v>11</v>
      </c>
      <c r="C634" s="49">
        <v>6</v>
      </c>
      <c r="D634" s="64">
        <v>7.92E+17</v>
      </c>
      <c r="E634" s="64">
        <v>7.9E+17</v>
      </c>
      <c r="F634" s="64">
        <v>8.06E+17</v>
      </c>
      <c r="G634" s="49">
        <v>98.33</v>
      </c>
      <c r="H634" s="49">
        <v>98</v>
      </c>
      <c r="I634" s="49"/>
      <c r="J634" s="68">
        <f t="shared" si="45"/>
        <v>42314</v>
      </c>
      <c r="K634" s="69">
        <f t="shared" si="49"/>
        <v>6.3699335299999977E+20</v>
      </c>
      <c r="L634" s="69">
        <f t="shared" si="49"/>
        <v>6.2329763083999982E+20</v>
      </c>
      <c r="M634" s="69">
        <f t="shared" si="49"/>
        <v>6.5060806437000027E+20</v>
      </c>
      <c r="O634" s="71"/>
      <c r="P634" s="71"/>
    </row>
    <row r="635" spans="1:16" x14ac:dyDescent="0.2">
      <c r="A635" s="49">
        <v>2015</v>
      </c>
      <c r="B635" s="49">
        <v>11</v>
      </c>
      <c r="C635" s="49">
        <v>7</v>
      </c>
      <c r="D635" s="64">
        <v>3.74E+17</v>
      </c>
      <c r="E635" s="64">
        <v>3.7E+17</v>
      </c>
      <c r="F635" s="64">
        <v>3.8E+17</v>
      </c>
      <c r="G635" s="49">
        <v>98.6</v>
      </c>
      <c r="H635" s="49">
        <v>97.4</v>
      </c>
      <c r="I635" s="49"/>
      <c r="J635" s="68">
        <f t="shared" si="45"/>
        <v>42315</v>
      </c>
      <c r="K635" s="69">
        <f t="shared" si="49"/>
        <v>6.373673529999997E+20</v>
      </c>
      <c r="L635" s="69">
        <f t="shared" si="49"/>
        <v>6.2366763083999976E+20</v>
      </c>
      <c r="M635" s="69">
        <f t="shared" si="49"/>
        <v>6.5098806437000027E+20</v>
      </c>
      <c r="O635" s="71"/>
      <c r="P635" s="71"/>
    </row>
    <row r="636" spans="1:16" x14ac:dyDescent="0.2">
      <c r="A636" s="49">
        <v>2015</v>
      </c>
      <c r="B636" s="49">
        <v>11</v>
      </c>
      <c r="C636" s="49">
        <v>8</v>
      </c>
      <c r="D636" s="64">
        <v>8.77E+17</v>
      </c>
      <c r="E636" s="64">
        <v>8.74E+17</v>
      </c>
      <c r="F636" s="64">
        <v>8.89E+17</v>
      </c>
      <c r="G636" s="49">
        <v>98.6</v>
      </c>
      <c r="H636" s="49">
        <v>98.3</v>
      </c>
      <c r="I636" s="49"/>
      <c r="J636" s="68">
        <f t="shared" si="45"/>
        <v>42316</v>
      </c>
      <c r="K636" s="69">
        <f t="shared" si="49"/>
        <v>6.3824435299999967E+20</v>
      </c>
      <c r="L636" s="69">
        <f t="shared" si="49"/>
        <v>6.2454163083999969E+20</v>
      </c>
      <c r="M636" s="69">
        <f t="shared" si="49"/>
        <v>6.5187706437000023E+20</v>
      </c>
      <c r="O636" s="71"/>
      <c r="P636" s="71"/>
    </row>
    <row r="637" spans="1:16" x14ac:dyDescent="0.2">
      <c r="A637" s="49">
        <v>2015</v>
      </c>
      <c r="B637" s="49">
        <v>11</v>
      </c>
      <c r="C637" s="49">
        <v>9</v>
      </c>
      <c r="D637" s="64">
        <v>2.84E+17</v>
      </c>
      <c r="E637" s="64">
        <v>2.84E+17</v>
      </c>
      <c r="F637" s="64">
        <v>2.89E+17</v>
      </c>
      <c r="G637" s="49">
        <v>98.1</v>
      </c>
      <c r="H637" s="49">
        <v>98.06</v>
      </c>
      <c r="I637" s="49"/>
      <c r="J637" s="68">
        <f t="shared" si="45"/>
        <v>42317</v>
      </c>
      <c r="K637" s="69">
        <f t="shared" si="49"/>
        <v>6.3852835299999967E+20</v>
      </c>
      <c r="L637" s="69">
        <f t="shared" si="49"/>
        <v>6.2482563083999969E+20</v>
      </c>
      <c r="M637" s="69">
        <f t="shared" si="49"/>
        <v>6.521660643700002E+20</v>
      </c>
      <c r="O637" s="71"/>
      <c r="P637" s="71"/>
    </row>
    <row r="638" spans="1:16" x14ac:dyDescent="0.2">
      <c r="A638" s="49">
        <v>2015</v>
      </c>
      <c r="B638" s="49">
        <v>11</v>
      </c>
      <c r="C638" s="49">
        <v>10</v>
      </c>
      <c r="D638" s="64">
        <v>1.16E+17</v>
      </c>
      <c r="E638" s="64">
        <v>1.08E+17</v>
      </c>
      <c r="F638" s="64">
        <v>1.18E+17</v>
      </c>
      <c r="G638" s="49">
        <v>98.8</v>
      </c>
      <c r="H638" s="49">
        <v>91.5</v>
      </c>
      <c r="I638" s="49"/>
      <c r="J638" s="68">
        <f t="shared" si="45"/>
        <v>42318</v>
      </c>
      <c r="K638" s="69">
        <f t="shared" si="49"/>
        <v>6.3864435299999967E+20</v>
      </c>
      <c r="L638" s="69">
        <f t="shared" si="49"/>
        <v>6.2493363083999969E+20</v>
      </c>
      <c r="M638" s="69">
        <f t="shared" si="49"/>
        <v>6.5228406437000013E+20</v>
      </c>
      <c r="O638" s="71"/>
      <c r="P638" s="71"/>
    </row>
    <row r="639" spans="1:16" x14ac:dyDescent="0.2">
      <c r="A639" s="49">
        <v>2015</v>
      </c>
      <c r="B639" s="49">
        <v>11</v>
      </c>
      <c r="C639" s="49">
        <v>11</v>
      </c>
      <c r="D639" s="64">
        <v>6.24E+17</v>
      </c>
      <c r="E639" s="64">
        <v>6.24E+17</v>
      </c>
      <c r="F639" s="64">
        <v>6.33E+17</v>
      </c>
      <c r="G639" s="49">
        <v>98.6</v>
      </c>
      <c r="H639" s="49">
        <v>98.6</v>
      </c>
      <c r="I639" s="49"/>
      <c r="J639" s="68">
        <f t="shared" si="45"/>
        <v>42319</v>
      </c>
      <c r="K639" s="69">
        <f t="shared" si="49"/>
        <v>6.3926835299999967E+20</v>
      </c>
      <c r="L639" s="69">
        <f t="shared" si="49"/>
        <v>6.2555763083999969E+20</v>
      </c>
      <c r="M639" s="69">
        <f t="shared" si="49"/>
        <v>6.529170643700001E+20</v>
      </c>
      <c r="O639" s="71"/>
      <c r="P639" s="71"/>
    </row>
    <row r="640" spans="1:16" x14ac:dyDescent="0.2">
      <c r="A640" s="49">
        <v>2015</v>
      </c>
      <c r="B640" s="49">
        <v>11</v>
      </c>
      <c r="C640" s="49">
        <v>12</v>
      </c>
      <c r="D640" s="64">
        <v>4.2E+17</v>
      </c>
      <c r="E640" s="64">
        <v>4.2E+17</v>
      </c>
      <c r="F640" s="64">
        <v>4.26E+17</v>
      </c>
      <c r="G640" s="49">
        <v>98.48</v>
      </c>
      <c r="H640" s="49">
        <v>98.47</v>
      </c>
      <c r="I640" s="49"/>
      <c r="J640" s="68">
        <f t="shared" si="45"/>
        <v>42320</v>
      </c>
      <c r="K640" s="69">
        <f t="shared" si="49"/>
        <v>6.3968835299999967E+20</v>
      </c>
      <c r="L640" s="69">
        <f t="shared" si="49"/>
        <v>6.2597763083999969E+20</v>
      </c>
      <c r="M640" s="69">
        <f t="shared" si="49"/>
        <v>6.5334306437000017E+20</v>
      </c>
      <c r="O640" s="71"/>
      <c r="P640" s="71"/>
    </row>
    <row r="641" spans="1:16" x14ac:dyDescent="0.2">
      <c r="A641" s="49">
        <v>2015</v>
      </c>
      <c r="B641" s="49">
        <v>11</v>
      </c>
      <c r="C641" s="49">
        <v>13</v>
      </c>
      <c r="D641" s="64">
        <v>8.16E+17</v>
      </c>
      <c r="E641" s="64">
        <v>7.95E+17</v>
      </c>
      <c r="F641" s="64">
        <v>8.32E+17</v>
      </c>
      <c r="G641" s="49">
        <v>98.04</v>
      </c>
      <c r="H641" s="49">
        <v>95.5</v>
      </c>
      <c r="I641" s="49"/>
      <c r="J641" s="68">
        <f t="shared" si="45"/>
        <v>42321</v>
      </c>
      <c r="K641" s="69">
        <f t="shared" si="49"/>
        <v>6.4050435299999967E+20</v>
      </c>
      <c r="L641" s="69">
        <f t="shared" si="49"/>
        <v>6.2677263083999973E+20</v>
      </c>
      <c r="M641" s="69">
        <f t="shared" si="49"/>
        <v>6.5417506437000017E+20</v>
      </c>
      <c r="O641" s="71"/>
      <c r="P641" s="71"/>
    </row>
    <row r="642" spans="1:16" x14ac:dyDescent="0.2">
      <c r="A642" s="49">
        <v>2015</v>
      </c>
      <c r="B642" s="49">
        <v>11</v>
      </c>
      <c r="C642" s="49">
        <v>14</v>
      </c>
      <c r="D642" s="64">
        <v>1.03E+18</v>
      </c>
      <c r="E642" s="64">
        <v>1.03E+18</v>
      </c>
      <c r="F642" s="64">
        <v>1.05E+18</v>
      </c>
      <c r="G642" s="49">
        <v>98.52</v>
      </c>
      <c r="H642" s="49">
        <v>98.3</v>
      </c>
      <c r="I642" s="49"/>
      <c r="J642" s="68">
        <f t="shared" si="45"/>
        <v>42322</v>
      </c>
      <c r="K642" s="69">
        <f t="shared" si="49"/>
        <v>6.415343529999996E+20</v>
      </c>
      <c r="L642" s="69">
        <f t="shared" si="49"/>
        <v>6.2780263083999966E+20</v>
      </c>
      <c r="M642" s="69">
        <f t="shared" si="49"/>
        <v>6.552250643700001E+20</v>
      </c>
      <c r="O642" s="71"/>
      <c r="P642" s="71"/>
    </row>
    <row r="643" spans="1:16" x14ac:dyDescent="0.2">
      <c r="A643" s="49">
        <v>2015</v>
      </c>
      <c r="B643" s="49">
        <v>11</v>
      </c>
      <c r="C643" s="49">
        <v>15</v>
      </c>
      <c r="D643" s="64">
        <v>8.83E+17</v>
      </c>
      <c r="E643" s="64">
        <v>8.8E+17</v>
      </c>
      <c r="F643" s="64">
        <v>8.94E+17</v>
      </c>
      <c r="G643" s="49">
        <v>98.78</v>
      </c>
      <c r="H643" s="49">
        <v>98.44</v>
      </c>
      <c r="I643" s="49"/>
      <c r="J643" s="68">
        <f t="shared" ref="J643:J706" si="50">DATE(A643,B643,C643)</f>
        <v>42323</v>
      </c>
      <c r="K643" s="69">
        <f t="shared" si="49"/>
        <v>6.4241735299999964E+20</v>
      </c>
      <c r="L643" s="69">
        <f t="shared" si="49"/>
        <v>6.2868263083999966E+20</v>
      </c>
      <c r="M643" s="69">
        <f t="shared" si="49"/>
        <v>6.5611906437000017E+20</v>
      </c>
      <c r="O643" s="71"/>
      <c r="P643" s="71"/>
    </row>
    <row r="644" spans="1:16" x14ac:dyDescent="0.2">
      <c r="A644" s="49">
        <v>2015</v>
      </c>
      <c r="B644" s="49">
        <v>11</v>
      </c>
      <c r="C644" s="49">
        <v>16</v>
      </c>
      <c r="D644" s="64">
        <v>7.9E+17</v>
      </c>
      <c r="E644" s="64">
        <v>5.85E+17</v>
      </c>
      <c r="F644" s="64">
        <v>8.01E+17</v>
      </c>
      <c r="G644" s="49">
        <v>98.68</v>
      </c>
      <c r="H644" s="49">
        <v>73.02</v>
      </c>
      <c r="I644" s="49"/>
      <c r="J644" s="68">
        <f t="shared" si="50"/>
        <v>42324</v>
      </c>
      <c r="K644" s="69">
        <f t="shared" ref="K644:M659" si="51">D644+K643</f>
        <v>6.432073529999997E+20</v>
      </c>
      <c r="L644" s="69">
        <f t="shared" si="51"/>
        <v>6.2926763083999963E+20</v>
      </c>
      <c r="M644" s="69">
        <f t="shared" si="51"/>
        <v>6.5692006437000013E+20</v>
      </c>
      <c r="O644" s="71"/>
      <c r="P644" s="71"/>
    </row>
    <row r="645" spans="1:16" x14ac:dyDescent="0.2">
      <c r="A645" s="49">
        <v>2015</v>
      </c>
      <c r="B645" s="49">
        <v>11</v>
      </c>
      <c r="C645" s="49">
        <v>17</v>
      </c>
      <c r="D645" s="64">
        <v>1.02E+18</v>
      </c>
      <c r="E645" s="64">
        <v>5.37E+17</v>
      </c>
      <c r="F645" s="64">
        <v>1.03E+18</v>
      </c>
      <c r="G645" s="49">
        <v>98.7</v>
      </c>
      <c r="H645" s="49">
        <v>53.08</v>
      </c>
      <c r="I645" s="49"/>
      <c r="J645" s="68">
        <f t="shared" si="50"/>
        <v>42325</v>
      </c>
      <c r="K645" s="69">
        <f t="shared" si="51"/>
        <v>6.442273529999997E+20</v>
      </c>
      <c r="L645" s="69">
        <f t="shared" si="51"/>
        <v>6.2980463083999959E+20</v>
      </c>
      <c r="M645" s="69">
        <f t="shared" si="51"/>
        <v>6.5795006437000007E+20</v>
      </c>
      <c r="O645" s="71"/>
      <c r="P645" s="71"/>
    </row>
    <row r="646" spans="1:16" x14ac:dyDescent="0.2">
      <c r="A646" s="49">
        <v>2015</v>
      </c>
      <c r="B646" s="49">
        <v>11</v>
      </c>
      <c r="C646" s="49">
        <v>18</v>
      </c>
      <c r="D646" s="64">
        <v>8.82E+17</v>
      </c>
      <c r="E646" s="64">
        <v>7.92E+17</v>
      </c>
      <c r="F646" s="64">
        <v>9.13E+17</v>
      </c>
      <c r="G646" s="49">
        <v>96.57</v>
      </c>
      <c r="H646" s="49">
        <v>86.74</v>
      </c>
      <c r="I646" s="49"/>
      <c r="J646" s="68">
        <f t="shared" si="50"/>
        <v>42326</v>
      </c>
      <c r="K646" s="69">
        <f t="shared" si="51"/>
        <v>6.4510935299999977E+20</v>
      </c>
      <c r="L646" s="69">
        <f t="shared" si="51"/>
        <v>6.3059663083999959E+20</v>
      </c>
      <c r="M646" s="69">
        <f t="shared" si="51"/>
        <v>6.5886306437000004E+20</v>
      </c>
      <c r="O646" s="71"/>
      <c r="P646" s="71"/>
    </row>
    <row r="647" spans="1:16" x14ac:dyDescent="0.2">
      <c r="A647" s="49">
        <v>2015</v>
      </c>
      <c r="B647" s="49">
        <v>11</v>
      </c>
      <c r="C647" s="49">
        <v>19</v>
      </c>
      <c r="D647" s="64">
        <v>1.24E+18</v>
      </c>
      <c r="E647" s="64">
        <v>1.24E+18</v>
      </c>
      <c r="F647" s="64">
        <v>1.29E+18</v>
      </c>
      <c r="G647" s="49">
        <v>96.82</v>
      </c>
      <c r="H647" s="49">
        <v>96.53</v>
      </c>
      <c r="I647" s="49"/>
      <c r="J647" s="68">
        <f t="shared" si="50"/>
        <v>42327</v>
      </c>
      <c r="K647" s="69">
        <f t="shared" si="51"/>
        <v>6.4634935299999977E+20</v>
      </c>
      <c r="L647" s="69">
        <f t="shared" si="51"/>
        <v>6.3183663083999959E+20</v>
      </c>
      <c r="M647" s="69">
        <f t="shared" si="51"/>
        <v>6.601530643700001E+20</v>
      </c>
      <c r="O647" s="71"/>
      <c r="P647" s="71"/>
    </row>
    <row r="648" spans="1:16" x14ac:dyDescent="0.2">
      <c r="A648" s="49">
        <v>2015</v>
      </c>
      <c r="B648" s="49">
        <v>11</v>
      </c>
      <c r="C648" s="49">
        <v>20</v>
      </c>
      <c r="D648" s="64">
        <v>1.26E+18</v>
      </c>
      <c r="E648" s="64">
        <v>1.25E+18</v>
      </c>
      <c r="F648" s="64">
        <v>1.28E+18</v>
      </c>
      <c r="G648" s="49">
        <v>98.2</v>
      </c>
      <c r="H648" s="49">
        <v>97.9</v>
      </c>
      <c r="I648" s="49"/>
      <c r="J648" s="68">
        <f t="shared" si="50"/>
        <v>42328</v>
      </c>
      <c r="K648" s="69">
        <f t="shared" si="51"/>
        <v>6.4760935299999977E+20</v>
      </c>
      <c r="L648" s="69">
        <f t="shared" si="51"/>
        <v>6.3308663083999953E+20</v>
      </c>
      <c r="M648" s="69">
        <f t="shared" si="51"/>
        <v>6.614330643700001E+20</v>
      </c>
      <c r="O648" s="71"/>
      <c r="P648" s="71"/>
    </row>
    <row r="649" spans="1:16" x14ac:dyDescent="0.2">
      <c r="A649" s="49">
        <v>2015</v>
      </c>
      <c r="B649" s="49">
        <v>11</v>
      </c>
      <c r="C649" s="49">
        <v>21</v>
      </c>
      <c r="D649" s="64">
        <v>1.18E+18</v>
      </c>
      <c r="E649" s="64">
        <v>1.17E+18</v>
      </c>
      <c r="F649" s="64">
        <v>1.2E+18</v>
      </c>
      <c r="G649" s="49">
        <v>98.01</v>
      </c>
      <c r="H649" s="49">
        <v>97.7</v>
      </c>
      <c r="I649" s="49"/>
      <c r="J649" s="68">
        <f t="shared" si="50"/>
        <v>42329</v>
      </c>
      <c r="K649" s="69">
        <f t="shared" si="51"/>
        <v>6.4878935299999977E+20</v>
      </c>
      <c r="L649" s="69">
        <f t="shared" si="51"/>
        <v>6.3425663083999946E+20</v>
      </c>
      <c r="M649" s="69">
        <f t="shared" si="51"/>
        <v>6.626330643700001E+20</v>
      </c>
      <c r="O649" s="71"/>
      <c r="P649" s="71"/>
    </row>
    <row r="650" spans="1:16" x14ac:dyDescent="0.2">
      <c r="A650" s="49">
        <v>2015</v>
      </c>
      <c r="B650" s="49">
        <v>11</v>
      </c>
      <c r="C650" s="49">
        <v>22</v>
      </c>
      <c r="D650" s="64">
        <v>1.27E+18</v>
      </c>
      <c r="E650" s="64">
        <v>1.21E+18</v>
      </c>
      <c r="F650" s="64">
        <v>1.3E+18</v>
      </c>
      <c r="G650" s="49">
        <v>97.53</v>
      </c>
      <c r="H650" s="49">
        <v>92.8</v>
      </c>
      <c r="I650" s="49"/>
      <c r="J650" s="68">
        <f t="shared" si="50"/>
        <v>42330</v>
      </c>
      <c r="K650" s="69">
        <f t="shared" si="51"/>
        <v>6.5005935299999983E+20</v>
      </c>
      <c r="L650" s="69">
        <f t="shared" si="51"/>
        <v>6.354666308399994E+20</v>
      </c>
      <c r="M650" s="69">
        <f t="shared" si="51"/>
        <v>6.639330643700001E+20</v>
      </c>
      <c r="O650" s="71"/>
      <c r="P650" s="71"/>
    </row>
    <row r="651" spans="1:16" x14ac:dyDescent="0.2">
      <c r="A651" s="49">
        <v>2015</v>
      </c>
      <c r="B651" s="49">
        <v>11</v>
      </c>
      <c r="C651" s="49">
        <v>23</v>
      </c>
      <c r="D651" s="64">
        <v>1.05E+18</v>
      </c>
      <c r="E651" s="64">
        <v>1.04E+18</v>
      </c>
      <c r="F651" s="64">
        <v>1.07E+18</v>
      </c>
      <c r="G651" s="49">
        <v>98.12</v>
      </c>
      <c r="H651" s="49">
        <v>97.44</v>
      </c>
      <c r="I651" s="49"/>
      <c r="J651" s="68">
        <f t="shared" si="50"/>
        <v>42331</v>
      </c>
      <c r="K651" s="69">
        <f t="shared" si="51"/>
        <v>6.5110935299999977E+20</v>
      </c>
      <c r="L651" s="69">
        <f t="shared" si="51"/>
        <v>6.365066308399994E+20</v>
      </c>
      <c r="M651" s="69">
        <f t="shared" si="51"/>
        <v>6.6500306437000004E+20</v>
      </c>
      <c r="O651" s="71"/>
      <c r="P651" s="71"/>
    </row>
    <row r="652" spans="1:16" x14ac:dyDescent="0.2">
      <c r="A652" s="49">
        <v>2015</v>
      </c>
      <c r="B652" s="49">
        <v>11</v>
      </c>
      <c r="C652" s="49">
        <v>24</v>
      </c>
      <c r="D652" s="64">
        <v>1.11E+18</v>
      </c>
      <c r="E652" s="64">
        <v>1.1E+18</v>
      </c>
      <c r="F652" s="64">
        <v>1.14E+18</v>
      </c>
      <c r="G652" s="49">
        <v>96.67</v>
      </c>
      <c r="H652" s="49">
        <v>96.34</v>
      </c>
      <c r="I652" s="49"/>
      <c r="J652" s="68">
        <f t="shared" si="50"/>
        <v>42332</v>
      </c>
      <c r="K652" s="69">
        <f t="shared" si="51"/>
        <v>6.5221935299999983E+20</v>
      </c>
      <c r="L652" s="69">
        <f t="shared" si="51"/>
        <v>6.376066308399994E+20</v>
      </c>
      <c r="M652" s="69">
        <f t="shared" si="51"/>
        <v>6.6614306437000004E+20</v>
      </c>
      <c r="O652" s="71"/>
      <c r="P652" s="71"/>
    </row>
    <row r="653" spans="1:16" x14ac:dyDescent="0.2">
      <c r="A653" s="49">
        <v>2015</v>
      </c>
      <c r="B653" s="49">
        <v>11</v>
      </c>
      <c r="C653" s="49">
        <v>25</v>
      </c>
      <c r="D653" s="64">
        <v>1.34E+18</v>
      </c>
      <c r="E653" s="64">
        <v>1.33E+18</v>
      </c>
      <c r="F653" s="64">
        <v>1.37E+18</v>
      </c>
      <c r="G653" s="49">
        <v>97.8</v>
      </c>
      <c r="H653" s="49">
        <v>97.5</v>
      </c>
      <c r="I653" s="49"/>
      <c r="J653" s="68">
        <f t="shared" si="50"/>
        <v>42333</v>
      </c>
      <c r="K653" s="69">
        <f t="shared" si="51"/>
        <v>6.5355935299999983E+20</v>
      </c>
      <c r="L653" s="69">
        <f t="shared" si="51"/>
        <v>6.3893663083999946E+20</v>
      </c>
      <c r="M653" s="69">
        <f t="shared" si="51"/>
        <v>6.675130643700001E+20</v>
      </c>
      <c r="O653" s="71"/>
      <c r="P653" s="71"/>
    </row>
    <row r="654" spans="1:16" x14ac:dyDescent="0.2">
      <c r="A654" s="49">
        <v>2015</v>
      </c>
      <c r="B654" s="49">
        <v>11</v>
      </c>
      <c r="C654" s="49">
        <v>26</v>
      </c>
      <c r="D654" s="64">
        <v>1.33E+18</v>
      </c>
      <c r="E654" s="64">
        <v>1.33E+18</v>
      </c>
      <c r="F654" s="64">
        <v>1.35E+18</v>
      </c>
      <c r="G654" s="49">
        <v>98.14</v>
      </c>
      <c r="H654" s="49">
        <v>97.9</v>
      </c>
      <c r="I654" s="49"/>
      <c r="J654" s="68">
        <f t="shared" si="50"/>
        <v>42334</v>
      </c>
      <c r="K654" s="69">
        <f t="shared" si="51"/>
        <v>6.548893529999999E+20</v>
      </c>
      <c r="L654" s="69">
        <f t="shared" si="51"/>
        <v>6.402666308399994E+20</v>
      </c>
      <c r="M654" s="69">
        <f t="shared" si="51"/>
        <v>6.6886306437000017E+20</v>
      </c>
      <c r="O654" s="71"/>
      <c r="P654" s="71"/>
    </row>
    <row r="655" spans="1:16" x14ac:dyDescent="0.2">
      <c r="A655" s="49">
        <v>2015</v>
      </c>
      <c r="B655" s="49">
        <v>11</v>
      </c>
      <c r="C655" s="49">
        <v>27</v>
      </c>
      <c r="D655" s="64">
        <v>1.35E+18</v>
      </c>
      <c r="E655" s="64">
        <v>1.35E+18</v>
      </c>
      <c r="F655" s="64">
        <v>1.38E+18</v>
      </c>
      <c r="G655" s="49">
        <v>98.19</v>
      </c>
      <c r="H655" s="49">
        <v>97.9</v>
      </c>
      <c r="I655" s="49"/>
      <c r="J655" s="68">
        <f t="shared" si="50"/>
        <v>42335</v>
      </c>
      <c r="K655" s="69">
        <f t="shared" si="51"/>
        <v>6.5623935299999996E+20</v>
      </c>
      <c r="L655" s="69">
        <f t="shared" si="51"/>
        <v>6.4161663083999946E+20</v>
      </c>
      <c r="M655" s="69">
        <f t="shared" si="51"/>
        <v>6.7024306437000017E+20</v>
      </c>
      <c r="O655" s="71"/>
      <c r="P655" s="71"/>
    </row>
    <row r="656" spans="1:16" x14ac:dyDescent="0.2">
      <c r="A656" s="49">
        <v>2015</v>
      </c>
      <c r="B656" s="49">
        <v>11</v>
      </c>
      <c r="C656" s="49">
        <v>28</v>
      </c>
      <c r="D656" s="64">
        <v>1.37E+18</v>
      </c>
      <c r="E656" s="64">
        <v>1.36E+18</v>
      </c>
      <c r="F656" s="64">
        <v>1.41E+18</v>
      </c>
      <c r="G656" s="49">
        <v>97.02</v>
      </c>
      <c r="H656" s="49">
        <v>96.7</v>
      </c>
      <c r="I656" s="49"/>
      <c r="J656" s="68">
        <f t="shared" si="50"/>
        <v>42336</v>
      </c>
      <c r="K656" s="69">
        <f t="shared" si="51"/>
        <v>6.576093529999999E+20</v>
      </c>
      <c r="L656" s="69">
        <f t="shared" si="51"/>
        <v>6.4297663083999946E+20</v>
      </c>
      <c r="M656" s="69">
        <f t="shared" si="51"/>
        <v>6.7165306437000023E+20</v>
      </c>
      <c r="O656" s="71"/>
      <c r="P656" s="71"/>
    </row>
    <row r="657" spans="1:16" x14ac:dyDescent="0.2">
      <c r="A657" s="49">
        <v>2015</v>
      </c>
      <c r="B657" s="49">
        <v>11</v>
      </c>
      <c r="C657" s="49">
        <v>29</v>
      </c>
      <c r="D657" s="64">
        <v>1.37E+18</v>
      </c>
      <c r="E657" s="64">
        <v>1.37E+18</v>
      </c>
      <c r="F657" s="64">
        <v>1.4E+18</v>
      </c>
      <c r="G657" s="49">
        <v>98.02</v>
      </c>
      <c r="H657" s="49">
        <v>97.8</v>
      </c>
      <c r="I657" s="49"/>
      <c r="J657" s="68">
        <f t="shared" si="50"/>
        <v>42337</v>
      </c>
      <c r="K657" s="69">
        <f t="shared" si="51"/>
        <v>6.5897935299999983E+20</v>
      </c>
      <c r="L657" s="69">
        <f t="shared" si="51"/>
        <v>6.443466308399994E+20</v>
      </c>
      <c r="M657" s="69">
        <f t="shared" si="51"/>
        <v>6.7305306437000023E+20</v>
      </c>
      <c r="O657" s="71"/>
      <c r="P657" s="71"/>
    </row>
    <row r="658" spans="1:16" x14ac:dyDescent="0.2">
      <c r="A658" s="49">
        <v>2015</v>
      </c>
      <c r="B658" s="49">
        <v>11</v>
      </c>
      <c r="C658" s="49">
        <v>30</v>
      </c>
      <c r="D658" s="64">
        <v>1.34E+18</v>
      </c>
      <c r="E658" s="64">
        <v>1.33E+18</v>
      </c>
      <c r="F658" s="64">
        <v>1.4E+18</v>
      </c>
      <c r="G658" s="49">
        <v>95.53</v>
      </c>
      <c r="H658" s="49">
        <v>95.3</v>
      </c>
      <c r="I658" s="49"/>
      <c r="J658" s="68">
        <f t="shared" si="50"/>
        <v>42338</v>
      </c>
      <c r="K658" s="69">
        <f t="shared" si="51"/>
        <v>6.6031935299999983E+20</v>
      </c>
      <c r="L658" s="69">
        <f t="shared" si="51"/>
        <v>6.4567663083999933E+20</v>
      </c>
      <c r="M658" s="69">
        <f t="shared" si="51"/>
        <v>6.7445306437000023E+20</v>
      </c>
      <c r="O658" s="71"/>
      <c r="P658" s="71"/>
    </row>
    <row r="659" spans="1:16" x14ac:dyDescent="0.2">
      <c r="A659" s="49">
        <v>2015</v>
      </c>
      <c r="B659" s="49">
        <v>12</v>
      </c>
      <c r="C659" s="49">
        <v>1</v>
      </c>
      <c r="D659" s="64">
        <v>1.37E+18</v>
      </c>
      <c r="E659" s="64">
        <v>1.36E+18</v>
      </c>
      <c r="F659" s="64">
        <v>1.39E+18</v>
      </c>
      <c r="G659" s="49">
        <v>98.2</v>
      </c>
      <c r="H659" s="49">
        <v>97.9</v>
      </c>
      <c r="I659" s="49"/>
      <c r="J659" s="68">
        <f t="shared" si="50"/>
        <v>42339</v>
      </c>
      <c r="K659" s="69">
        <f t="shared" si="51"/>
        <v>6.616893529999999E+20</v>
      </c>
      <c r="L659" s="69">
        <f t="shared" si="51"/>
        <v>6.4703663083999933E+20</v>
      </c>
      <c r="M659" s="69">
        <f t="shared" si="51"/>
        <v>6.758430643700003E+20</v>
      </c>
      <c r="O659" s="71"/>
      <c r="P659" s="71"/>
    </row>
    <row r="660" spans="1:16" x14ac:dyDescent="0.2">
      <c r="A660" s="49">
        <v>2015</v>
      </c>
      <c r="B660" s="49">
        <v>12</v>
      </c>
      <c r="C660" s="49">
        <v>2</v>
      </c>
      <c r="D660" s="64">
        <v>8.87E+17</v>
      </c>
      <c r="E660" s="64">
        <v>5.41E+17</v>
      </c>
      <c r="F660" s="64">
        <v>9.04E+17</v>
      </c>
      <c r="G660" s="49">
        <v>98.1</v>
      </c>
      <c r="H660" s="49">
        <v>59.8</v>
      </c>
      <c r="I660" s="49"/>
      <c r="J660" s="68">
        <f t="shared" si="50"/>
        <v>42340</v>
      </c>
      <c r="K660" s="69">
        <f t="shared" ref="K660:M675" si="52">D660+K659</f>
        <v>6.6257635299999993E+20</v>
      </c>
      <c r="L660" s="69">
        <f t="shared" si="52"/>
        <v>6.475776308399993E+20</v>
      </c>
      <c r="M660" s="69">
        <f t="shared" si="52"/>
        <v>6.767470643700003E+20</v>
      </c>
      <c r="O660" s="71"/>
      <c r="P660" s="71"/>
    </row>
    <row r="661" spans="1:16" x14ac:dyDescent="0.2">
      <c r="A661" s="49">
        <v>2015</v>
      </c>
      <c r="B661" s="49">
        <v>12</v>
      </c>
      <c r="C661" s="49">
        <v>3</v>
      </c>
      <c r="D661" s="64">
        <v>1.33E+18</v>
      </c>
      <c r="E661" s="64">
        <v>1.32E+18</v>
      </c>
      <c r="F661" s="64">
        <v>1.35E+18</v>
      </c>
      <c r="G661" s="49">
        <v>98.1</v>
      </c>
      <c r="H661" s="49">
        <v>97.3</v>
      </c>
      <c r="I661" s="49"/>
      <c r="J661" s="68">
        <f t="shared" si="50"/>
        <v>42341</v>
      </c>
      <c r="K661" s="69">
        <f t="shared" si="52"/>
        <v>6.63906353E+20</v>
      </c>
      <c r="L661" s="69">
        <f t="shared" si="52"/>
        <v>6.488976308399993E+20</v>
      </c>
      <c r="M661" s="69">
        <f t="shared" si="52"/>
        <v>6.7809706437000036E+20</v>
      </c>
      <c r="O661" s="71"/>
      <c r="P661" s="71"/>
    </row>
    <row r="662" spans="1:16" x14ac:dyDescent="0.2">
      <c r="A662" s="49">
        <v>2015</v>
      </c>
      <c r="B662" s="49">
        <v>12</v>
      </c>
      <c r="C662" s="49">
        <v>4</v>
      </c>
      <c r="D662" s="64">
        <v>1.29E+18</v>
      </c>
      <c r="E662" s="64">
        <v>1.29E+18</v>
      </c>
      <c r="F662" s="64">
        <v>1.31E+18</v>
      </c>
      <c r="G662" s="49">
        <v>98.17</v>
      </c>
      <c r="H662" s="49">
        <v>97.9</v>
      </c>
      <c r="I662" s="49"/>
      <c r="J662" s="68">
        <f t="shared" si="50"/>
        <v>42342</v>
      </c>
      <c r="K662" s="69">
        <f t="shared" si="52"/>
        <v>6.6519635299999993E+20</v>
      </c>
      <c r="L662" s="69">
        <f t="shared" si="52"/>
        <v>6.5018763083999923E+20</v>
      </c>
      <c r="M662" s="69">
        <f t="shared" si="52"/>
        <v>6.7940706437000043E+20</v>
      </c>
      <c r="O662" s="71"/>
      <c r="P662" s="71"/>
    </row>
    <row r="663" spans="1:16" x14ac:dyDescent="0.2">
      <c r="A663" s="49">
        <v>2015</v>
      </c>
      <c r="B663" s="49">
        <v>12</v>
      </c>
      <c r="C663" s="49">
        <v>5</v>
      </c>
      <c r="D663" s="64">
        <v>1.31E+18</v>
      </c>
      <c r="E663" s="64">
        <v>1.31E+18</v>
      </c>
      <c r="F663" s="64">
        <v>1.35E+18</v>
      </c>
      <c r="G663" s="49">
        <v>97.6</v>
      </c>
      <c r="H663" s="49">
        <v>97.3</v>
      </c>
      <c r="I663" s="49"/>
      <c r="J663" s="68">
        <f t="shared" si="50"/>
        <v>42343</v>
      </c>
      <c r="K663" s="69">
        <f t="shared" si="52"/>
        <v>6.66506353E+20</v>
      </c>
      <c r="L663" s="69">
        <f t="shared" si="52"/>
        <v>6.514976308399993E+20</v>
      </c>
      <c r="M663" s="69">
        <f t="shared" si="52"/>
        <v>6.8075706437000049E+20</v>
      </c>
      <c r="O663" s="71"/>
      <c r="P663" s="71"/>
    </row>
    <row r="664" spans="1:16" x14ac:dyDescent="0.2">
      <c r="A664" s="49">
        <v>2015</v>
      </c>
      <c r="B664" s="49">
        <v>12</v>
      </c>
      <c r="C664" s="49">
        <v>6</v>
      </c>
      <c r="D664" s="64">
        <v>1.34E+18</v>
      </c>
      <c r="E664" s="64">
        <v>1.32E+18</v>
      </c>
      <c r="F664" s="64">
        <v>1.37E+18</v>
      </c>
      <c r="G664" s="49">
        <v>98.13</v>
      </c>
      <c r="H664" s="49">
        <v>96.6</v>
      </c>
      <c r="I664" s="49"/>
      <c r="J664" s="68">
        <f t="shared" si="50"/>
        <v>42344</v>
      </c>
      <c r="K664" s="69">
        <f t="shared" si="52"/>
        <v>6.67846353E+20</v>
      </c>
      <c r="L664" s="69">
        <f t="shared" si="52"/>
        <v>6.528176308399993E+20</v>
      </c>
      <c r="M664" s="69">
        <f t="shared" si="52"/>
        <v>6.8212706437000043E+20</v>
      </c>
      <c r="O664" s="71"/>
      <c r="P664" s="71"/>
    </row>
    <row r="665" spans="1:16" x14ac:dyDescent="0.2">
      <c r="A665" s="49">
        <v>2015</v>
      </c>
      <c r="B665" s="49">
        <v>12</v>
      </c>
      <c r="C665" s="49">
        <v>7</v>
      </c>
      <c r="D665" s="64">
        <v>1.33E+18</v>
      </c>
      <c r="E665" s="64">
        <v>1.32E+18</v>
      </c>
      <c r="F665" s="64">
        <v>1.35E+18</v>
      </c>
      <c r="G665" s="49">
        <v>98.18</v>
      </c>
      <c r="H665" s="49">
        <v>97.9</v>
      </c>
      <c r="I665" s="49"/>
      <c r="J665" s="68">
        <f t="shared" si="50"/>
        <v>42345</v>
      </c>
      <c r="K665" s="69">
        <f t="shared" si="52"/>
        <v>6.6917635300000006E+20</v>
      </c>
      <c r="L665" s="69">
        <f t="shared" si="52"/>
        <v>6.541376308399993E+20</v>
      </c>
      <c r="M665" s="69">
        <f t="shared" si="52"/>
        <v>6.8347706437000049E+20</v>
      </c>
      <c r="O665" s="71"/>
      <c r="P665" s="71"/>
    </row>
    <row r="666" spans="1:16" x14ac:dyDescent="0.2">
      <c r="A666" s="49">
        <v>2015</v>
      </c>
      <c r="B666" s="49">
        <v>12</v>
      </c>
      <c r="C666" s="49">
        <v>8</v>
      </c>
      <c r="D666" s="64">
        <v>1.14E+18</v>
      </c>
      <c r="E666" s="64">
        <v>1.14E+18</v>
      </c>
      <c r="F666" s="64">
        <v>1.16E+18</v>
      </c>
      <c r="G666" s="49">
        <v>98.03</v>
      </c>
      <c r="H666" s="49">
        <v>97.95</v>
      </c>
      <c r="I666" s="49"/>
      <c r="J666" s="68">
        <f t="shared" si="50"/>
        <v>42346</v>
      </c>
      <c r="K666" s="69">
        <f t="shared" si="52"/>
        <v>6.7031635300000006E+20</v>
      </c>
      <c r="L666" s="69">
        <f t="shared" si="52"/>
        <v>6.552776308399993E+20</v>
      </c>
      <c r="M666" s="69">
        <f t="shared" si="52"/>
        <v>6.8463706437000049E+20</v>
      </c>
      <c r="O666" s="71"/>
      <c r="P666" s="71"/>
    </row>
    <row r="667" spans="1:16" x14ac:dyDescent="0.2">
      <c r="A667" s="49">
        <v>2015</v>
      </c>
      <c r="B667" s="49">
        <v>12</v>
      </c>
      <c r="C667" s="49">
        <v>9</v>
      </c>
      <c r="D667" s="64">
        <v>3.48E+17</v>
      </c>
      <c r="E667" s="64">
        <v>3.47E+17</v>
      </c>
      <c r="F667" s="64">
        <v>3.54E+17</v>
      </c>
      <c r="G667" s="49">
        <v>98.19</v>
      </c>
      <c r="H667" s="49">
        <v>98.14</v>
      </c>
      <c r="I667" s="49"/>
      <c r="J667" s="68">
        <f t="shared" si="50"/>
        <v>42347</v>
      </c>
      <c r="K667" s="69">
        <f t="shared" si="52"/>
        <v>6.7066435300000006E+20</v>
      </c>
      <c r="L667" s="69">
        <f t="shared" si="52"/>
        <v>6.5562463083999933E+20</v>
      </c>
      <c r="M667" s="69">
        <f t="shared" si="52"/>
        <v>6.8499106437000043E+20</v>
      </c>
      <c r="O667" s="71"/>
      <c r="P667" s="71"/>
    </row>
    <row r="668" spans="1:16" x14ac:dyDescent="0.2">
      <c r="A668" s="49">
        <v>2015</v>
      </c>
      <c r="B668" s="49">
        <v>12</v>
      </c>
      <c r="C668" s="49">
        <v>10</v>
      </c>
      <c r="D668" s="64">
        <v>1.1E+18</v>
      </c>
      <c r="E668" s="64">
        <v>1.1E+18</v>
      </c>
      <c r="F668" s="64">
        <v>1.12E+18</v>
      </c>
      <c r="G668" s="49">
        <v>98.1</v>
      </c>
      <c r="H668" s="49">
        <v>97.9</v>
      </c>
      <c r="I668" s="49"/>
      <c r="J668" s="68">
        <f t="shared" si="50"/>
        <v>42348</v>
      </c>
      <c r="K668" s="69">
        <f t="shared" si="52"/>
        <v>6.7176435300000006E+20</v>
      </c>
      <c r="L668" s="69">
        <f t="shared" si="52"/>
        <v>6.5672463083999933E+20</v>
      </c>
      <c r="M668" s="69">
        <f t="shared" si="52"/>
        <v>6.8611106437000043E+20</v>
      </c>
      <c r="O668" s="71"/>
      <c r="P668" s="71"/>
    </row>
    <row r="669" spans="1:16" x14ac:dyDescent="0.2">
      <c r="A669" s="49">
        <v>2015</v>
      </c>
      <c r="B669" s="49">
        <v>12</v>
      </c>
      <c r="C669" s="49">
        <v>11</v>
      </c>
      <c r="D669" s="64">
        <v>1.28E+18</v>
      </c>
      <c r="E669" s="64">
        <v>1.27E+18</v>
      </c>
      <c r="F669" s="64">
        <v>1.3E+18</v>
      </c>
      <c r="G669" s="49">
        <v>98.06</v>
      </c>
      <c r="H669" s="49">
        <v>97.14</v>
      </c>
      <c r="I669" s="49"/>
      <c r="J669" s="68">
        <f t="shared" si="50"/>
        <v>42349</v>
      </c>
      <c r="K669" s="69">
        <f t="shared" si="52"/>
        <v>6.7304435300000006E+20</v>
      </c>
      <c r="L669" s="69">
        <f t="shared" si="52"/>
        <v>6.579946308399994E+20</v>
      </c>
      <c r="M669" s="69">
        <f t="shared" si="52"/>
        <v>6.8741106437000043E+20</v>
      </c>
      <c r="O669" s="71"/>
      <c r="P669" s="71"/>
    </row>
    <row r="670" spans="1:16" x14ac:dyDescent="0.2">
      <c r="A670" s="49">
        <v>2015</v>
      </c>
      <c r="B670" s="49">
        <v>12</v>
      </c>
      <c r="C670" s="49">
        <v>12</v>
      </c>
      <c r="D670" s="64">
        <v>1.25E+18</v>
      </c>
      <c r="E670" s="64">
        <v>1.24E+18</v>
      </c>
      <c r="F670" s="64">
        <v>1.27E+18</v>
      </c>
      <c r="G670" s="49">
        <v>98.07</v>
      </c>
      <c r="H670" s="49">
        <v>97.8</v>
      </c>
      <c r="I670" s="49"/>
      <c r="J670" s="68">
        <f t="shared" si="50"/>
        <v>42350</v>
      </c>
      <c r="K670" s="69">
        <f t="shared" si="52"/>
        <v>6.7429435300000013E+20</v>
      </c>
      <c r="L670" s="69">
        <f t="shared" si="52"/>
        <v>6.592346308399994E+20</v>
      </c>
      <c r="M670" s="69">
        <f t="shared" si="52"/>
        <v>6.8868106437000036E+20</v>
      </c>
      <c r="O670" s="71"/>
      <c r="P670" s="71"/>
    </row>
    <row r="671" spans="1:16" x14ac:dyDescent="0.2">
      <c r="A671" s="49">
        <v>2015</v>
      </c>
      <c r="B671" s="49">
        <v>12</v>
      </c>
      <c r="C671" s="49">
        <v>13</v>
      </c>
      <c r="D671" s="64">
        <v>1.12E+18</v>
      </c>
      <c r="E671" s="64">
        <v>1.11E+18</v>
      </c>
      <c r="F671" s="64">
        <v>1.16E+18</v>
      </c>
      <c r="G671" s="49">
        <v>96.5</v>
      </c>
      <c r="H671" s="49">
        <v>96.16</v>
      </c>
      <c r="I671" s="49"/>
      <c r="J671" s="68">
        <f t="shared" si="50"/>
        <v>42351</v>
      </c>
      <c r="K671" s="69">
        <f t="shared" si="52"/>
        <v>6.7541435300000013E+20</v>
      </c>
      <c r="L671" s="69">
        <f t="shared" si="52"/>
        <v>6.6034463083999946E+20</v>
      </c>
      <c r="M671" s="69">
        <f t="shared" si="52"/>
        <v>6.8984106437000036E+20</v>
      </c>
      <c r="O671" s="71"/>
      <c r="P671" s="71"/>
    </row>
    <row r="672" spans="1:16" x14ac:dyDescent="0.2">
      <c r="A672" s="49">
        <v>2015</v>
      </c>
      <c r="B672" s="49">
        <v>12</v>
      </c>
      <c r="C672" s="49">
        <v>14</v>
      </c>
      <c r="D672" s="64">
        <v>9.12E+17</v>
      </c>
      <c r="E672" s="64">
        <v>9.12E+17</v>
      </c>
      <c r="F672" s="64">
        <v>9.26E+17</v>
      </c>
      <c r="G672" s="49">
        <v>98.43</v>
      </c>
      <c r="H672" s="49">
        <v>98.4</v>
      </c>
      <c r="I672" s="49"/>
      <c r="J672" s="68">
        <f t="shared" si="50"/>
        <v>42352</v>
      </c>
      <c r="K672" s="69">
        <f t="shared" si="52"/>
        <v>6.7632635300000013E+20</v>
      </c>
      <c r="L672" s="69">
        <f t="shared" si="52"/>
        <v>6.6125663083999946E+20</v>
      </c>
      <c r="M672" s="69">
        <f t="shared" si="52"/>
        <v>6.9076706437000043E+20</v>
      </c>
      <c r="O672" s="71"/>
      <c r="P672" s="71"/>
    </row>
    <row r="673" spans="1:16" x14ac:dyDescent="0.2">
      <c r="A673" s="49">
        <v>2015</v>
      </c>
      <c r="B673" s="49">
        <v>12</v>
      </c>
      <c r="C673" s="49">
        <v>15</v>
      </c>
      <c r="D673" s="64">
        <v>1.35E+18</v>
      </c>
      <c r="E673" s="64">
        <v>1.35E+18</v>
      </c>
      <c r="F673" s="64">
        <v>1.38E+18</v>
      </c>
      <c r="G673" s="49">
        <v>97.55</v>
      </c>
      <c r="H673" s="49">
        <v>97.28</v>
      </c>
      <c r="I673" s="49"/>
      <c r="J673" s="68">
        <f t="shared" si="50"/>
        <v>42353</v>
      </c>
      <c r="K673" s="69">
        <f t="shared" si="52"/>
        <v>6.7767635300000019E+20</v>
      </c>
      <c r="L673" s="69">
        <f t="shared" si="52"/>
        <v>6.6260663083999953E+20</v>
      </c>
      <c r="M673" s="69">
        <f t="shared" si="52"/>
        <v>6.9214706437000043E+20</v>
      </c>
      <c r="O673" s="71"/>
      <c r="P673" s="71"/>
    </row>
    <row r="674" spans="1:16" x14ac:dyDescent="0.2">
      <c r="A674" s="49">
        <v>2015</v>
      </c>
      <c r="B674" s="49">
        <v>12</v>
      </c>
      <c r="C674" s="49">
        <v>16</v>
      </c>
      <c r="D674" s="64">
        <v>1.18E+18</v>
      </c>
      <c r="E674" s="64">
        <v>1.18E+18</v>
      </c>
      <c r="F674" s="64">
        <v>1.2E+18</v>
      </c>
      <c r="G674" s="49">
        <v>98.03</v>
      </c>
      <c r="H674" s="49">
        <v>97.7</v>
      </c>
      <c r="I674" s="49"/>
      <c r="J674" s="68">
        <f t="shared" si="50"/>
        <v>42354</v>
      </c>
      <c r="K674" s="69">
        <f t="shared" si="52"/>
        <v>6.7885635300000019E+20</v>
      </c>
      <c r="L674" s="69">
        <f t="shared" si="52"/>
        <v>6.6378663083999953E+20</v>
      </c>
      <c r="M674" s="69">
        <f t="shared" si="52"/>
        <v>6.9334706437000043E+20</v>
      </c>
      <c r="O674" s="71"/>
      <c r="P674" s="71"/>
    </row>
    <row r="675" spans="1:16" x14ac:dyDescent="0.2">
      <c r="A675" s="49">
        <v>2015</v>
      </c>
      <c r="B675" s="49">
        <v>12</v>
      </c>
      <c r="C675" s="49">
        <v>17</v>
      </c>
      <c r="D675" s="64">
        <v>1.41E+18</v>
      </c>
      <c r="E675" s="64">
        <v>1.41E+18</v>
      </c>
      <c r="F675" s="64">
        <v>1.45E+18</v>
      </c>
      <c r="G675" s="49">
        <v>97.31</v>
      </c>
      <c r="H675" s="49">
        <v>97.04</v>
      </c>
      <c r="I675" s="49"/>
      <c r="J675" s="68">
        <f t="shared" si="50"/>
        <v>42355</v>
      </c>
      <c r="K675" s="69">
        <f t="shared" si="52"/>
        <v>6.8026635300000026E+20</v>
      </c>
      <c r="L675" s="69">
        <f t="shared" si="52"/>
        <v>6.6519663083999959E+20</v>
      </c>
      <c r="M675" s="69">
        <f t="shared" si="52"/>
        <v>6.9479706437000049E+20</v>
      </c>
      <c r="O675" s="71"/>
      <c r="P675" s="71"/>
    </row>
    <row r="676" spans="1:16" x14ac:dyDescent="0.2">
      <c r="A676" s="49">
        <v>2015</v>
      </c>
      <c r="B676" s="49">
        <v>12</v>
      </c>
      <c r="C676" s="49">
        <v>18</v>
      </c>
      <c r="D676" s="64">
        <v>1.43E+18</v>
      </c>
      <c r="E676" s="64">
        <v>1.43E+18</v>
      </c>
      <c r="F676" s="64">
        <v>1.46E+18</v>
      </c>
      <c r="G676" s="49">
        <v>98.2</v>
      </c>
      <c r="H676" s="49">
        <v>98.91</v>
      </c>
      <c r="I676" s="49"/>
      <c r="J676" s="68">
        <f t="shared" si="50"/>
        <v>42356</v>
      </c>
      <c r="K676" s="69">
        <f t="shared" ref="K676:M691" si="53">D676+K675</f>
        <v>6.8169635300000032E+20</v>
      </c>
      <c r="L676" s="69">
        <f t="shared" si="53"/>
        <v>6.6662663083999966E+20</v>
      </c>
      <c r="M676" s="69">
        <f t="shared" si="53"/>
        <v>6.9625706437000049E+20</v>
      </c>
      <c r="O676" s="71"/>
      <c r="P676" s="71"/>
    </row>
    <row r="677" spans="1:16" x14ac:dyDescent="0.2">
      <c r="A677" s="49">
        <v>2015</v>
      </c>
      <c r="B677" s="49">
        <v>12</v>
      </c>
      <c r="C677" s="49">
        <v>19</v>
      </c>
      <c r="D677" s="64">
        <v>1.39E+18</v>
      </c>
      <c r="E677" s="64">
        <v>1.39E+18</v>
      </c>
      <c r="F677" s="64">
        <v>1.42E+18</v>
      </c>
      <c r="G677" s="49">
        <v>98</v>
      </c>
      <c r="H677" s="49">
        <v>97.7</v>
      </c>
      <c r="I677" s="49"/>
      <c r="J677" s="68">
        <f t="shared" si="50"/>
        <v>42357</v>
      </c>
      <c r="K677" s="69">
        <f t="shared" si="53"/>
        <v>6.8308635300000039E+20</v>
      </c>
      <c r="L677" s="69">
        <f t="shared" si="53"/>
        <v>6.6801663083999973E+20</v>
      </c>
      <c r="M677" s="69">
        <f t="shared" si="53"/>
        <v>6.9767706437000049E+20</v>
      </c>
      <c r="O677" s="71"/>
      <c r="P677" s="71"/>
    </row>
    <row r="678" spans="1:16" x14ac:dyDescent="0.2">
      <c r="A678" s="49">
        <v>2015</v>
      </c>
      <c r="B678" s="49">
        <v>12</v>
      </c>
      <c r="C678" s="49">
        <v>20</v>
      </c>
      <c r="D678" s="64">
        <v>1.5E+18</v>
      </c>
      <c r="E678" s="64">
        <v>1.5E+18</v>
      </c>
      <c r="F678" s="64">
        <v>1.53E+18</v>
      </c>
      <c r="G678" s="49">
        <v>97.96</v>
      </c>
      <c r="H678" s="49">
        <v>97.67</v>
      </c>
      <c r="I678" s="49"/>
      <c r="J678" s="68">
        <f t="shared" si="50"/>
        <v>42358</v>
      </c>
      <c r="K678" s="69">
        <f t="shared" si="53"/>
        <v>6.8458635300000039E+20</v>
      </c>
      <c r="L678" s="69">
        <f t="shared" si="53"/>
        <v>6.6951663083999973E+20</v>
      </c>
      <c r="M678" s="69">
        <f t="shared" si="53"/>
        <v>6.9920706437000043E+20</v>
      </c>
      <c r="O678" s="71"/>
      <c r="P678" s="71"/>
    </row>
    <row r="679" spans="1:16" x14ac:dyDescent="0.2">
      <c r="A679" s="49">
        <v>2015</v>
      </c>
      <c r="B679" s="49">
        <v>12</v>
      </c>
      <c r="C679" s="49">
        <v>21</v>
      </c>
      <c r="D679" s="64">
        <v>1.43E+18</v>
      </c>
      <c r="E679" s="64">
        <v>1.43E+18</v>
      </c>
      <c r="F679" s="64">
        <v>1.45E+18</v>
      </c>
      <c r="G679" s="49">
        <v>98.22</v>
      </c>
      <c r="H679" s="49">
        <v>97.97</v>
      </c>
      <c r="I679" s="49"/>
      <c r="J679" s="68">
        <f t="shared" si="50"/>
        <v>42359</v>
      </c>
      <c r="K679" s="69">
        <f t="shared" si="53"/>
        <v>6.8601635300000032E+20</v>
      </c>
      <c r="L679" s="69">
        <f t="shared" si="53"/>
        <v>6.7094663083999966E+20</v>
      </c>
      <c r="M679" s="69">
        <f t="shared" si="53"/>
        <v>7.0065706437000036E+20</v>
      </c>
      <c r="O679" s="71"/>
      <c r="P679" s="71"/>
    </row>
    <row r="680" spans="1:16" x14ac:dyDescent="0.2">
      <c r="A680" s="49">
        <v>2015</v>
      </c>
      <c r="B680" s="49">
        <v>12</v>
      </c>
      <c r="C680" s="49">
        <v>22</v>
      </c>
      <c r="D680" s="64">
        <v>1.32E+18</v>
      </c>
      <c r="E680" s="64">
        <v>1.32E+18</v>
      </c>
      <c r="F680" s="64">
        <v>1.34E+18</v>
      </c>
      <c r="G680" s="49">
        <v>98.21</v>
      </c>
      <c r="H680" s="49">
        <v>97.91</v>
      </c>
      <c r="I680" s="49"/>
      <c r="J680" s="68">
        <f t="shared" si="50"/>
        <v>42360</v>
      </c>
      <c r="K680" s="69">
        <f t="shared" si="53"/>
        <v>6.8733635300000032E+20</v>
      </c>
      <c r="L680" s="69">
        <f t="shared" si="53"/>
        <v>6.7226663083999966E+20</v>
      </c>
      <c r="M680" s="69">
        <f t="shared" si="53"/>
        <v>7.0199706437000036E+20</v>
      </c>
      <c r="O680" s="71"/>
      <c r="P680" s="71"/>
    </row>
    <row r="681" spans="1:16" x14ac:dyDescent="0.2">
      <c r="A681" s="49">
        <v>2015</v>
      </c>
      <c r="B681" s="49">
        <v>12</v>
      </c>
      <c r="C681" s="49">
        <v>23</v>
      </c>
      <c r="D681" s="64">
        <v>1.38E+18</v>
      </c>
      <c r="E681" s="64">
        <v>1.37E+18</v>
      </c>
      <c r="F681" s="64">
        <v>1.4E+18</v>
      </c>
      <c r="G681" s="49">
        <v>98.2</v>
      </c>
      <c r="H681" s="49">
        <v>97.9</v>
      </c>
      <c r="I681" s="49"/>
      <c r="J681" s="68">
        <f t="shared" si="50"/>
        <v>42361</v>
      </c>
      <c r="K681" s="69">
        <f t="shared" si="53"/>
        <v>6.8871635300000032E+20</v>
      </c>
      <c r="L681" s="69">
        <f t="shared" si="53"/>
        <v>6.7363663083999959E+20</v>
      </c>
      <c r="M681" s="69">
        <f t="shared" si="53"/>
        <v>7.0339706437000036E+20</v>
      </c>
      <c r="O681" s="71"/>
      <c r="P681" s="71"/>
    </row>
    <row r="682" spans="1:16" x14ac:dyDescent="0.2">
      <c r="A682" s="49">
        <v>2015</v>
      </c>
      <c r="B682" s="49">
        <v>12</v>
      </c>
      <c r="C682" s="49">
        <v>24</v>
      </c>
      <c r="D682" s="64">
        <v>1.25E+18</v>
      </c>
      <c r="E682" s="64">
        <v>1.24E+18</v>
      </c>
      <c r="F682" s="64">
        <v>1.44E+18</v>
      </c>
      <c r="G682" s="49">
        <v>86.5</v>
      </c>
      <c r="H682" s="49">
        <v>86.25</v>
      </c>
      <c r="I682" s="49"/>
      <c r="J682" s="68">
        <f t="shared" si="50"/>
        <v>42362</v>
      </c>
      <c r="K682" s="69">
        <f t="shared" si="53"/>
        <v>6.8996635300000039E+20</v>
      </c>
      <c r="L682" s="69">
        <f t="shared" si="53"/>
        <v>6.7487663083999959E+20</v>
      </c>
      <c r="M682" s="69">
        <f t="shared" si="53"/>
        <v>7.0483706437000036E+20</v>
      </c>
      <c r="O682" s="71"/>
      <c r="P682" s="71"/>
    </row>
    <row r="683" spans="1:16" x14ac:dyDescent="0.2">
      <c r="A683" s="49">
        <v>2015</v>
      </c>
      <c r="B683" s="49">
        <v>12</v>
      </c>
      <c r="C683" s="49">
        <v>25</v>
      </c>
      <c r="D683" s="64">
        <v>1.35E+18</v>
      </c>
      <c r="E683" s="64">
        <v>1.35E+18</v>
      </c>
      <c r="F683" s="64">
        <v>1.38E+18</v>
      </c>
      <c r="G683" s="49">
        <v>98.2</v>
      </c>
      <c r="H683" s="49">
        <v>97.85</v>
      </c>
      <c r="I683" s="49"/>
      <c r="J683" s="68">
        <f t="shared" si="50"/>
        <v>42363</v>
      </c>
      <c r="K683" s="69">
        <f t="shared" si="53"/>
        <v>6.9131635300000045E+20</v>
      </c>
      <c r="L683" s="69">
        <f t="shared" si="53"/>
        <v>6.7622663083999966E+20</v>
      </c>
      <c r="M683" s="69">
        <f t="shared" si="53"/>
        <v>7.0621706437000036E+20</v>
      </c>
      <c r="O683" s="71"/>
      <c r="P683" s="71"/>
    </row>
    <row r="684" spans="1:16" x14ac:dyDescent="0.2">
      <c r="A684" s="49">
        <v>2015</v>
      </c>
      <c r="B684" s="49">
        <v>12</v>
      </c>
      <c r="C684" s="49">
        <v>26</v>
      </c>
      <c r="D684" s="64">
        <v>1.54E+18</v>
      </c>
      <c r="E684" s="64">
        <v>1.54E+18</v>
      </c>
      <c r="F684" s="64">
        <v>1.57E+18</v>
      </c>
      <c r="G684" s="49">
        <v>98.1</v>
      </c>
      <c r="H684" s="49">
        <v>97.8</v>
      </c>
      <c r="I684" s="49"/>
      <c r="J684" s="68">
        <f t="shared" si="50"/>
        <v>42364</v>
      </c>
      <c r="K684" s="69">
        <f t="shared" si="53"/>
        <v>6.9285635300000045E+20</v>
      </c>
      <c r="L684" s="69">
        <f t="shared" si="53"/>
        <v>6.7776663083999966E+20</v>
      </c>
      <c r="M684" s="69">
        <f t="shared" si="53"/>
        <v>7.077870643700003E+20</v>
      </c>
      <c r="O684" s="71"/>
      <c r="P684" s="71"/>
    </row>
    <row r="685" spans="1:16" x14ac:dyDescent="0.2">
      <c r="A685" s="49">
        <v>2015</v>
      </c>
      <c r="B685" s="49">
        <v>12</v>
      </c>
      <c r="C685" s="49">
        <v>27</v>
      </c>
      <c r="D685" s="64">
        <v>1.56E+18</v>
      </c>
      <c r="E685" s="64">
        <v>1.56E+18</v>
      </c>
      <c r="F685" s="64">
        <v>1.59E+18</v>
      </c>
      <c r="G685" s="49">
        <v>98.1</v>
      </c>
      <c r="H685" s="49">
        <v>98.1</v>
      </c>
      <c r="I685" s="49"/>
      <c r="J685" s="68">
        <f t="shared" si="50"/>
        <v>42365</v>
      </c>
      <c r="K685" s="69">
        <f t="shared" si="53"/>
        <v>6.9441635300000045E+20</v>
      </c>
      <c r="L685" s="69">
        <f t="shared" si="53"/>
        <v>6.7932663083999966E+20</v>
      </c>
      <c r="M685" s="69">
        <f t="shared" si="53"/>
        <v>7.0937706437000036E+20</v>
      </c>
      <c r="O685" s="71"/>
      <c r="P685" s="71"/>
    </row>
    <row r="686" spans="1:16" x14ac:dyDescent="0.2">
      <c r="A686" s="49">
        <v>2015</v>
      </c>
      <c r="B686" s="49">
        <v>12</v>
      </c>
      <c r="C686" s="49">
        <v>28</v>
      </c>
      <c r="D686" s="64">
        <v>1.58E+18</v>
      </c>
      <c r="E686" s="64">
        <v>1.57E+18</v>
      </c>
      <c r="F686" s="64">
        <v>1.61E+18</v>
      </c>
      <c r="G686" s="49">
        <v>98.21</v>
      </c>
      <c r="H686" s="49">
        <v>98</v>
      </c>
      <c r="I686" s="49"/>
      <c r="J686" s="68">
        <f t="shared" si="50"/>
        <v>42366</v>
      </c>
      <c r="K686" s="69">
        <f t="shared" si="53"/>
        <v>6.9599635300000045E+20</v>
      </c>
      <c r="L686" s="69">
        <f t="shared" si="53"/>
        <v>6.8089663083999973E+20</v>
      </c>
      <c r="M686" s="69">
        <f t="shared" si="53"/>
        <v>7.109870643700003E+20</v>
      </c>
      <c r="O686" s="71"/>
      <c r="P686" s="71"/>
    </row>
    <row r="687" spans="1:16" x14ac:dyDescent="0.2">
      <c r="A687" s="49">
        <v>2015</v>
      </c>
      <c r="B687" s="49">
        <v>12</v>
      </c>
      <c r="C687" s="49">
        <v>29</v>
      </c>
      <c r="D687" s="64">
        <v>1.19E+18</v>
      </c>
      <c r="E687" s="64">
        <v>1.19E+18</v>
      </c>
      <c r="F687" s="64">
        <v>1.22E+18</v>
      </c>
      <c r="G687" s="49">
        <v>98.04</v>
      </c>
      <c r="H687" s="49">
        <v>97.7</v>
      </c>
      <c r="I687" s="49"/>
      <c r="J687" s="68">
        <f t="shared" si="50"/>
        <v>42367</v>
      </c>
      <c r="K687" s="69">
        <f t="shared" si="53"/>
        <v>6.9718635300000052E+20</v>
      </c>
      <c r="L687" s="69">
        <f t="shared" si="53"/>
        <v>6.8208663083999979E+20</v>
      </c>
      <c r="M687" s="69">
        <f t="shared" si="53"/>
        <v>7.122070643700003E+20</v>
      </c>
      <c r="O687" s="71"/>
      <c r="P687" s="71"/>
    </row>
    <row r="688" spans="1:16" x14ac:dyDescent="0.2">
      <c r="A688" s="49">
        <v>2015</v>
      </c>
      <c r="B688" s="49">
        <v>12</v>
      </c>
      <c r="C688" s="49">
        <v>30</v>
      </c>
      <c r="D688" s="64">
        <v>9.62E+17</v>
      </c>
      <c r="E688" s="64">
        <v>3.67E+17</v>
      </c>
      <c r="F688" s="64">
        <v>9.81E+17</v>
      </c>
      <c r="G688" s="49">
        <v>98.13</v>
      </c>
      <c r="H688" s="49">
        <v>37.4</v>
      </c>
      <c r="I688" s="49"/>
      <c r="J688" s="68">
        <f t="shared" si="50"/>
        <v>42368</v>
      </c>
      <c r="K688" s="69">
        <f t="shared" si="53"/>
        <v>6.9814835300000045E+20</v>
      </c>
      <c r="L688" s="69">
        <f t="shared" si="53"/>
        <v>6.8245363083999982E+20</v>
      </c>
      <c r="M688" s="69">
        <f t="shared" si="53"/>
        <v>7.1318806437000027E+20</v>
      </c>
      <c r="O688" s="71"/>
      <c r="P688" s="71"/>
    </row>
    <row r="689" spans="1:16" x14ac:dyDescent="0.2">
      <c r="A689" s="49">
        <v>2015</v>
      </c>
      <c r="B689" s="49">
        <v>12</v>
      </c>
      <c r="C689" s="49">
        <v>31</v>
      </c>
      <c r="D689" s="64">
        <v>1.47E+18</v>
      </c>
      <c r="E689" s="64">
        <v>7.54E+17</v>
      </c>
      <c r="F689" s="64">
        <v>1.5E+18</v>
      </c>
      <c r="G689" s="49">
        <v>98.1</v>
      </c>
      <c r="H689" s="49">
        <v>50.3</v>
      </c>
      <c r="I689" s="49"/>
      <c r="J689" s="68">
        <f t="shared" si="50"/>
        <v>42369</v>
      </c>
      <c r="K689" s="69">
        <f t="shared" si="53"/>
        <v>6.9961835300000052E+20</v>
      </c>
      <c r="L689" s="69">
        <f t="shared" si="53"/>
        <v>6.8320763083999989E+20</v>
      </c>
      <c r="M689" s="69">
        <f t="shared" si="53"/>
        <v>7.1468806437000027E+20</v>
      </c>
      <c r="O689" s="71"/>
      <c r="P689" s="71"/>
    </row>
    <row r="690" spans="1:16" x14ac:dyDescent="0.2">
      <c r="A690" s="49">
        <v>2016</v>
      </c>
      <c r="B690" s="49">
        <v>1</v>
      </c>
      <c r="C690" s="49">
        <v>1</v>
      </c>
      <c r="D690" s="64">
        <v>1.46E+18</v>
      </c>
      <c r="E690" s="64">
        <v>1.46E+18</v>
      </c>
      <c r="F690" s="64">
        <v>1.49E+18</v>
      </c>
      <c r="G690" s="49">
        <v>98.09</v>
      </c>
      <c r="H690" s="49">
        <v>97.9</v>
      </c>
      <c r="I690" s="49"/>
      <c r="J690" s="68">
        <f t="shared" si="50"/>
        <v>42370</v>
      </c>
      <c r="K690" s="69">
        <f t="shared" si="53"/>
        <v>7.0107835300000052E+20</v>
      </c>
      <c r="L690" s="69">
        <f t="shared" si="53"/>
        <v>6.8466763083999989E+20</v>
      </c>
      <c r="M690" s="69">
        <f t="shared" si="53"/>
        <v>7.161780643700002E+20</v>
      </c>
      <c r="O690" s="71"/>
      <c r="P690" s="71"/>
    </row>
    <row r="691" spans="1:16" x14ac:dyDescent="0.2">
      <c r="A691" s="49">
        <v>2016</v>
      </c>
      <c r="B691" s="49">
        <v>1</v>
      </c>
      <c r="C691" s="49">
        <v>2</v>
      </c>
      <c r="D691" s="64">
        <v>1.33E+18</v>
      </c>
      <c r="E691" s="64">
        <v>1.32E+18</v>
      </c>
      <c r="F691" s="64">
        <v>1.35E+18</v>
      </c>
      <c r="G691" s="49">
        <v>98.09</v>
      </c>
      <c r="H691" s="49">
        <v>97.75</v>
      </c>
      <c r="I691" s="49"/>
      <c r="J691" s="68">
        <f t="shared" si="50"/>
        <v>42371</v>
      </c>
      <c r="K691" s="69">
        <f t="shared" si="53"/>
        <v>7.0240835300000059E+20</v>
      </c>
      <c r="L691" s="69">
        <f t="shared" si="53"/>
        <v>6.8598763083999989E+20</v>
      </c>
      <c r="M691" s="69">
        <f t="shared" si="53"/>
        <v>7.1752806437000027E+20</v>
      </c>
      <c r="O691" s="71"/>
      <c r="P691" s="71"/>
    </row>
    <row r="692" spans="1:16" x14ac:dyDescent="0.2">
      <c r="A692" s="49">
        <v>2016</v>
      </c>
      <c r="B692" s="49">
        <v>1</v>
      </c>
      <c r="C692" s="49">
        <v>3</v>
      </c>
      <c r="D692" s="64">
        <v>1.44E+18</v>
      </c>
      <c r="E692" s="64">
        <v>1.44E+18</v>
      </c>
      <c r="F692" s="64">
        <v>1.47E+18</v>
      </c>
      <c r="G692" s="49">
        <v>98.14</v>
      </c>
      <c r="H692" s="49">
        <v>97.8</v>
      </c>
      <c r="I692" s="49"/>
      <c r="J692" s="68">
        <f t="shared" si="50"/>
        <v>42372</v>
      </c>
      <c r="K692" s="69">
        <f t="shared" ref="K692:M707" si="54">D692+K691</f>
        <v>7.0384835300000059E+20</v>
      </c>
      <c r="L692" s="69">
        <f t="shared" si="54"/>
        <v>6.8742763083999989E+20</v>
      </c>
      <c r="M692" s="69">
        <f t="shared" si="54"/>
        <v>7.1899806437000033E+20</v>
      </c>
      <c r="O692" s="71"/>
      <c r="P692" s="71"/>
    </row>
    <row r="693" spans="1:16" x14ac:dyDescent="0.2">
      <c r="A693" s="49">
        <v>2016</v>
      </c>
      <c r="B693" s="49">
        <v>1</v>
      </c>
      <c r="C693" s="49">
        <v>4</v>
      </c>
      <c r="D693" s="64">
        <v>1.49E+18</v>
      </c>
      <c r="E693" s="64">
        <v>1.28E+18</v>
      </c>
      <c r="F693" s="64">
        <v>1.52E+18</v>
      </c>
      <c r="G693" s="49">
        <v>98.16</v>
      </c>
      <c r="H693" s="49">
        <v>84.3</v>
      </c>
      <c r="I693" s="49"/>
      <c r="J693" s="68">
        <f t="shared" si="50"/>
        <v>42373</v>
      </c>
      <c r="K693" s="69">
        <f t="shared" si="54"/>
        <v>7.0533835300000052E+20</v>
      </c>
      <c r="L693" s="69">
        <f t="shared" si="54"/>
        <v>6.8870763083999989E+20</v>
      </c>
      <c r="M693" s="69">
        <f t="shared" si="54"/>
        <v>7.2051806437000033E+20</v>
      </c>
      <c r="O693" s="71"/>
      <c r="P693" s="71"/>
    </row>
    <row r="694" spans="1:16" x14ac:dyDescent="0.2">
      <c r="A694" s="49">
        <v>2016</v>
      </c>
      <c r="B694" s="49">
        <v>1</v>
      </c>
      <c r="C694" s="49">
        <v>5</v>
      </c>
      <c r="D694" s="64">
        <v>1.4183E+18</v>
      </c>
      <c r="E694" s="64">
        <v>1.4141E+18</v>
      </c>
      <c r="F694" s="64">
        <v>1.4445E+18</v>
      </c>
      <c r="G694" s="49">
        <v>98.19</v>
      </c>
      <c r="H694" s="49">
        <v>97.896000000000001</v>
      </c>
      <c r="I694" s="49"/>
      <c r="J694" s="68">
        <f t="shared" si="50"/>
        <v>42374</v>
      </c>
      <c r="K694" s="69">
        <f t="shared" si="54"/>
        <v>7.0675665300000054E+20</v>
      </c>
      <c r="L694" s="69">
        <f t="shared" si="54"/>
        <v>6.9012173083999994E+20</v>
      </c>
      <c r="M694" s="69">
        <f t="shared" si="54"/>
        <v>7.2196256437000038E+20</v>
      </c>
      <c r="O694" s="71"/>
      <c r="P694" s="71"/>
    </row>
    <row r="695" spans="1:16" x14ac:dyDescent="0.2">
      <c r="A695" s="49">
        <v>2016</v>
      </c>
      <c r="B695" s="49">
        <v>1</v>
      </c>
      <c r="C695" s="49">
        <v>6</v>
      </c>
      <c r="D695" s="64">
        <v>1.54E+18</v>
      </c>
      <c r="E695" s="64">
        <v>1.53E+18</v>
      </c>
      <c r="F695" s="64">
        <v>1.57E+18</v>
      </c>
      <c r="G695" s="49">
        <v>98.2</v>
      </c>
      <c r="H695" s="49">
        <v>97.23</v>
      </c>
      <c r="I695" s="49"/>
      <c r="J695" s="68">
        <f t="shared" si="50"/>
        <v>42375</v>
      </c>
      <c r="K695" s="69">
        <f t="shared" si="54"/>
        <v>7.0829665300000054E+20</v>
      </c>
      <c r="L695" s="69">
        <f t="shared" si="54"/>
        <v>6.9165173083999987E+20</v>
      </c>
      <c r="M695" s="69">
        <f t="shared" si="54"/>
        <v>7.2353256437000045E+20</v>
      </c>
      <c r="O695" s="71"/>
      <c r="P695" s="71"/>
    </row>
    <row r="696" spans="1:16" x14ac:dyDescent="0.2">
      <c r="A696" s="49">
        <v>2016</v>
      </c>
      <c r="B696" s="49">
        <v>1</v>
      </c>
      <c r="C696" s="49">
        <v>7</v>
      </c>
      <c r="D696" s="64">
        <v>1.6E+18</v>
      </c>
      <c r="E696" s="64">
        <v>1.6E+18</v>
      </c>
      <c r="F696" s="64">
        <v>1.63E+18</v>
      </c>
      <c r="G696" s="49">
        <v>98.2</v>
      </c>
      <c r="H696" s="49">
        <v>97.6</v>
      </c>
      <c r="I696" s="49"/>
      <c r="J696" s="68">
        <f t="shared" si="50"/>
        <v>42376</v>
      </c>
      <c r="K696" s="69">
        <f t="shared" si="54"/>
        <v>7.0989665300000054E+20</v>
      </c>
      <c r="L696" s="69">
        <f t="shared" si="54"/>
        <v>6.9325173083999987E+20</v>
      </c>
      <c r="M696" s="69">
        <f t="shared" si="54"/>
        <v>7.2516256437000051E+20</v>
      </c>
      <c r="O696" s="71"/>
      <c r="P696" s="71"/>
    </row>
    <row r="697" spans="1:16" x14ac:dyDescent="0.2">
      <c r="A697" s="49">
        <v>2016</v>
      </c>
      <c r="B697" s="49">
        <v>1</v>
      </c>
      <c r="C697" s="49">
        <v>8</v>
      </c>
      <c r="D697" s="64">
        <v>1.39E+18</v>
      </c>
      <c r="E697" s="64">
        <v>1.38E+18</v>
      </c>
      <c r="F697" s="64">
        <v>1.41E+18</v>
      </c>
      <c r="G697" s="49">
        <v>98.3</v>
      </c>
      <c r="H697" s="49">
        <v>98</v>
      </c>
      <c r="I697" s="49"/>
      <c r="J697" s="68">
        <f t="shared" si="50"/>
        <v>42377</v>
      </c>
      <c r="K697" s="69">
        <f t="shared" si="54"/>
        <v>7.1128665300000047E+20</v>
      </c>
      <c r="L697" s="69">
        <f t="shared" si="54"/>
        <v>6.9463173083999987E+20</v>
      </c>
      <c r="M697" s="69">
        <f t="shared" si="54"/>
        <v>7.2657256437000045E+20</v>
      </c>
      <c r="O697" s="71"/>
      <c r="P697" s="71"/>
    </row>
    <row r="698" spans="1:16" x14ac:dyDescent="0.2">
      <c r="A698" s="49">
        <v>2016</v>
      </c>
      <c r="B698" s="49">
        <v>1</v>
      </c>
      <c r="C698" s="49">
        <v>9</v>
      </c>
      <c r="D698" s="64">
        <v>1.6E+18</v>
      </c>
      <c r="E698" s="64">
        <v>1.6E+18</v>
      </c>
      <c r="F698" s="64">
        <v>1.63E+18</v>
      </c>
      <c r="G698" s="49">
        <v>98.1</v>
      </c>
      <c r="H698" s="49">
        <v>97.82</v>
      </c>
      <c r="I698" s="49"/>
      <c r="J698" s="68">
        <f t="shared" si="50"/>
        <v>42378</v>
      </c>
      <c r="K698" s="69">
        <f t="shared" si="54"/>
        <v>7.1288665300000047E+20</v>
      </c>
      <c r="L698" s="69">
        <f t="shared" si="54"/>
        <v>6.9623173083999987E+20</v>
      </c>
      <c r="M698" s="69">
        <f t="shared" si="54"/>
        <v>7.2820256437000051E+20</v>
      </c>
      <c r="O698" s="71"/>
      <c r="P698" s="71"/>
    </row>
    <row r="699" spans="1:16" x14ac:dyDescent="0.2">
      <c r="A699" s="49">
        <v>2016</v>
      </c>
      <c r="B699" s="49">
        <v>1</v>
      </c>
      <c r="C699" s="49">
        <v>10</v>
      </c>
      <c r="D699" s="64">
        <v>1.49E+18</v>
      </c>
      <c r="E699" s="64">
        <v>1.48E+18</v>
      </c>
      <c r="F699" s="64">
        <v>1.52E+18</v>
      </c>
      <c r="G699" s="49">
        <v>98</v>
      </c>
      <c r="H699" s="49">
        <v>97.7</v>
      </c>
      <c r="I699" s="49"/>
      <c r="J699" s="68">
        <f t="shared" si="50"/>
        <v>42379</v>
      </c>
      <c r="K699" s="69">
        <f t="shared" si="54"/>
        <v>7.1437665300000041E+20</v>
      </c>
      <c r="L699" s="69">
        <f t="shared" si="54"/>
        <v>6.9771173083999987E+20</v>
      </c>
      <c r="M699" s="69">
        <f t="shared" si="54"/>
        <v>7.2972256437000051E+20</v>
      </c>
      <c r="O699" s="71"/>
      <c r="P699" s="71"/>
    </row>
    <row r="700" spans="1:16" x14ac:dyDescent="0.2">
      <c r="A700" s="49">
        <v>2016</v>
      </c>
      <c r="B700" s="49">
        <v>1</v>
      </c>
      <c r="C700" s="49">
        <v>11</v>
      </c>
      <c r="D700" s="64">
        <v>1.13E+18</v>
      </c>
      <c r="E700" s="64">
        <v>1.13E+18</v>
      </c>
      <c r="F700" s="64">
        <v>1.17E+18</v>
      </c>
      <c r="G700" s="49">
        <v>96.7</v>
      </c>
      <c r="H700" s="49">
        <v>96.7</v>
      </c>
      <c r="I700" s="49"/>
      <c r="J700" s="68">
        <f t="shared" si="50"/>
        <v>42380</v>
      </c>
      <c r="K700" s="69">
        <f t="shared" si="54"/>
        <v>7.1550665300000034E+20</v>
      </c>
      <c r="L700" s="69">
        <f t="shared" si="54"/>
        <v>6.9884173083999994E+20</v>
      </c>
      <c r="M700" s="69">
        <f t="shared" si="54"/>
        <v>7.3089256437000045E+20</v>
      </c>
      <c r="O700" s="71"/>
      <c r="P700" s="71"/>
    </row>
    <row r="701" spans="1:16" x14ac:dyDescent="0.2">
      <c r="A701" s="49">
        <v>2016</v>
      </c>
      <c r="B701" s="49">
        <v>1</v>
      </c>
      <c r="C701" s="49">
        <v>12</v>
      </c>
      <c r="D701" s="64">
        <v>1.45E+18</v>
      </c>
      <c r="E701" s="64">
        <v>1.44E+18</v>
      </c>
      <c r="F701" s="64">
        <v>1.49E+18</v>
      </c>
      <c r="G701" s="49">
        <v>96.9</v>
      </c>
      <c r="H701" s="49">
        <v>96.6</v>
      </c>
      <c r="I701" s="49"/>
      <c r="J701" s="68">
        <f t="shared" si="50"/>
        <v>42381</v>
      </c>
      <c r="K701" s="69">
        <f t="shared" si="54"/>
        <v>7.1695665300000027E+20</v>
      </c>
      <c r="L701" s="69">
        <f t="shared" si="54"/>
        <v>7.0028173083999994E+20</v>
      </c>
      <c r="M701" s="69">
        <f t="shared" si="54"/>
        <v>7.3238256437000038E+20</v>
      </c>
      <c r="O701" s="71"/>
      <c r="P701" s="71"/>
    </row>
    <row r="702" spans="1:16" x14ac:dyDescent="0.2">
      <c r="A702" s="49">
        <v>2016</v>
      </c>
      <c r="B702" s="49">
        <v>1</v>
      </c>
      <c r="C702" s="49">
        <v>13</v>
      </c>
      <c r="D702" s="64">
        <v>5.21E+17</v>
      </c>
      <c r="E702" s="64">
        <v>5.14E+17</v>
      </c>
      <c r="F702" s="64">
        <v>1.29E+18</v>
      </c>
      <c r="G702" s="49">
        <v>40.5</v>
      </c>
      <c r="H702" s="49">
        <v>40</v>
      </c>
      <c r="I702" s="49"/>
      <c r="J702" s="68">
        <f t="shared" si="50"/>
        <v>42382</v>
      </c>
      <c r="K702" s="69">
        <f t="shared" si="54"/>
        <v>7.1747765300000024E+20</v>
      </c>
      <c r="L702" s="69">
        <f t="shared" si="54"/>
        <v>7.0079573083999987E+20</v>
      </c>
      <c r="M702" s="69">
        <f t="shared" si="54"/>
        <v>7.3367256437000031E+20</v>
      </c>
      <c r="O702" s="71"/>
      <c r="P702" s="71"/>
    </row>
    <row r="703" spans="1:16" x14ac:dyDescent="0.2">
      <c r="A703" s="49">
        <v>2016</v>
      </c>
      <c r="B703" s="49">
        <v>1</v>
      </c>
      <c r="C703" s="49">
        <v>14</v>
      </c>
      <c r="D703" s="64">
        <v>0</v>
      </c>
      <c r="E703" s="64">
        <v>0</v>
      </c>
      <c r="F703" s="64">
        <v>8.86E+17</v>
      </c>
      <c r="G703" s="49">
        <v>0</v>
      </c>
      <c r="H703" s="49">
        <v>0</v>
      </c>
      <c r="I703" s="49"/>
      <c r="J703" s="68">
        <f t="shared" si="50"/>
        <v>42383</v>
      </c>
      <c r="K703" s="69">
        <f t="shared" si="54"/>
        <v>7.1747765300000024E+20</v>
      </c>
      <c r="L703" s="69">
        <f t="shared" si="54"/>
        <v>7.0079573083999987E+20</v>
      </c>
      <c r="M703" s="69">
        <f t="shared" si="54"/>
        <v>7.3455856437000038E+20</v>
      </c>
      <c r="O703" s="71"/>
      <c r="P703" s="71"/>
    </row>
    <row r="704" spans="1:16" x14ac:dyDescent="0.2">
      <c r="A704" s="49">
        <v>2016</v>
      </c>
      <c r="B704" s="49">
        <v>1</v>
      </c>
      <c r="C704" s="49">
        <v>15</v>
      </c>
      <c r="D704" s="64">
        <v>4650000000000000</v>
      </c>
      <c r="E704" s="64">
        <v>3820000000000000</v>
      </c>
      <c r="F704" s="64">
        <v>4.86E+17</v>
      </c>
      <c r="G704" s="49">
        <v>0.96</v>
      </c>
      <c r="H704" s="49">
        <v>0.78864500000000004</v>
      </c>
      <c r="I704" s="49"/>
      <c r="J704" s="68">
        <f t="shared" si="50"/>
        <v>42384</v>
      </c>
      <c r="K704" s="69">
        <f t="shared" si="54"/>
        <v>7.174823030000002E+20</v>
      </c>
      <c r="L704" s="69">
        <f t="shared" si="54"/>
        <v>7.0079955083999982E+20</v>
      </c>
      <c r="M704" s="69">
        <f t="shared" si="54"/>
        <v>7.3504456437000045E+20</v>
      </c>
      <c r="O704" s="71"/>
      <c r="P704" s="71"/>
    </row>
    <row r="705" spans="1:16" x14ac:dyDescent="0.2">
      <c r="A705" s="49">
        <v>2016</v>
      </c>
      <c r="B705" s="49">
        <v>1</v>
      </c>
      <c r="C705" s="49">
        <v>16</v>
      </c>
      <c r="D705" s="64">
        <v>3.51E+17</v>
      </c>
      <c r="E705" s="64">
        <v>1.97E+17</v>
      </c>
      <c r="F705" s="64">
        <v>1.67E+18</v>
      </c>
      <c r="G705" s="49">
        <v>20.97</v>
      </c>
      <c r="H705" s="49">
        <v>11.769500000000001</v>
      </c>
      <c r="I705" s="49"/>
      <c r="J705" s="68">
        <f t="shared" si="50"/>
        <v>42385</v>
      </c>
      <c r="K705" s="69">
        <f t="shared" si="54"/>
        <v>7.1783330300000023E+20</v>
      </c>
      <c r="L705" s="69">
        <f t="shared" si="54"/>
        <v>7.0099655083999979E+20</v>
      </c>
      <c r="M705" s="69">
        <f t="shared" si="54"/>
        <v>7.3671456437000051E+20</v>
      </c>
      <c r="O705" s="71"/>
      <c r="P705" s="71"/>
    </row>
    <row r="706" spans="1:16" x14ac:dyDescent="0.2">
      <c r="A706" s="49">
        <v>2016</v>
      </c>
      <c r="B706" s="49">
        <v>1</v>
      </c>
      <c r="C706" s="49">
        <v>17</v>
      </c>
      <c r="D706" s="64">
        <v>1.26E+18</v>
      </c>
      <c r="E706" s="64">
        <v>1.23E+18</v>
      </c>
      <c r="F706" s="64">
        <v>1.76E+18</v>
      </c>
      <c r="G706" s="49">
        <v>71.760000000000005</v>
      </c>
      <c r="H706" s="49">
        <v>70.051400000000001</v>
      </c>
      <c r="I706" s="49"/>
      <c r="J706" s="68">
        <f t="shared" si="50"/>
        <v>42386</v>
      </c>
      <c r="K706" s="69">
        <f t="shared" si="54"/>
        <v>7.1909330300000023E+20</v>
      </c>
      <c r="L706" s="69">
        <f t="shared" si="54"/>
        <v>7.0222655083999973E+20</v>
      </c>
      <c r="M706" s="69">
        <f t="shared" si="54"/>
        <v>7.3847456437000051E+20</v>
      </c>
      <c r="O706" s="71"/>
      <c r="P706" s="71"/>
    </row>
    <row r="707" spans="1:16" x14ac:dyDescent="0.2">
      <c r="A707" s="49">
        <v>2016</v>
      </c>
      <c r="B707" s="49">
        <v>1</v>
      </c>
      <c r="C707" s="49">
        <v>18</v>
      </c>
      <c r="D707" s="64">
        <v>7.03E+17</v>
      </c>
      <c r="E707" s="64">
        <v>7.03E+17</v>
      </c>
      <c r="F707" s="64">
        <v>1.7E+18</v>
      </c>
      <c r="G707" s="49">
        <v>41.27</v>
      </c>
      <c r="H707" s="49">
        <v>41.27</v>
      </c>
      <c r="I707" s="49"/>
      <c r="J707" s="68">
        <f t="shared" ref="J707:J770" si="55">DATE(A707,B707,C707)</f>
        <v>42387</v>
      </c>
      <c r="K707" s="69">
        <f t="shared" si="54"/>
        <v>7.1979630300000027E+20</v>
      </c>
      <c r="L707" s="69">
        <f t="shared" si="54"/>
        <v>7.0292955083999976E+20</v>
      </c>
      <c r="M707" s="69">
        <f t="shared" si="54"/>
        <v>7.4017456437000051E+20</v>
      </c>
      <c r="O707" s="71"/>
      <c r="P707" s="71"/>
    </row>
    <row r="708" spans="1:16" x14ac:dyDescent="0.2">
      <c r="A708" s="49">
        <v>2016</v>
      </c>
      <c r="B708" s="49">
        <v>1</v>
      </c>
      <c r="C708" s="49">
        <v>19</v>
      </c>
      <c r="D708" s="64">
        <v>1.7E+18</v>
      </c>
      <c r="E708" s="64">
        <v>1.69E+18</v>
      </c>
      <c r="F708" s="64">
        <v>1.81E+18</v>
      </c>
      <c r="G708" s="49">
        <v>93.67</v>
      </c>
      <c r="H708" s="49">
        <v>93.119</v>
      </c>
      <c r="I708" s="49"/>
      <c r="J708" s="68">
        <f t="shared" si="55"/>
        <v>42388</v>
      </c>
      <c r="K708" s="69">
        <f t="shared" ref="K708:M723" si="56">D708+K707</f>
        <v>7.2149630300000027E+20</v>
      </c>
      <c r="L708" s="69">
        <f t="shared" si="56"/>
        <v>7.0461955083999982E+20</v>
      </c>
      <c r="M708" s="69">
        <f t="shared" si="56"/>
        <v>7.4198456437000058E+20</v>
      </c>
      <c r="O708" s="71"/>
      <c r="P708" s="71"/>
    </row>
    <row r="709" spans="1:16" x14ac:dyDescent="0.2">
      <c r="A709" s="49">
        <v>2016</v>
      </c>
      <c r="B709" s="49">
        <v>1</v>
      </c>
      <c r="C709" s="49">
        <v>20</v>
      </c>
      <c r="D709" s="64">
        <v>1.65E+18</v>
      </c>
      <c r="E709" s="64">
        <v>1.65E+18</v>
      </c>
      <c r="F709" s="64">
        <v>1.7E+18</v>
      </c>
      <c r="G709" s="49">
        <v>96.97</v>
      </c>
      <c r="H709" s="49">
        <v>96.97</v>
      </c>
      <c r="I709" s="49"/>
      <c r="J709" s="68">
        <f t="shared" si="55"/>
        <v>42389</v>
      </c>
      <c r="K709" s="69">
        <f t="shared" si="56"/>
        <v>7.2314630300000033E+20</v>
      </c>
      <c r="L709" s="69">
        <f t="shared" si="56"/>
        <v>7.0626955083999976E+20</v>
      </c>
      <c r="M709" s="69">
        <f t="shared" si="56"/>
        <v>7.4368456437000058E+20</v>
      </c>
      <c r="O709" s="71"/>
      <c r="P709" s="71"/>
    </row>
    <row r="710" spans="1:16" x14ac:dyDescent="0.2">
      <c r="A710" s="49">
        <v>2016</v>
      </c>
      <c r="B710" s="49">
        <v>1</v>
      </c>
      <c r="C710" s="49">
        <v>21</v>
      </c>
      <c r="D710" s="64">
        <v>1.46E+18</v>
      </c>
      <c r="E710" s="64">
        <v>1.42E+18</v>
      </c>
      <c r="F710" s="64">
        <v>1.49E+18</v>
      </c>
      <c r="G710" s="49">
        <v>97.5047</v>
      </c>
      <c r="H710" s="49">
        <v>94.833299999999994</v>
      </c>
      <c r="I710" s="49"/>
      <c r="J710" s="68">
        <f t="shared" si="55"/>
        <v>42390</v>
      </c>
      <c r="K710" s="69">
        <f t="shared" si="56"/>
        <v>7.2460630300000033E+20</v>
      </c>
      <c r="L710" s="69">
        <f t="shared" si="56"/>
        <v>7.0768955083999976E+20</v>
      </c>
      <c r="M710" s="69">
        <f t="shared" si="56"/>
        <v>7.4517456437000064E+20</v>
      </c>
      <c r="O710" s="71"/>
      <c r="P710" s="71"/>
    </row>
    <row r="711" spans="1:16" x14ac:dyDescent="0.2">
      <c r="A711" s="49">
        <v>2016</v>
      </c>
      <c r="B711" s="49">
        <v>1</v>
      </c>
      <c r="C711" s="49">
        <v>22</v>
      </c>
      <c r="D711" s="64">
        <v>1.38E+18</v>
      </c>
      <c r="E711" s="64">
        <v>1.38E+18</v>
      </c>
      <c r="F711" s="64">
        <v>1.41E+18</v>
      </c>
      <c r="G711" s="49">
        <v>97.875299999999996</v>
      </c>
      <c r="H711" s="49">
        <v>97.875299999999996</v>
      </c>
      <c r="I711" s="49"/>
      <c r="J711" s="68">
        <f t="shared" si="55"/>
        <v>42391</v>
      </c>
      <c r="K711" s="69">
        <f t="shared" si="56"/>
        <v>7.2598630300000033E+20</v>
      </c>
      <c r="L711" s="69">
        <f t="shared" si="56"/>
        <v>7.0906955083999976E+20</v>
      </c>
      <c r="M711" s="69">
        <f t="shared" si="56"/>
        <v>7.4658456437000058E+20</v>
      </c>
      <c r="O711" s="71"/>
      <c r="P711" s="71"/>
    </row>
    <row r="712" spans="1:16" x14ac:dyDescent="0.2">
      <c r="A712" s="49">
        <v>2016</v>
      </c>
      <c r="B712" s="49">
        <v>1</v>
      </c>
      <c r="C712" s="49">
        <v>23</v>
      </c>
      <c r="D712" s="64">
        <v>1.54E+18</v>
      </c>
      <c r="E712" s="64">
        <v>1.51E+18</v>
      </c>
      <c r="F712" s="64">
        <v>1.69E+18</v>
      </c>
      <c r="G712" s="49">
        <v>91.176199999999994</v>
      </c>
      <c r="H712" s="49">
        <v>89.4</v>
      </c>
      <c r="I712" s="49"/>
      <c r="J712" s="68">
        <f t="shared" si="55"/>
        <v>42392</v>
      </c>
      <c r="K712" s="69">
        <f t="shared" si="56"/>
        <v>7.2752630300000033E+20</v>
      </c>
      <c r="L712" s="69">
        <f t="shared" si="56"/>
        <v>7.1057955083999982E+20</v>
      </c>
      <c r="M712" s="69">
        <f t="shared" si="56"/>
        <v>7.4827456437000051E+20</v>
      </c>
      <c r="O712" s="71"/>
      <c r="P712" s="71"/>
    </row>
    <row r="713" spans="1:16" x14ac:dyDescent="0.2">
      <c r="A713" s="49">
        <v>2016</v>
      </c>
      <c r="B713" s="49">
        <v>1</v>
      </c>
      <c r="C713" s="49">
        <v>24</v>
      </c>
      <c r="D713" s="64">
        <v>1.73E+18</v>
      </c>
      <c r="E713" s="64">
        <v>1.73E+18</v>
      </c>
      <c r="F713" s="64">
        <v>1.79E+18</v>
      </c>
      <c r="G713" s="49">
        <v>97.027799999999999</v>
      </c>
      <c r="H713" s="49">
        <v>97.027799999999999</v>
      </c>
      <c r="I713" s="49"/>
      <c r="J713" s="68">
        <f t="shared" si="55"/>
        <v>42393</v>
      </c>
      <c r="K713" s="69">
        <f t="shared" si="56"/>
        <v>7.292563030000004E+20</v>
      </c>
      <c r="L713" s="69">
        <f t="shared" si="56"/>
        <v>7.1230955083999976E+20</v>
      </c>
      <c r="M713" s="69">
        <f t="shared" si="56"/>
        <v>7.5006456437000058E+20</v>
      </c>
      <c r="O713" s="71"/>
      <c r="P713" s="71"/>
    </row>
    <row r="714" spans="1:16" x14ac:dyDescent="0.2">
      <c r="A714" s="49">
        <v>2016</v>
      </c>
      <c r="B714" s="49">
        <v>1</v>
      </c>
      <c r="C714" s="49">
        <v>25</v>
      </c>
      <c r="D714" s="64">
        <v>1.5E+18</v>
      </c>
      <c r="E714" s="64">
        <v>1.27E+18</v>
      </c>
      <c r="F714" s="64">
        <v>1.56E+18</v>
      </c>
      <c r="G714" s="49">
        <v>96.372299999999996</v>
      </c>
      <c r="H714" s="49">
        <v>81.595200000000006</v>
      </c>
      <c r="I714" s="49"/>
      <c r="J714" s="68">
        <f t="shared" si="55"/>
        <v>42394</v>
      </c>
      <c r="K714" s="69">
        <f t="shared" si="56"/>
        <v>7.307563030000004E+20</v>
      </c>
      <c r="L714" s="69">
        <f t="shared" si="56"/>
        <v>7.1357955083999982E+20</v>
      </c>
      <c r="M714" s="69">
        <f t="shared" si="56"/>
        <v>7.5162456437000058E+20</v>
      </c>
      <c r="O714" s="71"/>
      <c r="P714" s="71"/>
    </row>
    <row r="715" spans="1:16" x14ac:dyDescent="0.2">
      <c r="A715" s="49">
        <v>2016</v>
      </c>
      <c r="B715" s="49">
        <v>1</v>
      </c>
      <c r="C715" s="49">
        <v>26</v>
      </c>
      <c r="D715" s="64">
        <v>1.62E+18</v>
      </c>
      <c r="E715" s="64">
        <v>1.55E+18</v>
      </c>
      <c r="F715" s="64">
        <v>1.71E+18</v>
      </c>
      <c r="G715" s="49">
        <v>95.157700000000006</v>
      </c>
      <c r="H715" s="49">
        <v>91.045900000000003</v>
      </c>
      <c r="I715" s="49"/>
      <c r="J715" s="68">
        <f t="shared" si="55"/>
        <v>42395</v>
      </c>
      <c r="K715" s="69">
        <f t="shared" si="56"/>
        <v>7.323763030000004E+20</v>
      </c>
      <c r="L715" s="69">
        <f t="shared" si="56"/>
        <v>7.1512955083999989E+20</v>
      </c>
      <c r="M715" s="69">
        <f t="shared" si="56"/>
        <v>7.5333456437000064E+20</v>
      </c>
      <c r="O715" s="71"/>
      <c r="P715" s="71"/>
    </row>
    <row r="716" spans="1:16" x14ac:dyDescent="0.2">
      <c r="A716" s="49">
        <v>2016</v>
      </c>
      <c r="B716" s="49">
        <v>1</v>
      </c>
      <c r="C716" s="49">
        <v>27</v>
      </c>
      <c r="D716" s="64">
        <v>1.72E+18</v>
      </c>
      <c r="E716" s="64">
        <v>1.71E+18</v>
      </c>
      <c r="F716" s="64">
        <v>1.83E+18</v>
      </c>
      <c r="G716" s="49">
        <v>93.848500000000001</v>
      </c>
      <c r="H716" s="49">
        <v>93.302899999999994</v>
      </c>
      <c r="I716" s="49"/>
      <c r="J716" s="68">
        <f t="shared" si="55"/>
        <v>42396</v>
      </c>
      <c r="K716" s="69">
        <f t="shared" si="56"/>
        <v>7.340963030000004E+20</v>
      </c>
      <c r="L716" s="69">
        <f t="shared" si="56"/>
        <v>7.1683955083999995E+20</v>
      </c>
      <c r="M716" s="69">
        <f t="shared" si="56"/>
        <v>7.5516456437000071E+20</v>
      </c>
      <c r="O716" s="71"/>
      <c r="P716" s="71"/>
    </row>
    <row r="717" spans="1:16" x14ac:dyDescent="0.2">
      <c r="A717" s="49">
        <v>2016</v>
      </c>
      <c r="B717" s="49">
        <v>1</v>
      </c>
      <c r="C717" s="49">
        <v>28</v>
      </c>
      <c r="D717" s="64">
        <v>1.52E+18</v>
      </c>
      <c r="E717" s="64">
        <v>1.51E+18</v>
      </c>
      <c r="F717" s="64">
        <v>1.55E+18</v>
      </c>
      <c r="G717" s="49">
        <v>98.198899999999995</v>
      </c>
      <c r="H717" s="49">
        <v>97.864800000000002</v>
      </c>
      <c r="I717" s="49"/>
      <c r="J717" s="68">
        <f t="shared" si="55"/>
        <v>42397</v>
      </c>
      <c r="K717" s="69">
        <f t="shared" si="56"/>
        <v>7.356163030000004E+20</v>
      </c>
      <c r="L717" s="69">
        <f t="shared" si="56"/>
        <v>7.1834955084000002E+20</v>
      </c>
      <c r="M717" s="69">
        <f t="shared" si="56"/>
        <v>7.5671456437000077E+20</v>
      </c>
      <c r="O717" s="71"/>
      <c r="P717" s="71"/>
    </row>
    <row r="718" spans="1:16" x14ac:dyDescent="0.2">
      <c r="A718" s="49">
        <v>2016</v>
      </c>
      <c r="B718" s="49">
        <v>1</v>
      </c>
      <c r="C718" s="49">
        <v>29</v>
      </c>
      <c r="D718" s="64">
        <v>1.52E+18</v>
      </c>
      <c r="E718" s="64">
        <v>1.51E+18</v>
      </c>
      <c r="F718" s="64">
        <v>1.58E+18</v>
      </c>
      <c r="G718" s="49">
        <v>95.972800000000007</v>
      </c>
      <c r="H718" s="49">
        <v>95.640500000000003</v>
      </c>
      <c r="I718" s="49"/>
      <c r="J718" s="68">
        <f t="shared" si="55"/>
        <v>42398</v>
      </c>
      <c r="K718" s="69">
        <f t="shared" si="56"/>
        <v>7.371363030000004E+20</v>
      </c>
      <c r="L718" s="69">
        <f t="shared" si="56"/>
        <v>7.1985955084000009E+20</v>
      </c>
      <c r="M718" s="69">
        <f t="shared" si="56"/>
        <v>7.5829456437000077E+20</v>
      </c>
      <c r="O718" s="71"/>
      <c r="P718" s="71"/>
    </row>
    <row r="719" spans="1:16" x14ac:dyDescent="0.2">
      <c r="A719" s="49">
        <v>2016</v>
      </c>
      <c r="B719" s="49">
        <v>1</v>
      </c>
      <c r="C719" s="49">
        <v>30</v>
      </c>
      <c r="D719" s="64">
        <v>1.8E+18</v>
      </c>
      <c r="E719" s="64">
        <v>1.79E+18</v>
      </c>
      <c r="F719" s="64">
        <v>1.85E+18</v>
      </c>
      <c r="G719" s="49">
        <v>97.392600000000002</v>
      </c>
      <c r="H719" s="49">
        <v>96.643100000000004</v>
      </c>
      <c r="I719" s="49"/>
      <c r="J719" s="68">
        <f t="shared" si="55"/>
        <v>42399</v>
      </c>
      <c r="K719" s="69">
        <f t="shared" si="56"/>
        <v>7.389363030000004E+20</v>
      </c>
      <c r="L719" s="69">
        <f t="shared" si="56"/>
        <v>7.2164955084000015E+20</v>
      </c>
      <c r="M719" s="69">
        <f t="shared" si="56"/>
        <v>7.6014456437000084E+20</v>
      </c>
      <c r="O719" s="71"/>
      <c r="P719" s="71"/>
    </row>
    <row r="720" spans="1:16" x14ac:dyDescent="0.2">
      <c r="A720" s="49">
        <v>2016</v>
      </c>
      <c r="B720" s="49">
        <v>1</v>
      </c>
      <c r="C720" s="49">
        <v>31</v>
      </c>
      <c r="D720" s="64">
        <v>1.8E+18</v>
      </c>
      <c r="E720" s="64">
        <v>1.79E+18</v>
      </c>
      <c r="F720" s="64">
        <v>1.9E+18</v>
      </c>
      <c r="G720" s="49">
        <v>94.519099999999995</v>
      </c>
      <c r="H720" s="49">
        <v>94.267700000000005</v>
      </c>
      <c r="I720" s="49"/>
      <c r="J720" s="68">
        <f t="shared" si="55"/>
        <v>42400</v>
      </c>
      <c r="K720" s="69">
        <f t="shared" si="56"/>
        <v>7.407363030000004E+20</v>
      </c>
      <c r="L720" s="69">
        <f t="shared" si="56"/>
        <v>7.2343955084000022E+20</v>
      </c>
      <c r="M720" s="69">
        <f t="shared" si="56"/>
        <v>7.6204456437000084E+20</v>
      </c>
      <c r="O720" s="71"/>
      <c r="P720" s="71"/>
    </row>
    <row r="721" spans="1:16" x14ac:dyDescent="0.2">
      <c r="A721" s="49">
        <v>2016</v>
      </c>
      <c r="B721" s="49">
        <v>2</v>
      </c>
      <c r="C721" s="49">
        <v>1</v>
      </c>
      <c r="D721" s="64">
        <v>1.74E+18</v>
      </c>
      <c r="E721" s="64">
        <v>1.74E+18</v>
      </c>
      <c r="F721" s="64">
        <v>1.8E+18</v>
      </c>
      <c r="G721" s="49">
        <v>96.720399999999998</v>
      </c>
      <c r="H721" s="49">
        <v>96.445300000000003</v>
      </c>
      <c r="I721" s="49"/>
      <c r="J721" s="68">
        <f t="shared" si="55"/>
        <v>42401</v>
      </c>
      <c r="K721" s="69">
        <f t="shared" si="56"/>
        <v>7.424763030000004E+20</v>
      </c>
      <c r="L721" s="69">
        <f t="shared" si="56"/>
        <v>7.2517955084000022E+20</v>
      </c>
      <c r="M721" s="69">
        <f t="shared" si="56"/>
        <v>7.6384456437000084E+20</v>
      </c>
      <c r="O721" s="71"/>
      <c r="P721" s="71"/>
    </row>
    <row r="722" spans="1:16" x14ac:dyDescent="0.2">
      <c r="A722" s="49">
        <v>2016</v>
      </c>
      <c r="B722" s="49">
        <v>2</v>
      </c>
      <c r="C722" s="49">
        <v>2</v>
      </c>
      <c r="D722" s="64">
        <v>4.49E+17</v>
      </c>
      <c r="E722" s="64">
        <v>4.49E+17</v>
      </c>
      <c r="F722" s="64">
        <v>4.59E+17</v>
      </c>
      <c r="G722" s="49">
        <v>97.865399999999994</v>
      </c>
      <c r="H722" s="49">
        <v>97.843400000000003</v>
      </c>
      <c r="I722" s="49"/>
      <c r="J722" s="68">
        <f t="shared" si="55"/>
        <v>42402</v>
      </c>
      <c r="K722" s="69">
        <f t="shared" si="56"/>
        <v>7.4292530300000036E+20</v>
      </c>
      <c r="L722" s="69">
        <f t="shared" si="56"/>
        <v>7.2562855084000018E+20</v>
      </c>
      <c r="M722" s="69">
        <f t="shared" si="56"/>
        <v>7.6430356437000087E+20</v>
      </c>
      <c r="O722" s="71"/>
      <c r="P722" s="71"/>
    </row>
    <row r="723" spans="1:16" x14ac:dyDescent="0.2">
      <c r="A723" s="49">
        <v>2016</v>
      </c>
      <c r="B723" s="49">
        <v>2</v>
      </c>
      <c r="C723" s="49">
        <v>3</v>
      </c>
      <c r="D723" s="64">
        <v>0</v>
      </c>
      <c r="E723" s="64">
        <v>0</v>
      </c>
      <c r="F723" s="64">
        <v>46200000000000</v>
      </c>
      <c r="G723" s="49">
        <v>0</v>
      </c>
      <c r="H723" s="49">
        <v>0</v>
      </c>
      <c r="I723" s="49"/>
      <c r="J723" s="68">
        <f t="shared" si="55"/>
        <v>42403</v>
      </c>
      <c r="K723" s="69">
        <f t="shared" si="56"/>
        <v>7.4292530300000036E+20</v>
      </c>
      <c r="L723" s="69">
        <f t="shared" si="56"/>
        <v>7.2562855084000018E+20</v>
      </c>
      <c r="M723" s="69">
        <f t="shared" si="56"/>
        <v>7.6430361057000083E+20</v>
      </c>
      <c r="O723" s="71"/>
      <c r="P723" s="71"/>
    </row>
    <row r="724" spans="1:16" x14ac:dyDescent="0.2">
      <c r="A724" s="49">
        <v>2016</v>
      </c>
      <c r="B724" s="49">
        <v>2</v>
      </c>
      <c r="C724" s="49">
        <v>4</v>
      </c>
      <c r="D724" s="64">
        <v>6.4229E+17</v>
      </c>
      <c r="E724" s="64">
        <v>6.4216E+17</v>
      </c>
      <c r="F724" s="64">
        <v>7.0314E+17</v>
      </c>
      <c r="G724" s="49">
        <v>91.346999999999994</v>
      </c>
      <c r="H724" s="49">
        <v>91.328000000000003</v>
      </c>
      <c r="I724" s="49"/>
      <c r="J724" s="68">
        <f t="shared" si="55"/>
        <v>42404</v>
      </c>
      <c r="K724" s="69">
        <f t="shared" ref="K724:M739" si="57">D724+K723</f>
        <v>7.4356759300000042E+20</v>
      </c>
      <c r="L724" s="69">
        <f t="shared" si="57"/>
        <v>7.2627071084000025E+20</v>
      </c>
      <c r="M724" s="69">
        <f t="shared" si="57"/>
        <v>7.6500675057000081E+20</v>
      </c>
      <c r="O724" s="71"/>
      <c r="P724" s="71"/>
    </row>
    <row r="725" spans="1:16" x14ac:dyDescent="0.2">
      <c r="A725" s="49">
        <v>2016</v>
      </c>
      <c r="B725" s="49">
        <v>2</v>
      </c>
      <c r="C725" s="49">
        <v>5</v>
      </c>
      <c r="D725" s="64">
        <v>1.4251E+18</v>
      </c>
      <c r="E725" s="64">
        <v>1.4191E+18</v>
      </c>
      <c r="F725" s="64">
        <v>1.7645E+18</v>
      </c>
      <c r="G725" s="49">
        <v>80.768000000000001</v>
      </c>
      <c r="H725" s="49">
        <v>80.426000000000002</v>
      </c>
      <c r="I725" s="49"/>
      <c r="J725" s="68">
        <f t="shared" si="55"/>
        <v>42405</v>
      </c>
      <c r="K725" s="69">
        <f t="shared" si="57"/>
        <v>7.4499269300000037E+20</v>
      </c>
      <c r="L725" s="69">
        <f t="shared" si="57"/>
        <v>7.2768981084000027E+20</v>
      </c>
      <c r="M725" s="69">
        <f t="shared" si="57"/>
        <v>7.6677125057000086E+20</v>
      </c>
      <c r="O725" s="71"/>
      <c r="P725" s="71"/>
    </row>
    <row r="726" spans="1:16" x14ac:dyDescent="0.2">
      <c r="A726" s="49">
        <v>2016</v>
      </c>
      <c r="B726" s="49">
        <v>2</v>
      </c>
      <c r="C726" s="49">
        <v>6</v>
      </c>
      <c r="D726" s="64">
        <v>2.0874E+18</v>
      </c>
      <c r="E726" s="64">
        <v>2.0812E+18</v>
      </c>
      <c r="F726" s="64">
        <v>2.1506E+18</v>
      </c>
      <c r="G726" s="49">
        <v>97.061000000000007</v>
      </c>
      <c r="H726" s="49">
        <v>96.772999999999996</v>
      </c>
      <c r="I726" s="49"/>
      <c r="J726" s="68">
        <f t="shared" si="55"/>
        <v>42406</v>
      </c>
      <c r="K726" s="69">
        <f t="shared" si="57"/>
        <v>7.4708009300000034E+20</v>
      </c>
      <c r="L726" s="69">
        <f t="shared" si="57"/>
        <v>7.297710108400002E+20</v>
      </c>
      <c r="M726" s="69">
        <f t="shared" si="57"/>
        <v>7.6892185057000083E+20</v>
      </c>
      <c r="O726" s="71"/>
      <c r="P726" s="71"/>
    </row>
    <row r="727" spans="1:16" x14ac:dyDescent="0.2">
      <c r="A727" s="49">
        <v>2016</v>
      </c>
      <c r="B727" s="49">
        <v>2</v>
      </c>
      <c r="C727" s="49">
        <v>7</v>
      </c>
      <c r="D727" s="64">
        <v>2.177E+18</v>
      </c>
      <c r="E727" s="64">
        <v>2.1211E+18</v>
      </c>
      <c r="F727" s="64">
        <v>2.2982E+18</v>
      </c>
      <c r="G727" s="49">
        <v>94.728999999999999</v>
      </c>
      <c r="H727" s="49">
        <v>92.293000000000006</v>
      </c>
      <c r="I727" s="49"/>
      <c r="J727" s="68">
        <f t="shared" si="55"/>
        <v>42407</v>
      </c>
      <c r="K727" s="69">
        <f t="shared" si="57"/>
        <v>7.4925709300000031E+20</v>
      </c>
      <c r="L727" s="69">
        <f t="shared" si="57"/>
        <v>7.3189211084000015E+20</v>
      </c>
      <c r="M727" s="69">
        <f t="shared" si="57"/>
        <v>7.7122005057000086E+20</v>
      </c>
      <c r="O727" s="71"/>
      <c r="P727" s="71"/>
    </row>
    <row r="728" spans="1:16" x14ac:dyDescent="0.2">
      <c r="A728" s="49">
        <v>2016</v>
      </c>
      <c r="B728" s="49">
        <v>2</v>
      </c>
      <c r="C728" s="49">
        <v>8</v>
      </c>
      <c r="D728" s="64">
        <v>2.1625E+18</v>
      </c>
      <c r="E728" s="64">
        <v>2.157E+18</v>
      </c>
      <c r="F728" s="64">
        <v>2.2117E+18</v>
      </c>
      <c r="G728" s="49">
        <v>97.774000000000001</v>
      </c>
      <c r="H728" s="49">
        <v>97.525000000000006</v>
      </c>
      <c r="I728" s="49"/>
      <c r="J728" s="68">
        <f t="shared" si="55"/>
        <v>42408</v>
      </c>
      <c r="K728" s="69">
        <f t="shared" si="57"/>
        <v>7.5141959300000029E+20</v>
      </c>
      <c r="L728" s="69">
        <f t="shared" si="57"/>
        <v>7.3404911084000012E+20</v>
      </c>
      <c r="M728" s="69">
        <f t="shared" si="57"/>
        <v>7.7343175057000091E+20</v>
      </c>
      <c r="O728" s="71"/>
      <c r="P728" s="71"/>
    </row>
    <row r="729" spans="1:16" x14ac:dyDescent="0.2">
      <c r="A729" s="49">
        <v>2016</v>
      </c>
      <c r="B729" s="49">
        <v>2</v>
      </c>
      <c r="C729" s="49">
        <v>9</v>
      </c>
      <c r="D729" s="64">
        <v>2.1729E+18</v>
      </c>
      <c r="E729" s="64">
        <v>2.1667E+18</v>
      </c>
      <c r="F729" s="64">
        <v>2.2259E+18</v>
      </c>
      <c r="G729" s="49">
        <v>97.622</v>
      </c>
      <c r="H729" s="49">
        <v>97.343000000000004</v>
      </c>
      <c r="I729" s="49"/>
      <c r="J729" s="68">
        <f t="shared" si="55"/>
        <v>42409</v>
      </c>
      <c r="K729" s="69">
        <f t="shared" si="57"/>
        <v>7.5359249300000027E+20</v>
      </c>
      <c r="L729" s="69">
        <f t="shared" si="57"/>
        <v>7.3621581084000007E+20</v>
      </c>
      <c r="M729" s="69">
        <f t="shared" si="57"/>
        <v>7.7565765057000086E+20</v>
      </c>
      <c r="O729" s="71"/>
      <c r="P729" s="71"/>
    </row>
    <row r="730" spans="1:16" x14ac:dyDescent="0.2">
      <c r="A730" s="49">
        <v>2016</v>
      </c>
      <c r="B730" s="49">
        <v>2</v>
      </c>
      <c r="C730" s="49">
        <v>10</v>
      </c>
      <c r="D730" s="64">
        <v>2.1392E+18</v>
      </c>
      <c r="E730" s="64">
        <v>2.1328E+18</v>
      </c>
      <c r="F730" s="64">
        <v>2.2242E+18</v>
      </c>
      <c r="G730" s="49">
        <v>96.180999999999997</v>
      </c>
      <c r="H730" s="49">
        <v>95.891000000000005</v>
      </c>
      <c r="I730" s="49"/>
      <c r="J730" s="68">
        <f t="shared" si="55"/>
        <v>42410</v>
      </c>
      <c r="K730" s="69">
        <f t="shared" si="57"/>
        <v>7.5573169300000027E+20</v>
      </c>
      <c r="L730" s="69">
        <f t="shared" si="57"/>
        <v>7.3834861084000007E+20</v>
      </c>
      <c r="M730" s="69">
        <f t="shared" si="57"/>
        <v>7.7788185057000083E+20</v>
      </c>
      <c r="N730" s="70" t="s">
        <v>8</v>
      </c>
      <c r="O730" s="71"/>
      <c r="P730" s="71"/>
    </row>
    <row r="731" spans="1:16" x14ac:dyDescent="0.2">
      <c r="A731" s="49">
        <v>2016</v>
      </c>
      <c r="B731" s="49">
        <v>2</v>
      </c>
      <c r="C731" s="49">
        <v>11</v>
      </c>
      <c r="D731" s="64">
        <v>2.1954E+18</v>
      </c>
      <c r="E731" s="64">
        <v>2.1883E+18</v>
      </c>
      <c r="F731" s="64">
        <v>2.2767E+18</v>
      </c>
      <c r="G731" s="49">
        <v>96.427000000000007</v>
      </c>
      <c r="H731" s="49">
        <v>96.114999999999995</v>
      </c>
      <c r="I731" s="49"/>
      <c r="J731" s="68">
        <f t="shared" si="55"/>
        <v>42411</v>
      </c>
      <c r="K731" s="69">
        <f t="shared" si="57"/>
        <v>7.5792709300000024E+20</v>
      </c>
      <c r="L731" s="69">
        <f t="shared" si="57"/>
        <v>7.4053691084000002E+20</v>
      </c>
      <c r="M731" s="69">
        <f t="shared" si="57"/>
        <v>7.8015855057000084E+20</v>
      </c>
      <c r="O731" s="71"/>
      <c r="P731" s="71"/>
    </row>
    <row r="732" spans="1:16" x14ac:dyDescent="0.2">
      <c r="A732" s="49">
        <v>2016</v>
      </c>
      <c r="B732" s="49">
        <v>2</v>
      </c>
      <c r="C732" s="49">
        <v>12</v>
      </c>
      <c r="D732" s="64">
        <v>1.9998E+18</v>
      </c>
      <c r="E732" s="64">
        <v>1.9932E+18</v>
      </c>
      <c r="F732" s="64">
        <v>2.0668E+18</v>
      </c>
      <c r="G732" s="49">
        <v>96.757000000000005</v>
      </c>
      <c r="H732" s="49">
        <v>96.438999999999993</v>
      </c>
      <c r="I732" s="49"/>
      <c r="J732" s="68">
        <f t="shared" si="55"/>
        <v>42412</v>
      </c>
      <c r="K732" s="69">
        <f t="shared" si="57"/>
        <v>7.5992689300000027E+20</v>
      </c>
      <c r="L732" s="69">
        <f t="shared" si="57"/>
        <v>7.4253011083999995E+20</v>
      </c>
      <c r="M732" s="69">
        <f t="shared" si="57"/>
        <v>7.8222535057000078E+20</v>
      </c>
      <c r="O732" s="71"/>
      <c r="P732" s="71"/>
    </row>
    <row r="733" spans="1:16" x14ac:dyDescent="0.2">
      <c r="A733" s="49">
        <v>2016</v>
      </c>
      <c r="B733" s="49">
        <v>2</v>
      </c>
      <c r="C733" s="49">
        <v>13</v>
      </c>
      <c r="D733" s="64">
        <v>2.2748E+18</v>
      </c>
      <c r="E733" s="64">
        <v>1.8379E+18</v>
      </c>
      <c r="F733" s="64">
        <v>2.3809E+18</v>
      </c>
      <c r="G733" s="49">
        <v>95.546000000000006</v>
      </c>
      <c r="H733" s="49">
        <v>77.194999999999993</v>
      </c>
      <c r="I733" s="49"/>
      <c r="J733" s="68">
        <f t="shared" si="55"/>
        <v>42413</v>
      </c>
      <c r="K733" s="69">
        <f t="shared" si="57"/>
        <v>7.6220169300000034E+20</v>
      </c>
      <c r="L733" s="69">
        <f t="shared" si="57"/>
        <v>7.4436801083999991E+20</v>
      </c>
      <c r="M733" s="69">
        <f t="shared" si="57"/>
        <v>7.8460625057000076E+20</v>
      </c>
      <c r="O733" s="71"/>
      <c r="P733" s="71"/>
    </row>
    <row r="734" spans="1:16" x14ac:dyDescent="0.2">
      <c r="A734" s="49">
        <v>2016</v>
      </c>
      <c r="B734" s="49">
        <v>2</v>
      </c>
      <c r="C734" s="49">
        <v>14</v>
      </c>
      <c r="D734" s="64">
        <v>2.1855E+18</v>
      </c>
      <c r="E734" s="64">
        <v>9.4267E+17</v>
      </c>
      <c r="F734" s="64">
        <v>2.2541E+18</v>
      </c>
      <c r="G734" s="49">
        <v>96.959000000000003</v>
      </c>
      <c r="H734" s="49">
        <v>41.820999999999998</v>
      </c>
      <c r="I734" s="49"/>
      <c r="J734" s="68">
        <f t="shared" si="55"/>
        <v>42414</v>
      </c>
      <c r="K734" s="69">
        <f t="shared" si="57"/>
        <v>7.6438719300000036E+20</v>
      </c>
      <c r="L734" s="69">
        <f t="shared" si="57"/>
        <v>7.4531068083999985E+20</v>
      </c>
      <c r="M734" s="69">
        <f t="shared" si="57"/>
        <v>7.8686035057000081E+20</v>
      </c>
      <c r="O734" s="71"/>
      <c r="P734" s="71"/>
    </row>
    <row r="735" spans="1:16" x14ac:dyDescent="0.2">
      <c r="A735" s="49">
        <v>2016</v>
      </c>
      <c r="B735" s="49">
        <v>2</v>
      </c>
      <c r="C735" s="49">
        <v>15</v>
      </c>
      <c r="D735" s="64">
        <v>1.9202E+18</v>
      </c>
      <c r="E735" s="64">
        <v>1.8784E+18</v>
      </c>
      <c r="F735" s="64">
        <v>2.0469E+18</v>
      </c>
      <c r="G735" s="49">
        <v>93.808000000000007</v>
      </c>
      <c r="H735" s="49">
        <v>91.769000000000005</v>
      </c>
      <c r="I735" s="49"/>
      <c r="J735" s="68">
        <f t="shared" si="55"/>
        <v>42415</v>
      </c>
      <c r="K735" s="69">
        <f t="shared" si="57"/>
        <v>7.6630739300000032E+20</v>
      </c>
      <c r="L735" s="69">
        <f t="shared" si="57"/>
        <v>7.4718908083999985E+20</v>
      </c>
      <c r="M735" s="69">
        <f t="shared" si="57"/>
        <v>7.8890725057000086E+20</v>
      </c>
      <c r="O735" s="71"/>
      <c r="P735" s="71"/>
    </row>
    <row r="736" spans="1:16" x14ac:dyDescent="0.2">
      <c r="A736" s="49">
        <v>2016</v>
      </c>
      <c r="B736" s="49">
        <v>2</v>
      </c>
      <c r="C736" s="49">
        <v>16</v>
      </c>
      <c r="D736" s="64">
        <v>1.765E+18</v>
      </c>
      <c r="E736" s="64">
        <v>1.4519E+18</v>
      </c>
      <c r="F736" s="64">
        <v>1.9611E+18</v>
      </c>
      <c r="G736" s="49">
        <v>89.995999999999995</v>
      </c>
      <c r="H736" s="49">
        <v>74.034000000000006</v>
      </c>
      <c r="I736" s="49"/>
      <c r="J736" s="68">
        <f t="shared" si="55"/>
        <v>42416</v>
      </c>
      <c r="K736" s="69">
        <f t="shared" si="57"/>
        <v>7.6807239300000029E+20</v>
      </c>
      <c r="L736" s="69">
        <f t="shared" si="57"/>
        <v>7.4864098083999986E+20</v>
      </c>
      <c r="M736" s="69">
        <f t="shared" si="57"/>
        <v>7.9086835057000081E+20</v>
      </c>
      <c r="O736" s="71"/>
      <c r="P736" s="71"/>
    </row>
    <row r="737" spans="1:16" x14ac:dyDescent="0.2">
      <c r="A737" s="49">
        <v>2016</v>
      </c>
      <c r="B737" s="49">
        <v>2</v>
      </c>
      <c r="C737" s="49">
        <v>17</v>
      </c>
      <c r="D737" s="64">
        <v>1.8764E+18</v>
      </c>
      <c r="E737" s="64">
        <v>9.6074E+17</v>
      </c>
      <c r="F737" s="64">
        <v>2.0082E+18</v>
      </c>
      <c r="G737" s="49">
        <v>93.44</v>
      </c>
      <c r="H737" s="49">
        <v>47.841000000000001</v>
      </c>
      <c r="I737" s="49"/>
      <c r="J737" s="68">
        <f t="shared" si="55"/>
        <v>42417</v>
      </c>
      <c r="K737" s="69">
        <f t="shared" si="57"/>
        <v>7.6994879300000023E+20</v>
      </c>
      <c r="L737" s="69">
        <f t="shared" si="57"/>
        <v>7.4960172083999985E+20</v>
      </c>
      <c r="M737" s="69">
        <f t="shared" si="57"/>
        <v>7.9287655057000078E+20</v>
      </c>
      <c r="O737" s="71"/>
      <c r="P737" s="71"/>
    </row>
    <row r="738" spans="1:16" x14ac:dyDescent="0.2">
      <c r="A738" s="49">
        <v>2016</v>
      </c>
      <c r="B738" s="49">
        <v>2</v>
      </c>
      <c r="C738" s="49">
        <v>18</v>
      </c>
      <c r="D738" s="64">
        <v>1.9024E+18</v>
      </c>
      <c r="E738" s="64">
        <v>1.3181E+18</v>
      </c>
      <c r="F738" s="64">
        <v>1.9391E+18</v>
      </c>
      <c r="G738" s="49">
        <v>98.106999999999999</v>
      </c>
      <c r="H738" s="49">
        <v>67.977000000000004</v>
      </c>
      <c r="I738" s="49"/>
      <c r="J738" s="68">
        <f t="shared" si="55"/>
        <v>42418</v>
      </c>
      <c r="K738" s="69">
        <f t="shared" si="57"/>
        <v>7.7185119300000023E+20</v>
      </c>
      <c r="L738" s="69">
        <f t="shared" si="57"/>
        <v>7.509198208399999E+20</v>
      </c>
      <c r="M738" s="69">
        <f t="shared" si="57"/>
        <v>7.9481565057000079E+20</v>
      </c>
      <c r="O738" s="71"/>
      <c r="P738" s="71"/>
    </row>
    <row r="739" spans="1:16" x14ac:dyDescent="0.2">
      <c r="A739" s="49">
        <v>2016</v>
      </c>
      <c r="B739" s="49">
        <v>2</v>
      </c>
      <c r="C739" s="49">
        <v>19</v>
      </c>
      <c r="D739" s="64">
        <v>8.0663E+17</v>
      </c>
      <c r="E739" s="64">
        <v>8.0648E+17</v>
      </c>
      <c r="F739" s="64">
        <v>8.2336E+17</v>
      </c>
      <c r="G739" s="49">
        <v>97.968000000000004</v>
      </c>
      <c r="H739" s="49">
        <v>97.95</v>
      </c>
      <c r="I739" s="49"/>
      <c r="J739" s="68">
        <f t="shared" si="55"/>
        <v>42419</v>
      </c>
      <c r="K739" s="69">
        <f t="shared" si="57"/>
        <v>7.726578230000002E+20</v>
      </c>
      <c r="L739" s="69">
        <f t="shared" si="57"/>
        <v>7.5172630083999996E+20</v>
      </c>
      <c r="M739" s="69">
        <f t="shared" si="57"/>
        <v>7.9563901057000079E+20</v>
      </c>
      <c r="O739" s="71"/>
      <c r="P739" s="71"/>
    </row>
    <row r="740" spans="1:16" x14ac:dyDescent="0.2">
      <c r="A740" s="49">
        <v>2016</v>
      </c>
      <c r="B740" s="49">
        <v>2</v>
      </c>
      <c r="C740" s="49">
        <v>20</v>
      </c>
      <c r="D740" s="64">
        <v>2.3306E+18</v>
      </c>
      <c r="E740" s="64">
        <v>2.3239E+18</v>
      </c>
      <c r="F740" s="64">
        <v>2.3834E+18</v>
      </c>
      <c r="G740" s="49">
        <v>97.781999999999996</v>
      </c>
      <c r="H740" s="49">
        <v>97.504999999999995</v>
      </c>
      <c r="I740" s="49"/>
      <c r="J740" s="68">
        <f t="shared" si="55"/>
        <v>42420</v>
      </c>
      <c r="K740" s="69">
        <f t="shared" ref="K740:M755" si="58">D740+K739</f>
        <v>7.7498842300000017E+20</v>
      </c>
      <c r="L740" s="69">
        <f t="shared" si="58"/>
        <v>7.5405020083999998E+20</v>
      </c>
      <c r="M740" s="69">
        <f t="shared" si="58"/>
        <v>7.9802241057000076E+20</v>
      </c>
      <c r="O740" s="71"/>
      <c r="P740" s="71"/>
    </row>
    <row r="741" spans="1:16" x14ac:dyDescent="0.2">
      <c r="A741" s="49">
        <v>2016</v>
      </c>
      <c r="B741" s="49">
        <v>2</v>
      </c>
      <c r="C741" s="49">
        <v>21</v>
      </c>
      <c r="D741" s="64">
        <v>2.4014E+18</v>
      </c>
      <c r="E741" s="64">
        <v>2.3944E+18</v>
      </c>
      <c r="F741" s="64">
        <v>2.4508E+18</v>
      </c>
      <c r="G741" s="49">
        <v>97.983999999999995</v>
      </c>
      <c r="H741" s="49">
        <v>97.698999999999998</v>
      </c>
      <c r="I741" s="49"/>
      <c r="J741" s="68">
        <f t="shared" si="55"/>
        <v>42421</v>
      </c>
      <c r="K741" s="69">
        <f t="shared" si="58"/>
        <v>7.773898230000002E+20</v>
      </c>
      <c r="L741" s="69">
        <f t="shared" si="58"/>
        <v>7.5644460083999998E+20</v>
      </c>
      <c r="M741" s="69">
        <f t="shared" si="58"/>
        <v>8.0047321057000083E+20</v>
      </c>
      <c r="O741" s="71"/>
      <c r="P741" s="71"/>
    </row>
    <row r="742" spans="1:16" x14ac:dyDescent="0.2">
      <c r="A742" s="49">
        <v>2016</v>
      </c>
      <c r="B742" s="49">
        <v>2</v>
      </c>
      <c r="C742" s="49">
        <v>22</v>
      </c>
      <c r="D742" s="64">
        <v>1.7716E+18</v>
      </c>
      <c r="E742" s="64">
        <v>1.7713E+18</v>
      </c>
      <c r="F742" s="64">
        <v>1.8271E+18</v>
      </c>
      <c r="G742" s="49">
        <v>96.962999999999994</v>
      </c>
      <c r="H742" s="49">
        <v>96.945999999999998</v>
      </c>
      <c r="I742" s="49"/>
      <c r="J742" s="68">
        <f t="shared" si="55"/>
        <v>42422</v>
      </c>
      <c r="K742" s="69">
        <f t="shared" si="58"/>
        <v>7.7916142300000027E+20</v>
      </c>
      <c r="L742" s="69">
        <f t="shared" si="58"/>
        <v>7.5821590083999996E+20</v>
      </c>
      <c r="M742" s="69">
        <f t="shared" si="58"/>
        <v>8.0230031057000084E+20</v>
      </c>
      <c r="O742" s="71"/>
      <c r="P742" s="71"/>
    </row>
    <row r="743" spans="1:16" x14ac:dyDescent="0.2">
      <c r="A743" s="49">
        <v>2016</v>
      </c>
      <c r="B743" s="49">
        <v>2</v>
      </c>
      <c r="C743" s="49">
        <v>23</v>
      </c>
      <c r="D743" s="64">
        <v>3.4624E+17</v>
      </c>
      <c r="E743" s="64">
        <v>3.4608E+17</v>
      </c>
      <c r="F743" s="64">
        <v>3.5343E+17</v>
      </c>
      <c r="G743" s="49">
        <v>97.963999999999999</v>
      </c>
      <c r="H743" s="49">
        <v>97.921000000000006</v>
      </c>
      <c r="I743" s="49"/>
      <c r="J743" s="68">
        <f t="shared" si="55"/>
        <v>42423</v>
      </c>
      <c r="K743" s="69">
        <f t="shared" si="58"/>
        <v>7.7950766300000027E+20</v>
      </c>
      <c r="L743" s="69">
        <f t="shared" si="58"/>
        <v>7.5856198083999996E+20</v>
      </c>
      <c r="M743" s="69">
        <f t="shared" si="58"/>
        <v>8.0265374057000088E+20</v>
      </c>
      <c r="O743" s="71"/>
      <c r="P743" s="71"/>
    </row>
    <row r="744" spans="1:16" x14ac:dyDescent="0.2">
      <c r="A744" s="49">
        <v>2016</v>
      </c>
      <c r="B744" s="49">
        <v>2</v>
      </c>
      <c r="C744" s="49">
        <v>24</v>
      </c>
      <c r="D744" s="64">
        <v>1.5726E+18</v>
      </c>
      <c r="E744" s="64">
        <v>1.5693E+18</v>
      </c>
      <c r="F744" s="64">
        <v>1.6198E+18</v>
      </c>
      <c r="G744" s="49">
        <v>97.081000000000003</v>
      </c>
      <c r="H744" s="49">
        <v>96.876999999999995</v>
      </c>
      <c r="I744" s="49"/>
      <c r="J744" s="68">
        <f t="shared" si="55"/>
        <v>42424</v>
      </c>
      <c r="K744" s="69">
        <f t="shared" si="58"/>
        <v>7.810802630000003E+20</v>
      </c>
      <c r="L744" s="69">
        <f t="shared" si="58"/>
        <v>7.6013128084000001E+20</v>
      </c>
      <c r="M744" s="69">
        <f t="shared" si="58"/>
        <v>8.0427354057000092E+20</v>
      </c>
      <c r="O744" s="71"/>
      <c r="P744" s="71"/>
    </row>
    <row r="745" spans="1:16" x14ac:dyDescent="0.2">
      <c r="A745" s="49">
        <v>2016</v>
      </c>
      <c r="B745" s="49">
        <v>2</v>
      </c>
      <c r="C745" s="49">
        <v>25</v>
      </c>
      <c r="D745" s="64">
        <v>2.0558E+18</v>
      </c>
      <c r="E745" s="64">
        <v>2.0504E+18</v>
      </c>
      <c r="F745" s="64">
        <v>2.0997E+18</v>
      </c>
      <c r="G745" s="49">
        <v>97.909000000000006</v>
      </c>
      <c r="H745" s="49">
        <v>97.65</v>
      </c>
      <c r="I745" s="49"/>
      <c r="J745" s="68">
        <f t="shared" si="55"/>
        <v>42425</v>
      </c>
      <c r="K745" s="69">
        <f t="shared" si="58"/>
        <v>7.8313606300000033E+20</v>
      </c>
      <c r="L745" s="69">
        <f t="shared" si="58"/>
        <v>7.6218168084000001E+20</v>
      </c>
      <c r="M745" s="69">
        <f t="shared" si="58"/>
        <v>8.0637324057000097E+20</v>
      </c>
      <c r="O745" s="71"/>
      <c r="P745" s="71"/>
    </row>
    <row r="746" spans="1:16" x14ac:dyDescent="0.2">
      <c r="A746" s="49">
        <v>2016</v>
      </c>
      <c r="B746" s="49">
        <v>2</v>
      </c>
      <c r="C746" s="49">
        <v>26</v>
      </c>
      <c r="D746" s="64">
        <v>1.8912E+18</v>
      </c>
      <c r="E746" s="64">
        <v>1.6475E+18</v>
      </c>
      <c r="F746" s="64">
        <v>1.9317E+18</v>
      </c>
      <c r="G746" s="49">
        <v>97.906999999999996</v>
      </c>
      <c r="H746" s="49">
        <v>85.290999999999997</v>
      </c>
      <c r="I746" s="49"/>
      <c r="J746" s="68">
        <f t="shared" si="55"/>
        <v>42426</v>
      </c>
      <c r="K746" s="69">
        <f t="shared" si="58"/>
        <v>7.8502726300000033E+20</v>
      </c>
      <c r="L746" s="69">
        <f t="shared" si="58"/>
        <v>7.6382918083999996E+20</v>
      </c>
      <c r="M746" s="69">
        <f t="shared" si="58"/>
        <v>8.0830494057000101E+20</v>
      </c>
      <c r="O746" s="71"/>
      <c r="P746" s="71"/>
    </row>
    <row r="747" spans="1:16" x14ac:dyDescent="0.2">
      <c r="A747" s="49">
        <v>2016</v>
      </c>
      <c r="B747" s="49">
        <v>2</v>
      </c>
      <c r="C747" s="49">
        <v>27</v>
      </c>
      <c r="D747" s="64">
        <v>2.1122E+18</v>
      </c>
      <c r="E747" s="64">
        <v>2.1064E+18</v>
      </c>
      <c r="F747" s="64">
        <v>2.178E+18</v>
      </c>
      <c r="G747" s="49">
        <v>96.980999999999995</v>
      </c>
      <c r="H747" s="49">
        <v>96.712000000000003</v>
      </c>
      <c r="I747" s="49"/>
      <c r="J747" s="68">
        <f t="shared" si="55"/>
        <v>42427</v>
      </c>
      <c r="K747" s="69">
        <f t="shared" si="58"/>
        <v>7.871394630000003E+20</v>
      </c>
      <c r="L747" s="69">
        <f t="shared" si="58"/>
        <v>7.6593558083999996E+20</v>
      </c>
      <c r="M747" s="69">
        <f t="shared" si="58"/>
        <v>8.1048294057000095E+20</v>
      </c>
      <c r="O747" s="71"/>
      <c r="P747" s="71"/>
    </row>
    <row r="748" spans="1:16" x14ac:dyDescent="0.2">
      <c r="A748" s="49">
        <v>2016</v>
      </c>
      <c r="B748" s="49">
        <v>2</v>
      </c>
      <c r="C748" s="49">
        <v>28</v>
      </c>
      <c r="D748" s="64">
        <v>2.1507E+18</v>
      </c>
      <c r="E748" s="64">
        <v>2.1443E+18</v>
      </c>
      <c r="F748" s="64">
        <v>2.193E+18</v>
      </c>
      <c r="G748" s="49">
        <v>98.07</v>
      </c>
      <c r="H748" s="49">
        <v>97.778999999999996</v>
      </c>
      <c r="I748" s="49"/>
      <c r="J748" s="68">
        <f t="shared" si="55"/>
        <v>42428</v>
      </c>
      <c r="K748" s="69">
        <f t="shared" si="58"/>
        <v>7.8929016300000025E+20</v>
      </c>
      <c r="L748" s="69">
        <f t="shared" si="58"/>
        <v>7.6807988083999991E+20</v>
      </c>
      <c r="M748" s="69">
        <f t="shared" si="58"/>
        <v>8.1267594057000092E+20</v>
      </c>
      <c r="O748" s="71"/>
      <c r="P748" s="71"/>
    </row>
    <row r="749" spans="1:16" x14ac:dyDescent="0.2">
      <c r="A749" s="49">
        <v>2016</v>
      </c>
      <c r="B749" s="49">
        <v>2</v>
      </c>
      <c r="C749" s="49">
        <v>29</v>
      </c>
      <c r="D749" s="64">
        <v>2.0915E+18</v>
      </c>
      <c r="E749" s="64">
        <v>2.0755E+18</v>
      </c>
      <c r="F749" s="64">
        <v>2.134E+18</v>
      </c>
      <c r="G749" s="49">
        <v>98.01</v>
      </c>
      <c r="H749" s="49">
        <v>97.259</v>
      </c>
      <c r="I749" s="49"/>
      <c r="J749" s="68">
        <f t="shared" si="55"/>
        <v>42429</v>
      </c>
      <c r="K749" s="69">
        <f t="shared" si="58"/>
        <v>7.913816630000002E+20</v>
      </c>
      <c r="L749" s="69">
        <f t="shared" si="58"/>
        <v>7.7015538083999986E+20</v>
      </c>
      <c r="M749" s="69">
        <f t="shared" si="58"/>
        <v>8.1480994057000085E+20</v>
      </c>
      <c r="O749" s="71"/>
      <c r="P749" s="71"/>
    </row>
    <row r="750" spans="1:16" x14ac:dyDescent="0.2">
      <c r="A750" s="49">
        <v>2016</v>
      </c>
      <c r="B750" s="49">
        <v>3</v>
      </c>
      <c r="C750" s="49">
        <v>1</v>
      </c>
      <c r="D750" s="64">
        <v>1.095E+18</v>
      </c>
      <c r="E750" s="64">
        <v>1.0892E+18</v>
      </c>
      <c r="F750" s="64">
        <v>1.1277E+18</v>
      </c>
      <c r="G750" s="49">
        <v>97.093999999999994</v>
      </c>
      <c r="H750" s="49">
        <v>96.581000000000003</v>
      </c>
      <c r="I750" s="49"/>
      <c r="J750" s="68">
        <f t="shared" si="55"/>
        <v>42430</v>
      </c>
      <c r="K750" s="69">
        <f t="shared" si="58"/>
        <v>7.9247666300000023E+20</v>
      </c>
      <c r="L750" s="69">
        <f t="shared" si="58"/>
        <v>7.7124458083999993E+20</v>
      </c>
      <c r="M750" s="69">
        <f t="shared" si="58"/>
        <v>8.159376405700009E+20</v>
      </c>
      <c r="O750" s="71"/>
      <c r="P750" s="71"/>
    </row>
    <row r="751" spans="1:16" x14ac:dyDescent="0.2">
      <c r="A751" s="49">
        <v>2016</v>
      </c>
      <c r="B751" s="49">
        <v>3</v>
      </c>
      <c r="C751" s="49">
        <v>2</v>
      </c>
      <c r="D751" s="64">
        <v>2.0371E+18</v>
      </c>
      <c r="E751" s="64">
        <v>2.0303E+18</v>
      </c>
      <c r="F751" s="64">
        <v>2.119E+18</v>
      </c>
      <c r="G751" s="49">
        <v>96.132999999999996</v>
      </c>
      <c r="H751" s="49">
        <v>95.813000000000002</v>
      </c>
      <c r="I751" s="49"/>
      <c r="J751" s="68">
        <f t="shared" si="55"/>
        <v>42431</v>
      </c>
      <c r="K751" s="69">
        <f t="shared" si="58"/>
        <v>7.9451376300000018E+20</v>
      </c>
      <c r="L751" s="69">
        <f t="shared" si="58"/>
        <v>7.7327488083999995E+20</v>
      </c>
      <c r="M751" s="69">
        <f t="shared" si="58"/>
        <v>8.1805664057000093E+20</v>
      </c>
      <c r="O751" s="71"/>
      <c r="P751" s="71"/>
    </row>
    <row r="752" spans="1:16" x14ac:dyDescent="0.2">
      <c r="A752" s="49">
        <v>2016</v>
      </c>
      <c r="B752" s="49">
        <v>3</v>
      </c>
      <c r="C752" s="49">
        <v>3</v>
      </c>
      <c r="D752" s="64">
        <v>1.7118E+18</v>
      </c>
      <c r="E752" s="64">
        <v>1.6863E+18</v>
      </c>
      <c r="F752" s="64">
        <v>1.9944E+18</v>
      </c>
      <c r="G752" s="49">
        <v>85.832999999999998</v>
      </c>
      <c r="H752" s="49">
        <v>84.554000000000002</v>
      </c>
      <c r="I752" s="49"/>
      <c r="J752" s="68">
        <f t="shared" si="55"/>
        <v>42432</v>
      </c>
      <c r="K752" s="69">
        <f t="shared" si="58"/>
        <v>7.9622556300000022E+20</v>
      </c>
      <c r="L752" s="69">
        <f t="shared" si="58"/>
        <v>7.7496118083999996E+20</v>
      </c>
      <c r="M752" s="69">
        <f t="shared" si="58"/>
        <v>8.2005104057000093E+20</v>
      </c>
      <c r="O752" s="71"/>
      <c r="P752" s="71"/>
    </row>
    <row r="753" spans="1:16" x14ac:dyDescent="0.2">
      <c r="A753" s="49">
        <v>2016</v>
      </c>
      <c r="B753" s="49">
        <v>3</v>
      </c>
      <c r="C753" s="49">
        <v>4</v>
      </c>
      <c r="D753" s="64">
        <v>2.0942E+18</v>
      </c>
      <c r="E753" s="64">
        <v>2.0868E+18</v>
      </c>
      <c r="F753" s="64">
        <v>2.1313E+18</v>
      </c>
      <c r="G753" s="49">
        <v>98.257999999999996</v>
      </c>
      <c r="H753" s="49">
        <v>97.911000000000001</v>
      </c>
      <c r="I753" s="49"/>
      <c r="J753" s="68">
        <f t="shared" si="55"/>
        <v>42433</v>
      </c>
      <c r="K753" s="69">
        <f t="shared" si="58"/>
        <v>7.9831976300000025E+20</v>
      </c>
      <c r="L753" s="69">
        <f t="shared" si="58"/>
        <v>7.770479808399999E+20</v>
      </c>
      <c r="M753" s="69">
        <f t="shared" si="58"/>
        <v>8.2218234057000092E+20</v>
      </c>
      <c r="O753" s="71"/>
      <c r="P753" s="71"/>
    </row>
    <row r="754" spans="1:16" x14ac:dyDescent="0.2">
      <c r="A754" s="49">
        <v>2016</v>
      </c>
      <c r="B754" s="49">
        <v>3</v>
      </c>
      <c r="C754" s="49">
        <v>5</v>
      </c>
      <c r="D754" s="64">
        <v>2.793E+16</v>
      </c>
      <c r="E754" s="64">
        <v>0</v>
      </c>
      <c r="F754" s="64">
        <v>9.8934E+16</v>
      </c>
      <c r="G754" s="49">
        <v>28.23</v>
      </c>
      <c r="H754" s="49">
        <v>0</v>
      </c>
      <c r="I754" s="49"/>
      <c r="J754" s="68">
        <f t="shared" si="55"/>
        <v>42434</v>
      </c>
      <c r="K754" s="69">
        <f t="shared" si="58"/>
        <v>7.9834769300000027E+20</v>
      </c>
      <c r="L754" s="69">
        <f t="shared" si="58"/>
        <v>7.770479808399999E+20</v>
      </c>
      <c r="M754" s="69">
        <f t="shared" si="58"/>
        <v>8.2228127457000096E+20</v>
      </c>
      <c r="O754" s="71"/>
      <c r="P754" s="71"/>
    </row>
    <row r="755" spans="1:16" x14ac:dyDescent="0.2">
      <c r="A755" s="49">
        <v>2016</v>
      </c>
      <c r="B755" s="49">
        <v>3</v>
      </c>
      <c r="C755" s="49">
        <v>6</v>
      </c>
      <c r="D755" s="64">
        <v>1.8663E+18</v>
      </c>
      <c r="E755" s="64">
        <v>1.6044E+16</v>
      </c>
      <c r="F755" s="64">
        <v>1.9001E+18</v>
      </c>
      <c r="G755" s="49">
        <v>98.22</v>
      </c>
      <c r="H755" s="49">
        <v>0.84</v>
      </c>
      <c r="I755" s="49"/>
      <c r="J755" s="68">
        <f t="shared" si="55"/>
        <v>42435</v>
      </c>
      <c r="K755" s="69">
        <f t="shared" si="58"/>
        <v>8.0021399300000029E+20</v>
      </c>
      <c r="L755" s="69">
        <f t="shared" si="58"/>
        <v>7.7706402483999985E+20</v>
      </c>
      <c r="M755" s="69">
        <f t="shared" si="58"/>
        <v>8.2418137457000094E+20</v>
      </c>
      <c r="O755" s="71"/>
      <c r="P755" s="71"/>
    </row>
    <row r="756" spans="1:16" x14ac:dyDescent="0.2">
      <c r="A756" s="49">
        <v>2016</v>
      </c>
      <c r="B756" s="49">
        <v>3</v>
      </c>
      <c r="C756" s="49">
        <v>7</v>
      </c>
      <c r="D756" s="64">
        <v>1.8423E+18</v>
      </c>
      <c r="E756" s="64">
        <v>1.7408E+18</v>
      </c>
      <c r="F756" s="64">
        <v>1.9282E+18</v>
      </c>
      <c r="G756" s="49">
        <v>95.543000000000006</v>
      </c>
      <c r="H756" s="49">
        <v>90.275999999999996</v>
      </c>
      <c r="I756" s="49"/>
      <c r="J756" s="68">
        <f t="shared" si="55"/>
        <v>42436</v>
      </c>
      <c r="K756" s="69">
        <f t="shared" ref="K756:M771" si="59">D756+K755</f>
        <v>8.0205629300000031E+20</v>
      </c>
      <c r="L756" s="69">
        <f t="shared" si="59"/>
        <v>7.7880482483999985E+20</v>
      </c>
      <c r="M756" s="69">
        <f t="shared" si="59"/>
        <v>8.2610957457000091E+20</v>
      </c>
      <c r="O756" s="71"/>
      <c r="P756" s="71"/>
    </row>
    <row r="757" spans="1:16" x14ac:dyDescent="0.2">
      <c r="A757" s="49">
        <v>2016</v>
      </c>
      <c r="B757" s="49">
        <v>3</v>
      </c>
      <c r="C757" s="49">
        <v>8</v>
      </c>
      <c r="D757" s="64">
        <v>1.9107E+18</v>
      </c>
      <c r="E757" s="64">
        <v>1.9041E+18</v>
      </c>
      <c r="F757" s="64">
        <v>2.1188E+18</v>
      </c>
      <c r="G757" s="49">
        <v>90.174999999999997</v>
      </c>
      <c r="H757" s="49">
        <v>89.864000000000004</v>
      </c>
      <c r="I757" s="49"/>
      <c r="J757" s="68">
        <f t="shared" si="55"/>
        <v>42437</v>
      </c>
      <c r="K757" s="69">
        <f t="shared" si="59"/>
        <v>8.0396699300000026E+20</v>
      </c>
      <c r="L757" s="69">
        <f t="shared" si="59"/>
        <v>7.8070892483999983E+20</v>
      </c>
      <c r="M757" s="69">
        <f t="shared" si="59"/>
        <v>8.2822837457000097E+20</v>
      </c>
      <c r="O757" s="71"/>
      <c r="P757" s="71"/>
    </row>
    <row r="758" spans="1:16" x14ac:dyDescent="0.2">
      <c r="A758" s="49">
        <v>2016</v>
      </c>
      <c r="B758" s="49">
        <v>3</v>
      </c>
      <c r="C758" s="49">
        <v>9</v>
      </c>
      <c r="D758" s="64">
        <v>2.2507E+18</v>
      </c>
      <c r="E758" s="64">
        <v>2.244E+18</v>
      </c>
      <c r="F758" s="64">
        <v>2.2924E+18</v>
      </c>
      <c r="G758" s="49">
        <v>98.183999999999997</v>
      </c>
      <c r="H758" s="49">
        <v>97.891000000000005</v>
      </c>
      <c r="I758" s="49"/>
      <c r="J758" s="68">
        <f t="shared" si="55"/>
        <v>42438</v>
      </c>
      <c r="K758" s="69">
        <f t="shared" si="59"/>
        <v>8.0621769300000021E+20</v>
      </c>
      <c r="L758" s="69">
        <f t="shared" si="59"/>
        <v>7.8295292483999983E+20</v>
      </c>
      <c r="M758" s="69">
        <f t="shared" si="59"/>
        <v>8.3052077457000104E+20</v>
      </c>
      <c r="O758" s="71"/>
      <c r="P758" s="71"/>
    </row>
    <row r="759" spans="1:16" x14ac:dyDescent="0.2">
      <c r="A759" s="49">
        <v>2016</v>
      </c>
      <c r="B759" s="49">
        <v>3</v>
      </c>
      <c r="C759" s="49">
        <v>10</v>
      </c>
      <c r="D759" s="64">
        <v>1.8528E+18</v>
      </c>
      <c r="E759" s="64">
        <v>1.8396E+18</v>
      </c>
      <c r="F759" s="64">
        <v>1.888E+18</v>
      </c>
      <c r="G759" s="49">
        <v>98.132000000000005</v>
      </c>
      <c r="H759" s="49">
        <v>97.436999999999998</v>
      </c>
      <c r="I759" s="49"/>
      <c r="J759" s="68">
        <f t="shared" si="55"/>
        <v>42439</v>
      </c>
      <c r="K759" s="69">
        <f t="shared" si="59"/>
        <v>8.0807049300000021E+20</v>
      </c>
      <c r="L759" s="69">
        <f t="shared" si="59"/>
        <v>7.8479252483999977E+20</v>
      </c>
      <c r="M759" s="69">
        <f t="shared" si="59"/>
        <v>8.3240877457000104E+20</v>
      </c>
      <c r="O759" s="71"/>
      <c r="P759" s="71"/>
    </row>
    <row r="760" spans="1:16" x14ac:dyDescent="0.2">
      <c r="A760" s="49">
        <v>2016</v>
      </c>
      <c r="B760" s="49">
        <v>3</v>
      </c>
      <c r="C760" s="49">
        <v>11</v>
      </c>
      <c r="D760" s="64">
        <v>2.1235E+18</v>
      </c>
      <c r="E760" s="64">
        <v>2.1175E+18</v>
      </c>
      <c r="F760" s="64">
        <v>2.2366E+18</v>
      </c>
      <c r="G760" s="49">
        <v>94.942999999999998</v>
      </c>
      <c r="H760" s="49">
        <v>94.677999999999997</v>
      </c>
      <c r="I760" s="49"/>
      <c r="J760" s="68">
        <f t="shared" si="55"/>
        <v>42440</v>
      </c>
      <c r="K760" s="69">
        <f t="shared" si="59"/>
        <v>8.1019399300000016E+20</v>
      </c>
      <c r="L760" s="69">
        <f t="shared" si="59"/>
        <v>7.8691002483999978E+20</v>
      </c>
      <c r="M760" s="69">
        <f t="shared" si="59"/>
        <v>8.3464537457000107E+20</v>
      </c>
      <c r="O760" s="71"/>
      <c r="P760" s="71"/>
    </row>
    <row r="761" spans="1:16" x14ac:dyDescent="0.2">
      <c r="A761" s="49">
        <v>2016</v>
      </c>
      <c r="B761" s="49">
        <v>3</v>
      </c>
      <c r="C761" s="49">
        <v>12</v>
      </c>
      <c r="D761" s="64">
        <v>2.2455E+18</v>
      </c>
      <c r="E761" s="64">
        <v>2.239E+18</v>
      </c>
      <c r="F761" s="64">
        <v>2.2867E+18</v>
      </c>
      <c r="G761" s="49">
        <v>98.2</v>
      </c>
      <c r="H761" s="49">
        <v>97.915999999999997</v>
      </c>
      <c r="I761" s="49"/>
      <c r="J761" s="68">
        <f t="shared" si="55"/>
        <v>42441</v>
      </c>
      <c r="K761" s="69">
        <f t="shared" si="59"/>
        <v>8.1243949300000018E+20</v>
      </c>
      <c r="L761" s="69">
        <f t="shared" si="59"/>
        <v>7.8914902483999982E+20</v>
      </c>
      <c r="M761" s="69">
        <f t="shared" si="59"/>
        <v>8.3693207457000102E+20</v>
      </c>
      <c r="O761" s="71"/>
      <c r="P761" s="71"/>
    </row>
    <row r="762" spans="1:16" x14ac:dyDescent="0.2">
      <c r="A762" s="49">
        <v>2016</v>
      </c>
      <c r="B762" s="49">
        <v>3</v>
      </c>
      <c r="C762" s="49">
        <v>13</v>
      </c>
      <c r="D762" s="64">
        <v>2.1653E+18</v>
      </c>
      <c r="E762" s="64">
        <v>2.1598E+18</v>
      </c>
      <c r="F762" s="64">
        <v>2.2035E+18</v>
      </c>
      <c r="G762" s="49">
        <v>98.265000000000001</v>
      </c>
      <c r="H762" s="49">
        <v>98.016000000000005</v>
      </c>
      <c r="I762" s="49"/>
      <c r="J762" s="68">
        <f t="shared" si="55"/>
        <v>42442</v>
      </c>
      <c r="K762" s="69">
        <f t="shared" si="59"/>
        <v>8.1460479300000023E+20</v>
      </c>
      <c r="L762" s="69">
        <f t="shared" si="59"/>
        <v>7.9130882483999985E+20</v>
      </c>
      <c r="M762" s="69">
        <f t="shared" si="59"/>
        <v>8.3913557457000097E+20</v>
      </c>
      <c r="O762" s="71"/>
      <c r="P762" s="71"/>
    </row>
    <row r="763" spans="1:16" x14ac:dyDescent="0.2">
      <c r="A763" s="49">
        <v>2016</v>
      </c>
      <c r="B763" s="49">
        <v>3</v>
      </c>
      <c r="C763" s="49">
        <v>14</v>
      </c>
      <c r="D763" s="64">
        <v>2.1578E+18</v>
      </c>
      <c r="E763" s="64">
        <v>2.1512E+18</v>
      </c>
      <c r="F763" s="64">
        <v>2.2574E+18</v>
      </c>
      <c r="G763" s="49">
        <v>95.588999999999999</v>
      </c>
      <c r="H763" s="49">
        <v>95.299000000000007</v>
      </c>
      <c r="I763" s="49"/>
      <c r="J763" s="68">
        <f t="shared" si="55"/>
        <v>42443</v>
      </c>
      <c r="K763" s="69">
        <f t="shared" si="59"/>
        <v>8.1676259300000019E+20</v>
      </c>
      <c r="L763" s="69">
        <f t="shared" si="59"/>
        <v>7.9346002483999985E+20</v>
      </c>
      <c r="M763" s="69">
        <f t="shared" si="59"/>
        <v>8.4139297457000101E+20</v>
      </c>
      <c r="O763" s="71"/>
      <c r="P763" s="71"/>
    </row>
    <row r="764" spans="1:16" x14ac:dyDescent="0.2">
      <c r="A764" s="49">
        <v>2016</v>
      </c>
      <c r="B764" s="49">
        <v>3</v>
      </c>
      <c r="C764" s="49">
        <v>15</v>
      </c>
      <c r="D764" s="64">
        <v>2.0587E+18</v>
      </c>
      <c r="E764" s="64">
        <v>2.0585E+18</v>
      </c>
      <c r="F764" s="64">
        <v>2.0938E+18</v>
      </c>
      <c r="G764" s="49">
        <v>98.325999999999993</v>
      </c>
      <c r="H764" s="49">
        <v>98.313999999999993</v>
      </c>
      <c r="I764" s="49"/>
      <c r="J764" s="68">
        <f t="shared" si="55"/>
        <v>42444</v>
      </c>
      <c r="K764" s="69">
        <f t="shared" si="59"/>
        <v>8.1882129300000014E+20</v>
      </c>
      <c r="L764" s="69">
        <f t="shared" si="59"/>
        <v>7.9551852483999983E+20</v>
      </c>
      <c r="M764" s="69">
        <f t="shared" si="59"/>
        <v>8.4348677457000097E+20</v>
      </c>
      <c r="O764" s="71"/>
      <c r="P764" s="71"/>
    </row>
    <row r="765" spans="1:16" x14ac:dyDescent="0.2">
      <c r="A765" s="49">
        <v>2016</v>
      </c>
      <c r="B765" s="49">
        <v>3</v>
      </c>
      <c r="C765" s="49">
        <v>16</v>
      </c>
      <c r="D765" s="64">
        <v>2.0847E+18</v>
      </c>
      <c r="E765" s="64">
        <v>2.0782E+18</v>
      </c>
      <c r="F765" s="64">
        <v>2.1224E+18</v>
      </c>
      <c r="G765" s="49">
        <v>98.222999999999999</v>
      </c>
      <c r="H765" s="49">
        <v>97.918000000000006</v>
      </c>
      <c r="I765" s="49"/>
      <c r="J765" s="68">
        <f t="shared" si="55"/>
        <v>42445</v>
      </c>
      <c r="K765" s="69">
        <f t="shared" si="59"/>
        <v>8.2090599300000016E+20</v>
      </c>
      <c r="L765" s="69">
        <f t="shared" si="59"/>
        <v>7.9759672483999986E+20</v>
      </c>
      <c r="M765" s="69">
        <f t="shared" si="59"/>
        <v>8.4560917457000097E+20</v>
      </c>
      <c r="O765" s="71"/>
      <c r="P765" s="71"/>
    </row>
    <row r="766" spans="1:16" x14ac:dyDescent="0.2">
      <c r="A766" s="49">
        <v>2016</v>
      </c>
      <c r="B766" s="49">
        <v>3</v>
      </c>
      <c r="C766" s="49">
        <v>17</v>
      </c>
      <c r="D766" s="64">
        <v>1.783E+18</v>
      </c>
      <c r="E766" s="64">
        <v>1.7084E+18</v>
      </c>
      <c r="F766" s="64">
        <v>1.8767E+18</v>
      </c>
      <c r="G766" s="49">
        <v>95.007999999999996</v>
      </c>
      <c r="H766" s="49">
        <v>91.031999999999996</v>
      </c>
      <c r="I766" s="49"/>
      <c r="J766" s="68">
        <f t="shared" si="55"/>
        <v>42446</v>
      </c>
      <c r="K766" s="69">
        <f t="shared" si="59"/>
        <v>8.2268899300000019E+20</v>
      </c>
      <c r="L766" s="69">
        <f t="shared" si="59"/>
        <v>7.9930512483999993E+20</v>
      </c>
      <c r="M766" s="69">
        <f t="shared" si="59"/>
        <v>8.4748587457000099E+20</v>
      </c>
      <c r="O766" s="71"/>
      <c r="P766" s="71"/>
    </row>
    <row r="767" spans="1:16" x14ac:dyDescent="0.2">
      <c r="A767" s="49">
        <v>2016</v>
      </c>
      <c r="B767" s="49">
        <v>3</v>
      </c>
      <c r="C767" s="49">
        <v>18</v>
      </c>
      <c r="D767" s="64">
        <v>2.0892E+18</v>
      </c>
      <c r="E767" s="64">
        <v>2.0674E+18</v>
      </c>
      <c r="F767" s="64">
        <v>2.1258E+18</v>
      </c>
      <c r="G767" s="49">
        <v>98.278000000000006</v>
      </c>
      <c r="H767" s="49">
        <v>97.251999999999995</v>
      </c>
      <c r="I767" s="49"/>
      <c r="J767" s="68">
        <f t="shared" si="55"/>
        <v>42447</v>
      </c>
      <c r="K767" s="69">
        <f t="shared" si="59"/>
        <v>8.2477819300000013E+20</v>
      </c>
      <c r="L767" s="69">
        <f t="shared" si="59"/>
        <v>8.013725248399999E+20</v>
      </c>
      <c r="M767" s="69">
        <f t="shared" si="59"/>
        <v>8.4961167457000096E+20</v>
      </c>
      <c r="O767" s="71"/>
      <c r="P767" s="71"/>
    </row>
    <row r="768" spans="1:16" x14ac:dyDescent="0.2">
      <c r="A768" s="49">
        <v>2016</v>
      </c>
      <c r="B768" s="49">
        <v>3</v>
      </c>
      <c r="C768" s="49">
        <v>19</v>
      </c>
      <c r="D768" s="64">
        <v>2.3055E+18</v>
      </c>
      <c r="E768" s="64">
        <v>2.2989E+18</v>
      </c>
      <c r="F768" s="64">
        <v>2.3488E+18</v>
      </c>
      <c r="G768" s="49">
        <v>98.158000000000001</v>
      </c>
      <c r="H768" s="49">
        <v>97.873999999999995</v>
      </c>
      <c r="I768" s="49"/>
      <c r="J768" s="68">
        <f t="shared" si="55"/>
        <v>42448</v>
      </c>
      <c r="K768" s="69">
        <f t="shared" si="59"/>
        <v>8.2708369300000014E+20</v>
      </c>
      <c r="L768" s="69">
        <f t="shared" si="59"/>
        <v>8.0367142483999995E+20</v>
      </c>
      <c r="M768" s="69">
        <f t="shared" si="59"/>
        <v>8.5196047457000096E+20</v>
      </c>
      <c r="O768" s="71"/>
      <c r="P768" s="71"/>
    </row>
    <row r="769" spans="1:16" x14ac:dyDescent="0.2">
      <c r="A769" s="49">
        <v>2016</v>
      </c>
      <c r="B769" s="49">
        <v>3</v>
      </c>
      <c r="C769" s="49">
        <v>20</v>
      </c>
      <c r="D769" s="64">
        <v>2.2404E+18</v>
      </c>
      <c r="E769" s="64">
        <v>2.2339E+18</v>
      </c>
      <c r="F769" s="64">
        <v>2.2797E+18</v>
      </c>
      <c r="G769" s="49">
        <v>98.275999999999996</v>
      </c>
      <c r="H769" s="49">
        <v>97.992000000000004</v>
      </c>
      <c r="I769" s="49"/>
      <c r="J769" s="68">
        <f t="shared" si="55"/>
        <v>42449</v>
      </c>
      <c r="K769" s="69">
        <f t="shared" si="59"/>
        <v>8.2932409300000021E+20</v>
      </c>
      <c r="L769" s="69">
        <f t="shared" si="59"/>
        <v>8.059053248399999E+20</v>
      </c>
      <c r="M769" s="69">
        <f t="shared" si="59"/>
        <v>8.5424017457000101E+20</v>
      </c>
      <c r="O769" s="71"/>
      <c r="P769" s="71"/>
    </row>
    <row r="770" spans="1:16" x14ac:dyDescent="0.2">
      <c r="A770" s="49">
        <v>2016</v>
      </c>
      <c r="B770" s="49">
        <v>3</v>
      </c>
      <c r="C770" s="49">
        <v>21</v>
      </c>
      <c r="D770" s="64">
        <v>2.1675E+18</v>
      </c>
      <c r="E770" s="64">
        <v>2.161E+18</v>
      </c>
      <c r="F770" s="64">
        <v>2.2263E+18</v>
      </c>
      <c r="G770" s="49">
        <v>97.355999999999995</v>
      </c>
      <c r="H770" s="49">
        <v>97.066000000000003</v>
      </c>
      <c r="I770" s="49"/>
      <c r="J770" s="68">
        <f t="shared" si="55"/>
        <v>42450</v>
      </c>
      <c r="K770" s="69">
        <f t="shared" si="59"/>
        <v>8.3149159300000016E+20</v>
      </c>
      <c r="L770" s="69">
        <f t="shared" si="59"/>
        <v>8.0806632483999986E+20</v>
      </c>
      <c r="M770" s="69">
        <f t="shared" si="59"/>
        <v>8.5646647457000102E+20</v>
      </c>
      <c r="O770" s="71"/>
      <c r="P770" s="71"/>
    </row>
    <row r="771" spans="1:16" x14ac:dyDescent="0.2">
      <c r="A771" s="49">
        <v>2016</v>
      </c>
      <c r="B771" s="49">
        <v>3</v>
      </c>
      <c r="C771" s="49">
        <v>22</v>
      </c>
      <c r="D771" s="64">
        <v>1.9935E+18</v>
      </c>
      <c r="E771" s="64">
        <v>1.9873E+18</v>
      </c>
      <c r="F771" s="64">
        <v>2.1039E+18</v>
      </c>
      <c r="G771" s="49">
        <v>94.753</v>
      </c>
      <c r="H771" s="49">
        <v>94.454999999999998</v>
      </c>
      <c r="I771" s="49"/>
      <c r="J771" s="68">
        <f t="shared" ref="J771:J834" si="60">DATE(A771,B771,C771)</f>
        <v>42451</v>
      </c>
      <c r="K771" s="69">
        <f t="shared" si="59"/>
        <v>8.3348509300000018E+20</v>
      </c>
      <c r="L771" s="69">
        <f t="shared" si="59"/>
        <v>8.1005362483999985E+20</v>
      </c>
      <c r="M771" s="69">
        <f t="shared" si="59"/>
        <v>8.5857037457000104E+20</v>
      </c>
      <c r="O771" s="71"/>
      <c r="P771" s="71"/>
    </row>
    <row r="772" spans="1:16" x14ac:dyDescent="0.2">
      <c r="A772" s="49">
        <v>2016</v>
      </c>
      <c r="B772" s="49">
        <v>3</v>
      </c>
      <c r="C772" s="49">
        <v>23</v>
      </c>
      <c r="D772" s="64">
        <v>2.2207E+18</v>
      </c>
      <c r="E772" s="64">
        <v>2.2149E+18</v>
      </c>
      <c r="F772" s="64">
        <v>2.2623E+18</v>
      </c>
      <c r="G772" s="49">
        <v>98.162000000000006</v>
      </c>
      <c r="H772" s="49">
        <v>97.905000000000001</v>
      </c>
      <c r="I772" s="49"/>
      <c r="J772" s="68">
        <f t="shared" si="60"/>
        <v>42452</v>
      </c>
      <c r="K772" s="69">
        <f t="shared" ref="K772:M787" si="61">D772+K771</f>
        <v>8.3570579300000019E+20</v>
      </c>
      <c r="L772" s="69">
        <f t="shared" si="61"/>
        <v>8.122685248399999E+20</v>
      </c>
      <c r="M772" s="69">
        <f t="shared" si="61"/>
        <v>8.6083267457000106E+20</v>
      </c>
      <c r="O772" s="71"/>
      <c r="P772" s="71"/>
    </row>
    <row r="773" spans="1:16" x14ac:dyDescent="0.2">
      <c r="A773" s="49">
        <v>2016</v>
      </c>
      <c r="B773" s="49">
        <v>3</v>
      </c>
      <c r="C773" s="49">
        <v>24</v>
      </c>
      <c r="D773" s="64">
        <v>1.7081E+18</v>
      </c>
      <c r="E773" s="64">
        <v>1.7078E+18</v>
      </c>
      <c r="F773" s="64">
        <v>2.1031E+18</v>
      </c>
      <c r="G773" s="49">
        <v>81.216999999999999</v>
      </c>
      <c r="H773" s="49">
        <v>81.203999999999994</v>
      </c>
      <c r="I773" s="49"/>
      <c r="J773" s="68">
        <f t="shared" si="60"/>
        <v>42453</v>
      </c>
      <c r="K773" s="69">
        <f t="shared" si="61"/>
        <v>8.3741389300000018E+20</v>
      </c>
      <c r="L773" s="69">
        <f t="shared" si="61"/>
        <v>8.1397632483999993E+20</v>
      </c>
      <c r="M773" s="69">
        <f t="shared" si="61"/>
        <v>8.6293577457000107E+20</v>
      </c>
      <c r="O773" s="71"/>
      <c r="P773" s="71"/>
    </row>
    <row r="774" spans="1:16" x14ac:dyDescent="0.2">
      <c r="A774" s="49">
        <v>2016</v>
      </c>
      <c r="B774" s="49">
        <v>3</v>
      </c>
      <c r="C774" s="49">
        <v>25</v>
      </c>
      <c r="D774" s="64">
        <v>1.5377E+18</v>
      </c>
      <c r="E774" s="64">
        <v>1.5324E+18</v>
      </c>
      <c r="F774" s="64">
        <v>1.8817E+18</v>
      </c>
      <c r="G774" s="49">
        <v>81.718999999999994</v>
      </c>
      <c r="H774" s="49">
        <v>81.432000000000002</v>
      </c>
      <c r="I774" s="49"/>
      <c r="J774" s="68">
        <f t="shared" si="60"/>
        <v>42454</v>
      </c>
      <c r="K774" s="69">
        <f t="shared" si="61"/>
        <v>8.3895159300000016E+20</v>
      </c>
      <c r="L774" s="69">
        <f t="shared" si="61"/>
        <v>8.1550872483999986E+20</v>
      </c>
      <c r="M774" s="69">
        <f t="shared" si="61"/>
        <v>8.6481747457000106E+20</v>
      </c>
      <c r="O774" s="71"/>
      <c r="P774" s="71"/>
    </row>
    <row r="775" spans="1:16" x14ac:dyDescent="0.2">
      <c r="A775" s="49">
        <v>2016</v>
      </c>
      <c r="B775" s="49">
        <v>3</v>
      </c>
      <c r="C775" s="49">
        <v>26</v>
      </c>
      <c r="D775" s="64">
        <v>2.0475E+18</v>
      </c>
      <c r="E775" s="64">
        <v>2.0408E+18</v>
      </c>
      <c r="F775" s="64">
        <v>2.1563E+18</v>
      </c>
      <c r="G775" s="49">
        <v>94.953000000000003</v>
      </c>
      <c r="H775" s="49">
        <v>94.644000000000005</v>
      </c>
      <c r="I775" s="49"/>
      <c r="J775" s="68">
        <f t="shared" si="60"/>
        <v>42455</v>
      </c>
      <c r="K775" s="69">
        <f t="shared" si="61"/>
        <v>8.4099909300000011E+20</v>
      </c>
      <c r="L775" s="69">
        <f t="shared" si="61"/>
        <v>8.1754952483999986E+20</v>
      </c>
      <c r="M775" s="69">
        <f t="shared" si="61"/>
        <v>8.6697377457000101E+20</v>
      </c>
      <c r="O775" s="71"/>
      <c r="P775" s="71"/>
    </row>
    <row r="776" spans="1:16" x14ac:dyDescent="0.2">
      <c r="A776" s="49">
        <v>2016</v>
      </c>
      <c r="B776" s="49">
        <v>3</v>
      </c>
      <c r="C776" s="49">
        <v>27</v>
      </c>
      <c r="D776" s="64">
        <v>2.2763E+18</v>
      </c>
      <c r="E776" s="64">
        <v>2.2699E+18</v>
      </c>
      <c r="F776" s="64">
        <v>2.3194E+18</v>
      </c>
      <c r="G776" s="49">
        <v>98.141999999999996</v>
      </c>
      <c r="H776" s="49">
        <v>97.864999999999995</v>
      </c>
      <c r="I776" s="49"/>
      <c r="J776" s="68">
        <f t="shared" si="60"/>
        <v>42456</v>
      </c>
      <c r="K776" s="69">
        <f t="shared" si="61"/>
        <v>8.4327539300000006E+20</v>
      </c>
      <c r="L776" s="69">
        <f t="shared" si="61"/>
        <v>8.1981942483999982E+20</v>
      </c>
      <c r="M776" s="69">
        <f t="shared" si="61"/>
        <v>8.6929317457000097E+20</v>
      </c>
      <c r="O776" s="71"/>
      <c r="P776" s="71"/>
    </row>
    <row r="777" spans="1:16" x14ac:dyDescent="0.2">
      <c r="A777" s="49">
        <v>2016</v>
      </c>
      <c r="B777" s="49">
        <v>3</v>
      </c>
      <c r="C777" s="49">
        <v>28</v>
      </c>
      <c r="D777" s="64">
        <v>1.8177E+18</v>
      </c>
      <c r="E777" s="64">
        <v>1.7514E+18</v>
      </c>
      <c r="F777" s="64">
        <v>2.2937E+18</v>
      </c>
      <c r="G777" s="49">
        <v>76.245999999999995</v>
      </c>
      <c r="H777" s="49">
        <v>76.355999999999995</v>
      </c>
      <c r="I777" s="49"/>
      <c r="J777" s="68">
        <f t="shared" si="60"/>
        <v>42457</v>
      </c>
      <c r="K777" s="69">
        <f t="shared" si="61"/>
        <v>8.4509309300000005E+20</v>
      </c>
      <c r="L777" s="69">
        <f t="shared" si="61"/>
        <v>8.2157082483999978E+20</v>
      </c>
      <c r="M777" s="69">
        <f t="shared" si="61"/>
        <v>8.7158687457000096E+20</v>
      </c>
      <c r="O777" s="71"/>
      <c r="P777" s="71"/>
    </row>
    <row r="778" spans="1:16" x14ac:dyDescent="0.2">
      <c r="A778" s="49">
        <v>2016</v>
      </c>
      <c r="B778" s="49">
        <v>3</v>
      </c>
      <c r="C778" s="49">
        <v>29</v>
      </c>
      <c r="D778" s="64">
        <v>2.1699E+18</v>
      </c>
      <c r="E778" s="64">
        <v>2.1638E+18</v>
      </c>
      <c r="F778" s="64">
        <v>2.2092E+18</v>
      </c>
      <c r="G778" s="49">
        <v>98.22</v>
      </c>
      <c r="H778" s="49">
        <v>97.945999999999998</v>
      </c>
      <c r="I778" s="49"/>
      <c r="J778" s="68">
        <f t="shared" si="60"/>
        <v>42458</v>
      </c>
      <c r="K778" s="69">
        <f t="shared" si="61"/>
        <v>8.47262993E+20</v>
      </c>
      <c r="L778" s="69">
        <f t="shared" si="61"/>
        <v>8.2373462483999982E+20</v>
      </c>
      <c r="M778" s="69">
        <f t="shared" si="61"/>
        <v>8.7379607457000089E+20</v>
      </c>
      <c r="O778" s="71"/>
      <c r="P778" s="71"/>
    </row>
    <row r="779" spans="1:16" x14ac:dyDescent="0.2">
      <c r="A779" s="49">
        <v>2016</v>
      </c>
      <c r="B779" s="49">
        <v>3</v>
      </c>
      <c r="C779" s="49">
        <v>30</v>
      </c>
      <c r="D779" s="64">
        <v>1.3631E+18</v>
      </c>
      <c r="E779" s="64">
        <v>1.3627E+18</v>
      </c>
      <c r="F779" s="64">
        <v>1.3861E+18</v>
      </c>
      <c r="G779" s="49">
        <v>98.337999999999994</v>
      </c>
      <c r="H779" s="49">
        <v>98.313000000000002</v>
      </c>
      <c r="I779" s="49"/>
      <c r="J779" s="68">
        <f t="shared" si="60"/>
        <v>42459</v>
      </c>
      <c r="K779" s="69">
        <f t="shared" si="61"/>
        <v>8.4862609300000001E+20</v>
      </c>
      <c r="L779" s="69">
        <f t="shared" si="61"/>
        <v>8.2509732483999977E+20</v>
      </c>
      <c r="M779" s="69">
        <f t="shared" si="61"/>
        <v>8.7518217457000094E+20</v>
      </c>
      <c r="O779" s="71"/>
      <c r="P779" s="71"/>
    </row>
    <row r="780" spans="1:16" x14ac:dyDescent="0.2">
      <c r="A780" s="49">
        <v>2016</v>
      </c>
      <c r="B780" s="49">
        <v>3</v>
      </c>
      <c r="C780" s="49">
        <v>31</v>
      </c>
      <c r="D780" s="64">
        <v>2.1169E+18</v>
      </c>
      <c r="E780" s="64">
        <v>2.0342E+18</v>
      </c>
      <c r="F780" s="64">
        <v>2.1556E+18</v>
      </c>
      <c r="G780" s="49">
        <v>98.207999999999998</v>
      </c>
      <c r="H780" s="49">
        <v>94.367999999999995</v>
      </c>
      <c r="I780" s="49"/>
      <c r="J780" s="68">
        <f t="shared" si="60"/>
        <v>42460</v>
      </c>
      <c r="K780" s="69">
        <f t="shared" si="61"/>
        <v>8.50742993E+20</v>
      </c>
      <c r="L780" s="69">
        <f t="shared" si="61"/>
        <v>8.271315248399998E+20</v>
      </c>
      <c r="M780" s="69">
        <f t="shared" si="61"/>
        <v>8.7733777457000088E+20</v>
      </c>
      <c r="O780" s="71"/>
      <c r="P780" s="71"/>
    </row>
    <row r="781" spans="1:16" x14ac:dyDescent="0.2">
      <c r="A781" s="49">
        <v>2016</v>
      </c>
      <c r="B781" s="49">
        <v>4</v>
      </c>
      <c r="C781" s="49">
        <v>1</v>
      </c>
      <c r="D781" s="64">
        <v>2.0294E+18</v>
      </c>
      <c r="E781" s="64">
        <v>1.9942E+18</v>
      </c>
      <c r="F781" s="64">
        <v>2.0664E+18</v>
      </c>
      <c r="G781" s="49">
        <v>98.209000000000003</v>
      </c>
      <c r="H781" s="49">
        <v>96.507999999999996</v>
      </c>
      <c r="I781" s="49"/>
      <c r="J781" s="68">
        <f t="shared" si="60"/>
        <v>42461</v>
      </c>
      <c r="K781" s="69">
        <f t="shared" si="61"/>
        <v>8.5277239300000003E+20</v>
      </c>
      <c r="L781" s="69">
        <f t="shared" si="61"/>
        <v>8.2912572483999983E+20</v>
      </c>
      <c r="M781" s="69">
        <f t="shared" si="61"/>
        <v>8.7940417457000088E+20</v>
      </c>
      <c r="O781" s="71"/>
      <c r="P781" s="71"/>
    </row>
    <row r="782" spans="1:16" x14ac:dyDescent="0.2">
      <c r="A782" s="49">
        <v>2016</v>
      </c>
      <c r="B782" s="49">
        <v>4</v>
      </c>
      <c r="C782" s="49">
        <v>2</v>
      </c>
      <c r="D782" s="64">
        <v>2.2244E+18</v>
      </c>
      <c r="E782" s="64">
        <v>2.218E+18</v>
      </c>
      <c r="F782" s="64">
        <v>2.2651E+18</v>
      </c>
      <c r="G782" s="49">
        <v>98.203999999999994</v>
      </c>
      <c r="H782" s="49">
        <v>97.918999999999997</v>
      </c>
      <c r="I782" s="49"/>
      <c r="J782" s="68">
        <f t="shared" si="60"/>
        <v>42462</v>
      </c>
      <c r="K782" s="69">
        <f t="shared" si="61"/>
        <v>8.5499679299999996E+20</v>
      </c>
      <c r="L782" s="69">
        <f t="shared" si="61"/>
        <v>8.313437248399999E+20</v>
      </c>
      <c r="M782" s="69">
        <f t="shared" si="61"/>
        <v>8.8166927457000083E+20</v>
      </c>
      <c r="O782" s="71"/>
      <c r="P782" s="71"/>
    </row>
    <row r="783" spans="1:16" x14ac:dyDescent="0.2">
      <c r="A783" s="49">
        <v>2016</v>
      </c>
      <c r="B783" s="49">
        <v>4</v>
      </c>
      <c r="C783" s="49">
        <v>3</v>
      </c>
      <c r="D783" s="64">
        <v>2.271E+18</v>
      </c>
      <c r="E783" s="64">
        <v>2.2642E+18</v>
      </c>
      <c r="F783" s="64">
        <v>2.3141E+18</v>
      </c>
      <c r="G783" s="49">
        <v>98.135000000000005</v>
      </c>
      <c r="H783" s="49">
        <v>97.843000000000004</v>
      </c>
      <c r="I783" s="49"/>
      <c r="J783" s="68">
        <f t="shared" si="60"/>
        <v>42463</v>
      </c>
      <c r="K783" s="69">
        <f t="shared" si="61"/>
        <v>8.57267793E+20</v>
      </c>
      <c r="L783" s="69">
        <f t="shared" si="61"/>
        <v>8.3360792483999986E+20</v>
      </c>
      <c r="M783" s="69">
        <f t="shared" si="61"/>
        <v>8.8398337457000088E+20</v>
      </c>
      <c r="O783" s="71"/>
      <c r="P783" s="71"/>
    </row>
    <row r="784" spans="1:16" x14ac:dyDescent="0.2">
      <c r="A784" s="49">
        <v>2016</v>
      </c>
      <c r="B784" s="49">
        <v>4</v>
      </c>
      <c r="C784" s="49">
        <v>4</v>
      </c>
      <c r="D784" s="64">
        <v>2.2712E+18</v>
      </c>
      <c r="E784" s="64">
        <v>2.2554E+18</v>
      </c>
      <c r="F784" s="64">
        <v>2.3118E+18</v>
      </c>
      <c r="G784" s="49">
        <v>98.245000000000005</v>
      </c>
      <c r="H784" s="49">
        <v>97.563999999999993</v>
      </c>
      <c r="I784" s="49"/>
      <c r="J784" s="68">
        <f t="shared" si="60"/>
        <v>42464</v>
      </c>
      <c r="K784" s="69">
        <f t="shared" si="61"/>
        <v>8.59538993E+20</v>
      </c>
      <c r="L784" s="69">
        <f t="shared" si="61"/>
        <v>8.3586332483999983E+20</v>
      </c>
      <c r="M784" s="69">
        <f t="shared" si="61"/>
        <v>8.8629517457000091E+20</v>
      </c>
      <c r="O784" s="71"/>
      <c r="P784" s="71"/>
    </row>
    <row r="785" spans="1:16" x14ac:dyDescent="0.2">
      <c r="A785" s="49">
        <v>2016</v>
      </c>
      <c r="B785" s="49">
        <v>4</v>
      </c>
      <c r="C785" s="49">
        <v>5</v>
      </c>
      <c r="D785" s="64">
        <v>2.2796E+18</v>
      </c>
      <c r="E785" s="64">
        <v>2.1939E+18</v>
      </c>
      <c r="F785" s="64">
        <v>2.3221E+18</v>
      </c>
      <c r="G785" s="49">
        <v>98.168999999999997</v>
      </c>
      <c r="H785" s="49">
        <v>94.48</v>
      </c>
      <c r="I785" s="49"/>
      <c r="J785" s="68">
        <f t="shared" si="60"/>
        <v>42465</v>
      </c>
      <c r="K785" s="69">
        <f t="shared" si="61"/>
        <v>8.6181859300000006E+20</v>
      </c>
      <c r="L785" s="69">
        <f t="shared" si="61"/>
        <v>8.3805722483999978E+20</v>
      </c>
      <c r="M785" s="69">
        <f t="shared" si="61"/>
        <v>8.8861727457000096E+20</v>
      </c>
      <c r="O785" s="71"/>
      <c r="P785" s="71"/>
    </row>
    <row r="786" spans="1:16" x14ac:dyDescent="0.2">
      <c r="A786" s="49">
        <v>2016</v>
      </c>
      <c r="B786" s="49">
        <v>4</v>
      </c>
      <c r="C786" s="49">
        <v>6</v>
      </c>
      <c r="D786" s="64">
        <v>8.8012E+17</v>
      </c>
      <c r="E786" s="64">
        <v>6.7446E+17</v>
      </c>
      <c r="F786" s="64">
        <v>9.1479E+17</v>
      </c>
      <c r="G786" s="49">
        <v>96.21</v>
      </c>
      <c r="H786" s="49">
        <v>73.727999999999994</v>
      </c>
      <c r="I786" s="49"/>
      <c r="J786" s="68">
        <f t="shared" si="60"/>
        <v>42466</v>
      </c>
      <c r="K786" s="69">
        <f t="shared" si="61"/>
        <v>8.6269871300000009E+20</v>
      </c>
      <c r="L786" s="69">
        <f t="shared" si="61"/>
        <v>8.387316848399998E+20</v>
      </c>
      <c r="M786" s="69">
        <f t="shared" si="61"/>
        <v>8.8953206457000093E+20</v>
      </c>
      <c r="O786" s="71"/>
      <c r="P786" s="71"/>
    </row>
    <row r="787" spans="1:16" x14ac:dyDescent="0.2">
      <c r="A787" s="49">
        <v>2016</v>
      </c>
      <c r="B787" s="49">
        <v>4</v>
      </c>
      <c r="C787" s="49">
        <v>7</v>
      </c>
      <c r="D787" s="64">
        <v>2.1103E+18</v>
      </c>
      <c r="E787" s="64">
        <v>2.104E+18</v>
      </c>
      <c r="F787" s="64">
        <v>2.1487E+18</v>
      </c>
      <c r="G787" s="49">
        <v>98.210999999999999</v>
      </c>
      <c r="H787" s="49">
        <v>97.915999999999997</v>
      </c>
      <c r="I787" s="49"/>
      <c r="J787" s="68">
        <f t="shared" si="60"/>
        <v>42467</v>
      </c>
      <c r="K787" s="69">
        <f t="shared" si="61"/>
        <v>8.6480901300000011E+20</v>
      </c>
      <c r="L787" s="69">
        <f t="shared" si="61"/>
        <v>8.408356848399998E+20</v>
      </c>
      <c r="M787" s="69">
        <f t="shared" si="61"/>
        <v>8.9168076457000095E+20</v>
      </c>
      <c r="O787" s="71"/>
      <c r="P787" s="71"/>
    </row>
    <row r="788" spans="1:16" x14ac:dyDescent="0.2">
      <c r="A788" s="49">
        <v>2016</v>
      </c>
      <c r="B788" s="49">
        <v>4</v>
      </c>
      <c r="C788" s="49">
        <v>8</v>
      </c>
      <c r="D788" s="64">
        <v>2.1564E+18</v>
      </c>
      <c r="E788" s="64">
        <v>2.151E+18</v>
      </c>
      <c r="F788" s="64">
        <v>2.2033E+18</v>
      </c>
      <c r="G788" s="49">
        <v>97.872</v>
      </c>
      <c r="H788" s="49">
        <v>97.626000000000005</v>
      </c>
      <c r="I788" s="49"/>
      <c r="J788" s="68">
        <f t="shared" si="60"/>
        <v>42468</v>
      </c>
      <c r="K788" s="69">
        <f t="shared" ref="K788:M803" si="62">D788+K787</f>
        <v>8.6696541300000005E+20</v>
      </c>
      <c r="L788" s="69">
        <f t="shared" si="62"/>
        <v>8.4298668483999983E+20</v>
      </c>
      <c r="M788" s="69">
        <f t="shared" si="62"/>
        <v>8.9388406457000093E+20</v>
      </c>
      <c r="O788" s="71"/>
      <c r="P788" s="71"/>
    </row>
    <row r="789" spans="1:16" x14ac:dyDescent="0.2">
      <c r="A789" s="49">
        <v>2016</v>
      </c>
      <c r="B789" s="49">
        <v>4</v>
      </c>
      <c r="C789" s="49">
        <v>9</v>
      </c>
      <c r="D789" s="64">
        <v>2.1657E+18</v>
      </c>
      <c r="E789" s="64">
        <v>1.9584E+18</v>
      </c>
      <c r="F789" s="64">
        <v>2.2055E+18</v>
      </c>
      <c r="G789" s="49">
        <v>98.192999999999998</v>
      </c>
      <c r="H789" s="49">
        <v>88.795000000000002</v>
      </c>
      <c r="I789" s="49"/>
      <c r="J789" s="68">
        <f t="shared" si="60"/>
        <v>42469</v>
      </c>
      <c r="K789" s="69">
        <f t="shared" si="62"/>
        <v>8.6913111300000003E+20</v>
      </c>
      <c r="L789" s="69">
        <f t="shared" si="62"/>
        <v>8.4494508483999983E+20</v>
      </c>
      <c r="M789" s="69">
        <f t="shared" si="62"/>
        <v>8.9608956457000095E+20</v>
      </c>
      <c r="O789" s="71"/>
      <c r="P789" s="71"/>
    </row>
    <row r="790" spans="1:16" x14ac:dyDescent="0.2">
      <c r="A790" s="49">
        <v>2016</v>
      </c>
      <c r="B790" s="49">
        <v>4</v>
      </c>
      <c r="C790" s="49">
        <v>10</v>
      </c>
      <c r="D790" s="64">
        <v>2.1382E+18</v>
      </c>
      <c r="E790" s="64">
        <v>1.1914E+18</v>
      </c>
      <c r="F790" s="64">
        <v>2.1773E+18</v>
      </c>
      <c r="G790" s="49">
        <v>98.203999999999994</v>
      </c>
      <c r="H790" s="49">
        <v>54.719000000000001</v>
      </c>
      <c r="I790" s="49"/>
      <c r="J790" s="68">
        <f t="shared" si="60"/>
        <v>42470</v>
      </c>
      <c r="K790" s="69">
        <f t="shared" si="62"/>
        <v>8.7126931300000006E+20</v>
      </c>
      <c r="L790" s="69">
        <f t="shared" si="62"/>
        <v>8.461364848399998E+20</v>
      </c>
      <c r="M790" s="69">
        <f t="shared" si="62"/>
        <v>8.98266864570001E+20</v>
      </c>
      <c r="O790" s="71"/>
      <c r="P790" s="71"/>
    </row>
    <row r="791" spans="1:16" x14ac:dyDescent="0.2">
      <c r="A791" s="49">
        <v>2016</v>
      </c>
      <c r="B791" s="49">
        <v>4</v>
      </c>
      <c r="C791" s="49">
        <v>11</v>
      </c>
      <c r="D791" s="64">
        <v>2.1112E+18</v>
      </c>
      <c r="E791" s="64">
        <v>0</v>
      </c>
      <c r="F791" s="64">
        <v>2.1496E+18</v>
      </c>
      <c r="G791" s="49">
        <v>98.210999999999999</v>
      </c>
      <c r="H791" s="49">
        <v>0</v>
      </c>
      <c r="I791" s="49"/>
      <c r="J791" s="68">
        <f t="shared" si="60"/>
        <v>42471</v>
      </c>
      <c r="K791" s="69">
        <f t="shared" si="62"/>
        <v>8.7338051300000006E+20</v>
      </c>
      <c r="L791" s="69">
        <f t="shared" si="62"/>
        <v>8.461364848399998E+20</v>
      </c>
      <c r="M791" s="69">
        <f t="shared" si="62"/>
        <v>9.00416464570001E+20</v>
      </c>
      <c r="O791" s="71"/>
      <c r="P791" s="71"/>
    </row>
    <row r="792" spans="1:16" x14ac:dyDescent="0.2">
      <c r="A792" s="49">
        <v>2016</v>
      </c>
      <c r="B792" s="49">
        <v>4</v>
      </c>
      <c r="C792" s="49">
        <v>12</v>
      </c>
      <c r="D792" s="64">
        <v>2.2158E+18</v>
      </c>
      <c r="E792" s="64">
        <v>0</v>
      </c>
      <c r="F792" s="64">
        <v>2.2841E+18</v>
      </c>
      <c r="G792" s="49">
        <v>97.013000000000005</v>
      </c>
      <c r="H792" s="49">
        <v>0</v>
      </c>
      <c r="I792" s="49"/>
      <c r="J792" s="68">
        <f t="shared" si="60"/>
        <v>42472</v>
      </c>
      <c r="K792" s="69">
        <f t="shared" si="62"/>
        <v>8.7559631300000009E+20</v>
      </c>
      <c r="L792" s="69">
        <f t="shared" si="62"/>
        <v>8.461364848399998E+20</v>
      </c>
      <c r="M792" s="69">
        <f t="shared" si="62"/>
        <v>9.0270056457000098E+20</v>
      </c>
      <c r="O792" s="71"/>
      <c r="P792" s="71"/>
    </row>
    <row r="793" spans="1:16" x14ac:dyDescent="0.2">
      <c r="A793" s="49">
        <v>2016</v>
      </c>
      <c r="B793" s="49">
        <v>4</v>
      </c>
      <c r="C793" s="49">
        <v>13</v>
      </c>
      <c r="D793" s="64">
        <v>2.2789E+18</v>
      </c>
      <c r="E793" s="64">
        <v>8.8756E+17</v>
      </c>
      <c r="F793" s="64">
        <v>2.3219E+18</v>
      </c>
      <c r="G793" s="49">
        <v>98.15</v>
      </c>
      <c r="H793" s="49">
        <v>38.225999999999999</v>
      </c>
      <c r="I793" s="49"/>
      <c r="J793" s="68">
        <f t="shared" si="60"/>
        <v>42473</v>
      </c>
      <c r="K793" s="69">
        <f t="shared" si="62"/>
        <v>8.7787521300000014E+20</v>
      </c>
      <c r="L793" s="69">
        <f t="shared" si="62"/>
        <v>8.4702404483999977E+20</v>
      </c>
      <c r="M793" s="69">
        <f t="shared" si="62"/>
        <v>9.0502246457000093E+20</v>
      </c>
      <c r="O793" s="71"/>
      <c r="P793" s="71"/>
    </row>
    <row r="794" spans="1:16" x14ac:dyDescent="0.2">
      <c r="A794" s="49">
        <v>2016</v>
      </c>
      <c r="B794" s="49">
        <v>4</v>
      </c>
      <c r="C794" s="49">
        <v>14</v>
      </c>
      <c r="D794" s="64">
        <v>2.259E+18</v>
      </c>
      <c r="E794" s="64">
        <v>2.1829E+18</v>
      </c>
      <c r="F794" s="64">
        <v>2.2998E+18</v>
      </c>
      <c r="G794" s="49">
        <v>98.227000000000004</v>
      </c>
      <c r="H794" s="49">
        <v>94.915000000000006</v>
      </c>
      <c r="I794" s="49"/>
      <c r="J794" s="68">
        <f t="shared" si="60"/>
        <v>42474</v>
      </c>
      <c r="K794" s="69">
        <f t="shared" si="62"/>
        <v>8.8013421300000018E+20</v>
      </c>
      <c r="L794" s="69">
        <f t="shared" si="62"/>
        <v>8.4920694483999982E+20</v>
      </c>
      <c r="M794" s="69">
        <f t="shared" si="62"/>
        <v>9.0732226457000097E+20</v>
      </c>
      <c r="O794" s="71"/>
      <c r="P794" s="71"/>
    </row>
    <row r="795" spans="1:16" x14ac:dyDescent="0.2">
      <c r="A795" s="49">
        <v>2016</v>
      </c>
      <c r="B795" s="49">
        <v>4</v>
      </c>
      <c r="C795" s="49">
        <v>15</v>
      </c>
      <c r="D795" s="64">
        <v>2.1715E+18</v>
      </c>
      <c r="E795" s="64">
        <v>2.0924E+18</v>
      </c>
      <c r="F795" s="64">
        <v>2.2107E+18</v>
      </c>
      <c r="G795" s="49">
        <v>98.227000000000004</v>
      </c>
      <c r="H795" s="49">
        <v>94.65</v>
      </c>
      <c r="I795" s="49"/>
      <c r="J795" s="68">
        <f t="shared" si="60"/>
        <v>42475</v>
      </c>
      <c r="K795" s="69">
        <f t="shared" si="62"/>
        <v>8.8230571300000013E+20</v>
      </c>
      <c r="L795" s="69">
        <f t="shared" si="62"/>
        <v>8.5129934483999975E+20</v>
      </c>
      <c r="M795" s="69">
        <f t="shared" si="62"/>
        <v>9.0953296457000092E+20</v>
      </c>
      <c r="O795" s="71"/>
      <c r="P795" s="71"/>
    </row>
    <row r="796" spans="1:16" x14ac:dyDescent="0.2">
      <c r="A796" s="49">
        <v>2016</v>
      </c>
      <c r="B796" s="49">
        <v>4</v>
      </c>
      <c r="C796" s="49">
        <v>16</v>
      </c>
      <c r="D796" s="64">
        <v>2.0792E+18</v>
      </c>
      <c r="E796" s="64">
        <v>2.0727E+18</v>
      </c>
      <c r="F796" s="64">
        <v>2.1161E+18</v>
      </c>
      <c r="G796" s="49">
        <v>98.257000000000005</v>
      </c>
      <c r="H796" s="49">
        <v>97.95</v>
      </c>
      <c r="I796" s="49"/>
      <c r="J796" s="68">
        <f t="shared" si="60"/>
        <v>42476</v>
      </c>
      <c r="K796" s="69">
        <f t="shared" si="62"/>
        <v>8.8438491300000013E+20</v>
      </c>
      <c r="L796" s="69">
        <f t="shared" si="62"/>
        <v>8.5337204483999977E+20</v>
      </c>
      <c r="M796" s="69">
        <f t="shared" si="62"/>
        <v>9.116490645700009E+20</v>
      </c>
      <c r="O796" s="71"/>
      <c r="P796" s="71"/>
    </row>
    <row r="797" spans="1:16" x14ac:dyDescent="0.2">
      <c r="A797" s="49">
        <v>2016</v>
      </c>
      <c r="B797" s="49">
        <v>4</v>
      </c>
      <c r="C797" s="49">
        <v>17</v>
      </c>
      <c r="D797" s="64">
        <v>2.1165E+18</v>
      </c>
      <c r="E797" s="64">
        <v>2.11E+18</v>
      </c>
      <c r="F797" s="64">
        <v>2.1549E+18</v>
      </c>
      <c r="G797" s="49">
        <v>98.218000000000004</v>
      </c>
      <c r="H797" s="49">
        <v>97.914000000000001</v>
      </c>
      <c r="I797" s="49"/>
      <c r="J797" s="68">
        <f t="shared" si="60"/>
        <v>42477</v>
      </c>
      <c r="K797" s="69">
        <f t="shared" si="62"/>
        <v>8.8650141300000018E+20</v>
      </c>
      <c r="L797" s="69">
        <f t="shared" si="62"/>
        <v>8.5548204483999983E+20</v>
      </c>
      <c r="M797" s="69">
        <f t="shared" si="62"/>
        <v>9.1380396457000095E+20</v>
      </c>
      <c r="O797" s="71"/>
      <c r="P797" s="71"/>
    </row>
    <row r="798" spans="1:16" x14ac:dyDescent="0.2">
      <c r="A798" s="49">
        <v>2016</v>
      </c>
      <c r="B798" s="49">
        <v>4</v>
      </c>
      <c r="C798" s="49">
        <v>18</v>
      </c>
      <c r="D798" s="64">
        <v>2.2852E+18</v>
      </c>
      <c r="E798" s="64">
        <v>2.1665E+18</v>
      </c>
      <c r="F798" s="64">
        <v>2.3266E+18</v>
      </c>
      <c r="G798" s="49">
        <v>98.22</v>
      </c>
      <c r="H798" s="49">
        <v>93.117999999999995</v>
      </c>
      <c r="I798" s="49"/>
      <c r="J798" s="68">
        <f t="shared" si="60"/>
        <v>42478</v>
      </c>
      <c r="K798" s="69">
        <f t="shared" si="62"/>
        <v>8.8878661300000024E+20</v>
      </c>
      <c r="L798" s="69">
        <f t="shared" si="62"/>
        <v>8.5764854483999982E+20</v>
      </c>
      <c r="M798" s="69">
        <f t="shared" si="62"/>
        <v>9.1613056457000092E+20</v>
      </c>
      <c r="O798" s="71"/>
      <c r="P798" s="71"/>
    </row>
    <row r="799" spans="1:16" x14ac:dyDescent="0.2">
      <c r="A799" s="49">
        <v>2016</v>
      </c>
      <c r="B799" s="49">
        <v>4</v>
      </c>
      <c r="C799" s="49">
        <v>19</v>
      </c>
      <c r="D799" s="64">
        <v>2.299E+18</v>
      </c>
      <c r="E799" s="64">
        <v>2.2308E+18</v>
      </c>
      <c r="F799" s="64">
        <v>2.3398E+18</v>
      </c>
      <c r="G799" s="49">
        <v>98.254999999999995</v>
      </c>
      <c r="H799" s="49">
        <v>95.341999999999999</v>
      </c>
      <c r="I799" s="49"/>
      <c r="J799" s="68">
        <f t="shared" si="60"/>
        <v>42479</v>
      </c>
      <c r="K799" s="69">
        <f t="shared" si="62"/>
        <v>8.9108561300000027E+20</v>
      </c>
      <c r="L799" s="69">
        <f t="shared" si="62"/>
        <v>8.5987934483999988E+20</v>
      </c>
      <c r="M799" s="69">
        <f t="shared" si="62"/>
        <v>9.1847036457000095E+20</v>
      </c>
      <c r="O799" s="71"/>
      <c r="P799" s="71"/>
    </row>
    <row r="800" spans="1:16" x14ac:dyDescent="0.2">
      <c r="A800" s="49">
        <v>2016</v>
      </c>
      <c r="B800" s="49">
        <v>4</v>
      </c>
      <c r="C800" s="49">
        <v>20</v>
      </c>
      <c r="D800" s="64">
        <v>2.0778E+18</v>
      </c>
      <c r="E800" s="64">
        <v>2.0721E+18</v>
      </c>
      <c r="F800" s="64">
        <v>2.2368E+18</v>
      </c>
      <c r="G800" s="49">
        <v>92.894999999999996</v>
      </c>
      <c r="H800" s="49">
        <v>92.64</v>
      </c>
      <c r="I800" s="49"/>
      <c r="J800" s="68">
        <f t="shared" si="60"/>
        <v>42480</v>
      </c>
      <c r="K800" s="69">
        <f t="shared" si="62"/>
        <v>8.9316341300000024E+20</v>
      </c>
      <c r="L800" s="69">
        <f t="shared" si="62"/>
        <v>8.6195144483999986E+20</v>
      </c>
      <c r="M800" s="69">
        <f t="shared" si="62"/>
        <v>9.2070716457000095E+20</v>
      </c>
      <c r="O800" s="71"/>
      <c r="P800" s="71"/>
    </row>
    <row r="801" spans="1:16" x14ac:dyDescent="0.2">
      <c r="A801" s="49">
        <v>2016</v>
      </c>
      <c r="B801" s="49">
        <v>4</v>
      </c>
      <c r="C801" s="49">
        <v>21</v>
      </c>
      <c r="D801" s="64">
        <v>2.2122E+18</v>
      </c>
      <c r="E801" s="64">
        <v>2.2055E+18</v>
      </c>
      <c r="F801" s="64">
        <v>2.2515E+18</v>
      </c>
      <c r="G801" s="49">
        <v>98.253</v>
      </c>
      <c r="H801" s="49">
        <v>97.954999999999998</v>
      </c>
      <c r="I801" s="49"/>
      <c r="J801" s="68">
        <f t="shared" si="60"/>
        <v>42481</v>
      </c>
      <c r="K801" s="69">
        <f t="shared" si="62"/>
        <v>8.9537561300000021E+20</v>
      </c>
      <c r="L801" s="69">
        <f t="shared" si="62"/>
        <v>8.6415694483999988E+20</v>
      </c>
      <c r="M801" s="69">
        <f t="shared" si="62"/>
        <v>9.229586645700009E+20</v>
      </c>
      <c r="O801" s="71"/>
      <c r="P801" s="71"/>
    </row>
    <row r="802" spans="1:16" x14ac:dyDescent="0.2">
      <c r="A802" s="49">
        <v>2016</v>
      </c>
      <c r="B802" s="49">
        <v>4</v>
      </c>
      <c r="C802" s="49">
        <v>22</v>
      </c>
      <c r="D802" s="64">
        <v>1.491E+18</v>
      </c>
      <c r="E802" s="64">
        <v>1.4844E+18</v>
      </c>
      <c r="F802" s="64">
        <v>1.5153E+18</v>
      </c>
      <c r="G802" s="49">
        <v>98.397999999999996</v>
      </c>
      <c r="H802" s="49">
        <v>97.96</v>
      </c>
      <c r="I802" s="49"/>
      <c r="J802" s="68">
        <f t="shared" si="60"/>
        <v>42482</v>
      </c>
      <c r="K802" s="69">
        <f t="shared" si="62"/>
        <v>8.9686661300000024E+20</v>
      </c>
      <c r="L802" s="69">
        <f t="shared" si="62"/>
        <v>8.6564134483999982E+20</v>
      </c>
      <c r="M802" s="69">
        <f t="shared" si="62"/>
        <v>9.2447396457000088E+20</v>
      </c>
      <c r="O802" s="71"/>
      <c r="P802" s="71"/>
    </row>
    <row r="803" spans="1:16" x14ac:dyDescent="0.2">
      <c r="A803" s="49">
        <v>2016</v>
      </c>
      <c r="B803" s="49">
        <v>4</v>
      </c>
      <c r="C803" s="49">
        <v>23</v>
      </c>
      <c r="D803" s="64">
        <v>1.3758E+18</v>
      </c>
      <c r="E803" s="64">
        <v>1.3694E+18</v>
      </c>
      <c r="F803" s="64">
        <v>1.4016E+18</v>
      </c>
      <c r="G803" s="49">
        <v>98.156999999999996</v>
      </c>
      <c r="H803" s="49">
        <v>97.701999999999998</v>
      </c>
      <c r="I803" s="49"/>
      <c r="J803" s="68">
        <f t="shared" si="60"/>
        <v>42483</v>
      </c>
      <c r="K803" s="69">
        <f t="shared" si="62"/>
        <v>8.9824241300000027E+20</v>
      </c>
      <c r="L803" s="69">
        <f t="shared" si="62"/>
        <v>8.6701074483999985E+20</v>
      </c>
      <c r="M803" s="69">
        <f t="shared" si="62"/>
        <v>9.2587556457000088E+20</v>
      </c>
      <c r="O803" s="71"/>
      <c r="P803" s="71"/>
    </row>
    <row r="804" spans="1:16" x14ac:dyDescent="0.2">
      <c r="A804" s="49">
        <v>2016</v>
      </c>
      <c r="B804" s="49">
        <v>4</v>
      </c>
      <c r="C804" s="49">
        <v>24</v>
      </c>
      <c r="D804" s="64">
        <v>9.4705E+17</v>
      </c>
      <c r="E804" s="64">
        <v>9.4362E+17</v>
      </c>
      <c r="F804" s="64">
        <v>9.5913E+17</v>
      </c>
      <c r="G804" s="49">
        <v>98.74</v>
      </c>
      <c r="H804" s="49">
        <v>98.382999999999996</v>
      </c>
      <c r="I804" s="49"/>
      <c r="J804" s="68">
        <f t="shared" si="60"/>
        <v>42484</v>
      </c>
      <c r="K804" s="69">
        <f t="shared" ref="K804:M819" si="63">D804+K803</f>
        <v>8.9918946300000023E+20</v>
      </c>
      <c r="L804" s="69">
        <f t="shared" si="63"/>
        <v>8.6795436483999983E+20</v>
      </c>
      <c r="M804" s="69">
        <f t="shared" si="63"/>
        <v>9.2683469457000091E+20</v>
      </c>
      <c r="O804" s="71"/>
      <c r="P804" s="71"/>
    </row>
    <row r="805" spans="1:16" x14ac:dyDescent="0.2">
      <c r="A805" s="49">
        <v>2016</v>
      </c>
      <c r="B805" s="49">
        <v>4</v>
      </c>
      <c r="C805" s="49">
        <v>25</v>
      </c>
      <c r="D805" s="64">
        <v>1.1915E+18</v>
      </c>
      <c r="E805" s="64">
        <v>1.188E+18</v>
      </c>
      <c r="F805" s="64">
        <v>1.2079E+18</v>
      </c>
      <c r="G805" s="49">
        <v>98.641000000000005</v>
      </c>
      <c r="H805" s="49">
        <v>98.353999999999999</v>
      </c>
      <c r="I805" s="49"/>
      <c r="J805" s="68">
        <f t="shared" si="60"/>
        <v>42485</v>
      </c>
      <c r="K805" s="69">
        <f t="shared" si="63"/>
        <v>9.0038096300000018E+20</v>
      </c>
      <c r="L805" s="69">
        <f t="shared" si="63"/>
        <v>8.6914236483999983E+20</v>
      </c>
      <c r="M805" s="69">
        <f t="shared" si="63"/>
        <v>9.2804259457000092E+20</v>
      </c>
      <c r="O805" s="71"/>
      <c r="P805" s="71"/>
    </row>
    <row r="806" spans="1:16" x14ac:dyDescent="0.2">
      <c r="A806" s="49">
        <v>2016</v>
      </c>
      <c r="B806" s="49">
        <v>4</v>
      </c>
      <c r="C806" s="49">
        <v>26</v>
      </c>
      <c r="D806" s="64">
        <v>1.2207E+18</v>
      </c>
      <c r="E806" s="64">
        <v>1.2172E+18</v>
      </c>
      <c r="F806" s="64">
        <v>1.2361E+18</v>
      </c>
      <c r="G806" s="49">
        <v>98.754000000000005</v>
      </c>
      <c r="H806" s="49">
        <v>98.474000000000004</v>
      </c>
      <c r="I806" s="49"/>
      <c r="J806" s="68">
        <f t="shared" si="60"/>
        <v>42486</v>
      </c>
      <c r="K806" s="69">
        <f t="shared" si="63"/>
        <v>9.016016630000002E+20</v>
      </c>
      <c r="L806" s="69">
        <f t="shared" si="63"/>
        <v>8.7035956483999977E+20</v>
      </c>
      <c r="M806" s="69">
        <f t="shared" si="63"/>
        <v>9.2927869457000091E+20</v>
      </c>
      <c r="O806" s="71"/>
      <c r="P806" s="71"/>
    </row>
    <row r="807" spans="1:16" x14ac:dyDescent="0.2">
      <c r="A807" s="49">
        <v>2016</v>
      </c>
      <c r="B807" s="49">
        <v>4</v>
      </c>
      <c r="C807" s="49">
        <v>27</v>
      </c>
      <c r="D807" s="64">
        <v>1.3098E+18</v>
      </c>
      <c r="E807" s="64">
        <v>1.3059E+18</v>
      </c>
      <c r="F807" s="64">
        <v>1.3279E+18</v>
      </c>
      <c r="G807" s="49">
        <v>98.638999999999996</v>
      </c>
      <c r="H807" s="49">
        <v>98.346999999999994</v>
      </c>
      <c r="I807" s="49"/>
      <c r="J807" s="68">
        <f t="shared" si="60"/>
        <v>42487</v>
      </c>
      <c r="K807" s="69">
        <f t="shared" si="63"/>
        <v>9.0291146300000017E+20</v>
      </c>
      <c r="L807" s="69">
        <f t="shared" si="63"/>
        <v>8.7166546483999972E+20</v>
      </c>
      <c r="M807" s="69">
        <f t="shared" si="63"/>
        <v>9.3060659457000092E+20</v>
      </c>
      <c r="O807" s="71"/>
      <c r="P807" s="71"/>
    </row>
    <row r="808" spans="1:16" x14ac:dyDescent="0.2">
      <c r="A808" s="49">
        <v>2016</v>
      </c>
      <c r="B808" s="49">
        <v>4</v>
      </c>
      <c r="C808" s="49">
        <v>28</v>
      </c>
      <c r="D808" s="64">
        <v>1.3195E+18</v>
      </c>
      <c r="E808" s="64">
        <v>1.3157E+18</v>
      </c>
      <c r="F808" s="64">
        <v>1.3376E+18</v>
      </c>
      <c r="G808" s="49">
        <v>98.646000000000001</v>
      </c>
      <c r="H808" s="49">
        <v>98.364999999999995</v>
      </c>
      <c r="I808" s="49"/>
      <c r="J808" s="68">
        <f t="shared" si="60"/>
        <v>42488</v>
      </c>
      <c r="K808" s="69">
        <f t="shared" si="63"/>
        <v>9.0423096300000012E+20</v>
      </c>
      <c r="L808" s="69">
        <f t="shared" si="63"/>
        <v>8.7298116483999977E+20</v>
      </c>
      <c r="M808" s="69">
        <f t="shared" si="63"/>
        <v>9.3194419457000092E+20</v>
      </c>
      <c r="O808" s="71"/>
      <c r="P808" s="71"/>
    </row>
    <row r="809" spans="1:16" x14ac:dyDescent="0.2">
      <c r="A809" s="49">
        <v>2016</v>
      </c>
      <c r="B809" s="49">
        <v>4</v>
      </c>
      <c r="C809" s="49">
        <v>29</v>
      </c>
      <c r="D809" s="64">
        <v>1.2406E+18</v>
      </c>
      <c r="E809" s="64">
        <v>1.2369E+18</v>
      </c>
      <c r="F809" s="64">
        <v>1.2559E+18</v>
      </c>
      <c r="G809" s="49">
        <v>98.786000000000001</v>
      </c>
      <c r="H809" s="49">
        <v>98.484999999999999</v>
      </c>
      <c r="I809" s="49"/>
      <c r="J809" s="68">
        <f t="shared" si="60"/>
        <v>42489</v>
      </c>
      <c r="K809" s="69">
        <f t="shared" si="63"/>
        <v>9.0547156300000015E+20</v>
      </c>
      <c r="L809" s="69">
        <f t="shared" si="63"/>
        <v>8.7421806483999975E+20</v>
      </c>
      <c r="M809" s="69">
        <f t="shared" si="63"/>
        <v>9.3320009457000094E+20</v>
      </c>
      <c r="O809" s="71"/>
      <c r="P809" s="71"/>
    </row>
    <row r="810" spans="1:16" x14ac:dyDescent="0.2">
      <c r="A810" s="49">
        <v>2016</v>
      </c>
      <c r="B810" s="49">
        <v>4</v>
      </c>
      <c r="C810" s="49">
        <v>30</v>
      </c>
      <c r="D810" s="64">
        <v>1.3164E+18</v>
      </c>
      <c r="E810" s="64">
        <v>1.3125E+18</v>
      </c>
      <c r="F810" s="64">
        <v>1.3357E+18</v>
      </c>
      <c r="G810" s="49">
        <v>98.551000000000002</v>
      </c>
      <c r="H810" s="49">
        <v>98.260999999999996</v>
      </c>
      <c r="I810" s="49"/>
      <c r="J810" s="68">
        <f t="shared" si="60"/>
        <v>42490</v>
      </c>
      <c r="K810" s="69">
        <f t="shared" si="63"/>
        <v>9.0678796300000009E+20</v>
      </c>
      <c r="L810" s="69">
        <f t="shared" si="63"/>
        <v>8.755305648399998E+20</v>
      </c>
      <c r="M810" s="69">
        <f t="shared" si="63"/>
        <v>9.3453579457000099E+20</v>
      </c>
      <c r="O810" s="71"/>
      <c r="P810" s="71"/>
    </row>
    <row r="811" spans="1:16" x14ac:dyDescent="0.2">
      <c r="A811" s="49">
        <v>2016</v>
      </c>
      <c r="B811" s="49">
        <v>5</v>
      </c>
      <c r="C811" s="49">
        <v>1</v>
      </c>
      <c r="D811" s="64">
        <v>1.3052E+18</v>
      </c>
      <c r="E811" s="64">
        <v>1.2992E+18</v>
      </c>
      <c r="F811" s="64">
        <v>1.3214E+18</v>
      </c>
      <c r="G811" s="49">
        <v>98.772999999999996</v>
      </c>
      <c r="H811" s="49">
        <v>98.313999999999993</v>
      </c>
      <c r="I811" s="49"/>
      <c r="J811" s="68">
        <f t="shared" si="60"/>
        <v>42491</v>
      </c>
      <c r="K811" s="69">
        <f t="shared" si="63"/>
        <v>9.0809316300000015E+20</v>
      </c>
      <c r="L811" s="69">
        <f t="shared" si="63"/>
        <v>8.768297648399998E+20</v>
      </c>
      <c r="M811" s="69">
        <f t="shared" si="63"/>
        <v>9.3585719457000102E+20</v>
      </c>
      <c r="O811" s="71"/>
      <c r="P811" s="71"/>
    </row>
    <row r="812" spans="1:16" x14ac:dyDescent="0.2">
      <c r="A812" s="49">
        <v>2016</v>
      </c>
      <c r="B812" s="49">
        <v>5</v>
      </c>
      <c r="C812" s="49">
        <v>2</v>
      </c>
      <c r="D812" s="64">
        <v>1.3148E+18</v>
      </c>
      <c r="E812" s="64">
        <v>1.3114E+18</v>
      </c>
      <c r="F812" s="64">
        <v>1.3322E+18</v>
      </c>
      <c r="G812" s="49">
        <v>98.694000000000003</v>
      </c>
      <c r="H812" s="49">
        <v>98.438000000000002</v>
      </c>
      <c r="I812" s="49"/>
      <c r="J812" s="68">
        <f t="shared" si="60"/>
        <v>42492</v>
      </c>
      <c r="K812" s="69">
        <f t="shared" si="63"/>
        <v>9.0940796300000022E+20</v>
      </c>
      <c r="L812" s="69">
        <f t="shared" si="63"/>
        <v>8.7814116483999977E+20</v>
      </c>
      <c r="M812" s="69">
        <f t="shared" si="63"/>
        <v>9.3718939457000099E+20</v>
      </c>
      <c r="O812" s="71"/>
      <c r="P812" s="71"/>
    </row>
    <row r="813" spans="1:16" x14ac:dyDescent="0.2">
      <c r="A813" s="49">
        <v>2016</v>
      </c>
      <c r="B813" s="49">
        <v>5</v>
      </c>
      <c r="C813" s="49">
        <v>3</v>
      </c>
      <c r="D813" s="64">
        <v>1.3118E+18</v>
      </c>
      <c r="E813" s="64">
        <v>1.2996E+18</v>
      </c>
      <c r="F813" s="64">
        <v>1.3296E+18</v>
      </c>
      <c r="G813" s="49">
        <v>98.659000000000006</v>
      </c>
      <c r="H813" s="49">
        <v>97.738</v>
      </c>
      <c r="I813" s="49"/>
      <c r="J813" s="68">
        <f t="shared" si="60"/>
        <v>42493</v>
      </c>
      <c r="K813" s="69">
        <f t="shared" si="63"/>
        <v>9.1071976300000025E+20</v>
      </c>
      <c r="L813" s="69">
        <f t="shared" si="63"/>
        <v>8.7944076483999983E+20</v>
      </c>
      <c r="M813" s="69">
        <f t="shared" si="63"/>
        <v>9.3851899457000099E+20</v>
      </c>
      <c r="O813" s="71"/>
      <c r="P813" s="71"/>
    </row>
    <row r="814" spans="1:16" x14ac:dyDescent="0.2">
      <c r="A814" s="49">
        <v>2016</v>
      </c>
      <c r="B814" s="49">
        <v>5</v>
      </c>
      <c r="C814" s="49">
        <v>4</v>
      </c>
      <c r="D814" s="64">
        <v>1.3555E+18</v>
      </c>
      <c r="E814" s="64">
        <v>1.3515E+18</v>
      </c>
      <c r="F814" s="64">
        <v>1.3722E+18</v>
      </c>
      <c r="G814" s="49">
        <v>98.783000000000001</v>
      </c>
      <c r="H814" s="49">
        <v>98.492000000000004</v>
      </c>
      <c r="I814" s="49"/>
      <c r="J814" s="68">
        <f t="shared" si="60"/>
        <v>42494</v>
      </c>
      <c r="K814" s="69">
        <f t="shared" si="63"/>
        <v>9.120752630000002E+20</v>
      </c>
      <c r="L814" s="69">
        <f t="shared" si="63"/>
        <v>8.8079226483999978E+20</v>
      </c>
      <c r="M814" s="69">
        <f t="shared" si="63"/>
        <v>9.3989119457000096E+20</v>
      </c>
      <c r="O814" s="71"/>
      <c r="P814" s="71"/>
    </row>
    <row r="815" spans="1:16" x14ac:dyDescent="0.2">
      <c r="A815" s="49">
        <v>2016</v>
      </c>
      <c r="B815" s="49">
        <v>5</v>
      </c>
      <c r="C815" s="49">
        <v>5</v>
      </c>
      <c r="D815" s="64">
        <v>9.1829E+17</v>
      </c>
      <c r="E815" s="64">
        <v>9.1461E+17</v>
      </c>
      <c r="F815" s="64">
        <v>9.3083E+17</v>
      </c>
      <c r="G815" s="49">
        <v>98.653000000000006</v>
      </c>
      <c r="H815" s="49">
        <v>98.257000000000005</v>
      </c>
      <c r="I815" s="49"/>
      <c r="J815" s="68">
        <f t="shared" si="60"/>
        <v>42495</v>
      </c>
      <c r="K815" s="69">
        <f t="shared" si="63"/>
        <v>9.1299355300000026E+20</v>
      </c>
      <c r="L815" s="69">
        <f t="shared" si="63"/>
        <v>8.8170687483999984E+20</v>
      </c>
      <c r="M815" s="69">
        <f t="shared" si="63"/>
        <v>9.408220245700009E+20</v>
      </c>
      <c r="O815" s="71"/>
      <c r="P815" s="71"/>
    </row>
    <row r="816" spans="1:16" x14ac:dyDescent="0.2">
      <c r="A816" s="49">
        <v>2016</v>
      </c>
      <c r="B816" s="49">
        <v>5</v>
      </c>
      <c r="C816" s="49">
        <v>6</v>
      </c>
      <c r="D816" s="64">
        <v>1.1477E+18</v>
      </c>
      <c r="E816" s="64">
        <v>1.1474E+18</v>
      </c>
      <c r="F816" s="64">
        <v>1.374E+18</v>
      </c>
      <c r="G816" s="49">
        <v>83.528000000000006</v>
      </c>
      <c r="H816" s="49">
        <v>83.509</v>
      </c>
      <c r="I816" s="49"/>
      <c r="J816" s="68">
        <f t="shared" si="60"/>
        <v>42496</v>
      </c>
      <c r="K816" s="69">
        <f t="shared" si="63"/>
        <v>9.1414125300000031E+20</v>
      </c>
      <c r="L816" s="69">
        <f t="shared" si="63"/>
        <v>8.8285427483999981E+20</v>
      </c>
      <c r="M816" s="69">
        <f t="shared" si="63"/>
        <v>9.4219602457000097E+20</v>
      </c>
      <c r="O816" s="71"/>
      <c r="P816" s="71"/>
    </row>
    <row r="817" spans="1:16" x14ac:dyDescent="0.2">
      <c r="A817" s="49">
        <v>2016</v>
      </c>
      <c r="B817" s="49">
        <v>5</v>
      </c>
      <c r="C817" s="49">
        <v>7</v>
      </c>
      <c r="D817" s="64">
        <v>1.3043E+18</v>
      </c>
      <c r="E817" s="64">
        <v>1.2939E+18</v>
      </c>
      <c r="F817" s="64">
        <v>1.3208E+18</v>
      </c>
      <c r="G817" s="49">
        <v>98.745000000000005</v>
      </c>
      <c r="H817" s="49">
        <v>97.957999999999998</v>
      </c>
      <c r="I817" s="49"/>
      <c r="J817" s="68">
        <f t="shared" si="60"/>
        <v>42497</v>
      </c>
      <c r="K817" s="69">
        <f t="shared" si="63"/>
        <v>9.1544555300000026E+20</v>
      </c>
      <c r="L817" s="69">
        <f t="shared" si="63"/>
        <v>8.8414817483999976E+20</v>
      </c>
      <c r="M817" s="69">
        <f t="shared" si="63"/>
        <v>9.4351682457000097E+20</v>
      </c>
      <c r="O817" s="71"/>
      <c r="P817" s="71"/>
    </row>
    <row r="818" spans="1:16" x14ac:dyDescent="0.2">
      <c r="A818" s="49">
        <v>2016</v>
      </c>
      <c r="B818" s="49">
        <v>5</v>
      </c>
      <c r="C818" s="49">
        <v>8</v>
      </c>
      <c r="D818" s="64">
        <v>1.1575E+18</v>
      </c>
      <c r="E818" s="64">
        <v>1.1538E+18</v>
      </c>
      <c r="F818" s="64">
        <v>1.1724E+18</v>
      </c>
      <c r="G818" s="49">
        <v>98.727999999999994</v>
      </c>
      <c r="H818" s="49">
        <v>98.405000000000001</v>
      </c>
      <c r="I818" s="49"/>
      <c r="J818" s="68">
        <f t="shared" si="60"/>
        <v>42498</v>
      </c>
      <c r="K818" s="69">
        <f t="shared" si="63"/>
        <v>9.1660305300000027E+20</v>
      </c>
      <c r="L818" s="69">
        <f t="shared" si="63"/>
        <v>8.8530197483999973E+20</v>
      </c>
      <c r="M818" s="69">
        <f t="shared" si="63"/>
        <v>9.446892245700009E+20</v>
      </c>
      <c r="O818" s="71"/>
      <c r="P818" s="71"/>
    </row>
    <row r="819" spans="1:16" x14ac:dyDescent="0.2">
      <c r="A819" s="49">
        <v>2016</v>
      </c>
      <c r="B819" s="49">
        <v>5</v>
      </c>
      <c r="C819" s="49">
        <v>9</v>
      </c>
      <c r="D819" s="64">
        <v>1.2575E+18</v>
      </c>
      <c r="E819" s="64">
        <v>1.2484E+18</v>
      </c>
      <c r="F819" s="64">
        <v>1.2738E+18</v>
      </c>
      <c r="G819" s="49">
        <v>98.721000000000004</v>
      </c>
      <c r="H819" s="49">
        <v>98.003</v>
      </c>
      <c r="I819" s="49"/>
      <c r="J819" s="68">
        <f t="shared" si="60"/>
        <v>42499</v>
      </c>
      <c r="K819" s="69">
        <f t="shared" si="63"/>
        <v>9.1786055300000029E+20</v>
      </c>
      <c r="L819" s="69">
        <f t="shared" si="63"/>
        <v>8.8655037483999979E+20</v>
      </c>
      <c r="M819" s="69">
        <f t="shared" si="63"/>
        <v>9.4596302457000087E+20</v>
      </c>
      <c r="O819" s="71"/>
      <c r="P819" s="71"/>
    </row>
    <row r="820" spans="1:16" x14ac:dyDescent="0.2">
      <c r="A820" s="49">
        <v>2016</v>
      </c>
      <c r="B820" s="49">
        <v>5</v>
      </c>
      <c r="C820" s="49">
        <v>10</v>
      </c>
      <c r="D820" s="64">
        <v>1.2763E+18</v>
      </c>
      <c r="E820" s="64">
        <v>1.056E+18</v>
      </c>
      <c r="F820" s="64">
        <v>1.3158E+18</v>
      </c>
      <c r="G820" s="49">
        <v>97</v>
      </c>
      <c r="H820" s="49">
        <v>80.253</v>
      </c>
      <c r="I820" s="49"/>
      <c r="J820" s="68">
        <f t="shared" si="60"/>
        <v>42500</v>
      </c>
      <c r="K820" s="69">
        <f t="shared" ref="K820:M835" si="64">D820+K819</f>
        <v>9.1913685300000024E+20</v>
      </c>
      <c r="L820" s="69">
        <f t="shared" si="64"/>
        <v>8.8760637483999979E+20</v>
      </c>
      <c r="M820" s="69">
        <f t="shared" si="64"/>
        <v>9.472788245700009E+20</v>
      </c>
      <c r="O820" s="71"/>
      <c r="P820" s="71"/>
    </row>
    <row r="821" spans="1:16" x14ac:dyDescent="0.2">
      <c r="A821" s="49">
        <v>2016</v>
      </c>
      <c r="B821" s="49">
        <v>5</v>
      </c>
      <c r="C821" s="49">
        <v>11</v>
      </c>
      <c r="D821" s="64">
        <v>4.776E+17</v>
      </c>
      <c r="E821" s="64">
        <v>4.7751E+17</v>
      </c>
      <c r="F821" s="64">
        <v>4.846E+17</v>
      </c>
      <c r="G821" s="49">
        <v>98.555000000000007</v>
      </c>
      <c r="H821" s="49">
        <v>98.537000000000006</v>
      </c>
      <c r="I821" s="49"/>
      <c r="J821" s="68">
        <f t="shared" si="60"/>
        <v>42501</v>
      </c>
      <c r="K821" s="69">
        <f t="shared" si="64"/>
        <v>9.1961445300000024E+20</v>
      </c>
      <c r="L821" s="69">
        <f t="shared" si="64"/>
        <v>8.8808388483999977E+20</v>
      </c>
      <c r="M821" s="69">
        <f t="shared" si="64"/>
        <v>9.4776342457000093E+20</v>
      </c>
      <c r="O821" s="71"/>
      <c r="P821" s="71"/>
    </row>
    <row r="822" spans="1:16" x14ac:dyDescent="0.2">
      <c r="A822" s="49">
        <v>2016</v>
      </c>
      <c r="B822" s="49">
        <v>5</v>
      </c>
      <c r="C822" s="49">
        <v>12</v>
      </c>
      <c r="D822" s="64">
        <v>1.149E+18</v>
      </c>
      <c r="E822" s="64">
        <v>1.1151E+18</v>
      </c>
      <c r="F822" s="64">
        <v>1.1632E+18</v>
      </c>
      <c r="G822" s="49">
        <v>98.784000000000006</v>
      </c>
      <c r="H822" s="49">
        <v>95.867000000000004</v>
      </c>
      <c r="I822" s="49"/>
      <c r="J822" s="68">
        <f t="shared" si="60"/>
        <v>42502</v>
      </c>
      <c r="K822" s="69">
        <f t="shared" si="64"/>
        <v>9.2076345300000021E+20</v>
      </c>
      <c r="L822" s="69">
        <f t="shared" si="64"/>
        <v>8.8919898483999978E+20</v>
      </c>
      <c r="M822" s="69">
        <f t="shared" si="64"/>
        <v>9.4892662457000093E+20</v>
      </c>
      <c r="O822" s="71"/>
      <c r="P822" s="71"/>
    </row>
    <row r="823" spans="1:16" x14ac:dyDescent="0.2">
      <c r="A823" s="49">
        <v>2016</v>
      </c>
      <c r="B823" s="49">
        <v>5</v>
      </c>
      <c r="C823" s="49">
        <v>13</v>
      </c>
      <c r="D823" s="64">
        <v>1.4408E+18</v>
      </c>
      <c r="E823" s="64">
        <v>1.4369E+18</v>
      </c>
      <c r="F823" s="64">
        <v>1.4649E+18</v>
      </c>
      <c r="G823" s="49">
        <v>98.353999999999999</v>
      </c>
      <c r="H823" s="49">
        <v>98.087000000000003</v>
      </c>
      <c r="I823" s="49"/>
      <c r="J823" s="68">
        <f t="shared" si="60"/>
        <v>42503</v>
      </c>
      <c r="K823" s="69">
        <f t="shared" si="64"/>
        <v>9.2220425300000021E+20</v>
      </c>
      <c r="L823" s="69">
        <f t="shared" si="64"/>
        <v>8.9063588483999977E+20</v>
      </c>
      <c r="M823" s="69">
        <f t="shared" si="64"/>
        <v>9.5039152457000092E+20</v>
      </c>
      <c r="O823" s="71"/>
      <c r="P823" s="71"/>
    </row>
    <row r="824" spans="1:16" x14ac:dyDescent="0.2">
      <c r="A824" s="49">
        <v>2016</v>
      </c>
      <c r="B824" s="49">
        <v>5</v>
      </c>
      <c r="C824" s="49">
        <v>14</v>
      </c>
      <c r="D824" s="64">
        <v>1.9364E+18</v>
      </c>
      <c r="E824" s="64">
        <v>1.9307E+18</v>
      </c>
      <c r="F824" s="64">
        <v>1.9706E+18</v>
      </c>
      <c r="G824" s="49">
        <v>98.263999999999996</v>
      </c>
      <c r="H824" s="49">
        <v>97.971000000000004</v>
      </c>
      <c r="I824" s="49"/>
      <c r="J824" s="68">
        <f t="shared" si="60"/>
        <v>42504</v>
      </c>
      <c r="K824" s="69">
        <f t="shared" si="64"/>
        <v>9.2414065300000027E+20</v>
      </c>
      <c r="L824" s="69">
        <f t="shared" si="64"/>
        <v>8.9256658483999972E+20</v>
      </c>
      <c r="M824" s="69">
        <f t="shared" si="64"/>
        <v>9.5236212457000088E+20</v>
      </c>
      <c r="O824" s="71"/>
      <c r="P824" s="71"/>
    </row>
    <row r="825" spans="1:16" x14ac:dyDescent="0.2">
      <c r="A825" s="49">
        <v>2016</v>
      </c>
      <c r="B825" s="49">
        <v>5</v>
      </c>
      <c r="C825" s="49">
        <v>15</v>
      </c>
      <c r="D825" s="64">
        <v>1.9926E+18</v>
      </c>
      <c r="E825" s="64">
        <v>1.9863E+18</v>
      </c>
      <c r="F825" s="64">
        <v>2.0302E+18</v>
      </c>
      <c r="G825" s="49">
        <v>98.147000000000006</v>
      </c>
      <c r="H825" s="49">
        <v>97.84</v>
      </c>
      <c r="I825" s="49"/>
      <c r="J825" s="68">
        <f t="shared" si="60"/>
        <v>42505</v>
      </c>
      <c r="K825" s="69">
        <f t="shared" si="64"/>
        <v>9.2613325300000031E+20</v>
      </c>
      <c r="L825" s="69">
        <f t="shared" si="64"/>
        <v>8.9455288483999973E+20</v>
      </c>
      <c r="M825" s="69">
        <f t="shared" si="64"/>
        <v>9.5439232457000092E+20</v>
      </c>
      <c r="O825" s="71"/>
      <c r="P825" s="71"/>
    </row>
    <row r="826" spans="1:16" x14ac:dyDescent="0.2">
      <c r="A826" s="49">
        <v>2016</v>
      </c>
      <c r="B826" s="49">
        <v>5</v>
      </c>
      <c r="C826" s="49">
        <v>16</v>
      </c>
      <c r="D826" s="64">
        <v>2.3146E+18</v>
      </c>
      <c r="E826" s="64">
        <v>2.3074E+18</v>
      </c>
      <c r="F826" s="64">
        <v>2.3563E+18</v>
      </c>
      <c r="G826" s="49">
        <v>98.23</v>
      </c>
      <c r="H826" s="49">
        <v>97.924000000000007</v>
      </c>
      <c r="I826" s="49"/>
      <c r="J826" s="68">
        <f t="shared" si="60"/>
        <v>42506</v>
      </c>
      <c r="K826" s="69">
        <f t="shared" si="64"/>
        <v>9.2844785300000027E+20</v>
      </c>
      <c r="L826" s="69">
        <f t="shared" si="64"/>
        <v>8.968602848399997E+20</v>
      </c>
      <c r="M826" s="69">
        <f t="shared" si="64"/>
        <v>9.5674862457000087E+20</v>
      </c>
      <c r="O826" s="71"/>
      <c r="P826" s="71"/>
    </row>
    <row r="827" spans="1:16" x14ac:dyDescent="0.2">
      <c r="A827" s="49">
        <v>2016</v>
      </c>
      <c r="B827" s="49">
        <v>5</v>
      </c>
      <c r="C827" s="49">
        <v>17</v>
      </c>
      <c r="D827" s="64">
        <v>2.236E+18</v>
      </c>
      <c r="E827" s="64">
        <v>2.2295E+18</v>
      </c>
      <c r="F827" s="64">
        <v>2.2751E+18</v>
      </c>
      <c r="G827" s="49">
        <v>98.281000000000006</v>
      </c>
      <c r="H827" s="49">
        <v>97.995000000000005</v>
      </c>
      <c r="I827" s="49"/>
      <c r="J827" s="68">
        <f t="shared" si="60"/>
        <v>42507</v>
      </c>
      <c r="K827" s="69">
        <f t="shared" si="64"/>
        <v>9.3068385300000027E+20</v>
      </c>
      <c r="L827" s="69">
        <f t="shared" si="64"/>
        <v>8.9908978483999972E+20</v>
      </c>
      <c r="M827" s="69">
        <f t="shared" si="64"/>
        <v>9.5902372457000088E+20</v>
      </c>
      <c r="O827" s="71"/>
      <c r="P827" s="71"/>
    </row>
    <row r="828" spans="1:16" x14ac:dyDescent="0.2">
      <c r="A828" s="49">
        <v>2016</v>
      </c>
      <c r="B828" s="49">
        <v>5</v>
      </c>
      <c r="C828" s="49">
        <v>18</v>
      </c>
      <c r="D828" s="64">
        <v>2.219E+18</v>
      </c>
      <c r="E828" s="64">
        <v>2.2129E+18</v>
      </c>
      <c r="F828" s="64">
        <v>2.2583E+18</v>
      </c>
      <c r="G828" s="49">
        <v>98.257999999999996</v>
      </c>
      <c r="H828" s="49">
        <v>97.991</v>
      </c>
      <c r="I828" s="49"/>
      <c r="J828" s="68">
        <f t="shared" si="60"/>
        <v>42508</v>
      </c>
      <c r="K828" s="69">
        <f t="shared" si="64"/>
        <v>9.3290285300000031E+20</v>
      </c>
      <c r="L828" s="69">
        <f t="shared" si="64"/>
        <v>9.013026848399997E+20</v>
      </c>
      <c r="M828" s="69">
        <f t="shared" si="64"/>
        <v>9.612820245700009E+20</v>
      </c>
      <c r="O828" s="71"/>
      <c r="P828" s="71"/>
    </row>
    <row r="829" spans="1:16" x14ac:dyDescent="0.2">
      <c r="A829" s="49">
        <v>2016</v>
      </c>
      <c r="B829" s="49">
        <v>5</v>
      </c>
      <c r="C829" s="49">
        <v>19</v>
      </c>
      <c r="D829" s="64">
        <v>2.2099E+18</v>
      </c>
      <c r="E829" s="64">
        <v>2.1567E+18</v>
      </c>
      <c r="F829" s="64">
        <v>2.2499E+18</v>
      </c>
      <c r="G829" s="49">
        <v>98.222999999999999</v>
      </c>
      <c r="H829" s="49">
        <v>95.855000000000004</v>
      </c>
      <c r="I829" s="49"/>
      <c r="J829" s="68">
        <f t="shared" si="60"/>
        <v>42509</v>
      </c>
      <c r="K829" s="69">
        <f t="shared" si="64"/>
        <v>9.3511275300000026E+20</v>
      </c>
      <c r="L829" s="69">
        <f t="shared" si="64"/>
        <v>9.0345938483999972E+20</v>
      </c>
      <c r="M829" s="69">
        <f t="shared" si="64"/>
        <v>9.6353192457000085E+20</v>
      </c>
      <c r="O829" s="71"/>
      <c r="P829" s="71"/>
    </row>
    <row r="830" spans="1:16" x14ac:dyDescent="0.2">
      <c r="A830" s="49">
        <v>2016</v>
      </c>
      <c r="B830" s="49">
        <v>5</v>
      </c>
      <c r="C830" s="49">
        <v>20</v>
      </c>
      <c r="D830" s="64">
        <v>1.9843E+18</v>
      </c>
      <c r="E830" s="64">
        <v>1.984E+18</v>
      </c>
      <c r="F830" s="64">
        <v>2.0226E+18</v>
      </c>
      <c r="G830" s="49">
        <v>98.108000000000004</v>
      </c>
      <c r="H830" s="49">
        <v>98.093000000000004</v>
      </c>
      <c r="I830" s="49"/>
      <c r="J830" s="68">
        <f t="shared" si="60"/>
        <v>42510</v>
      </c>
      <c r="K830" s="69">
        <f t="shared" si="64"/>
        <v>9.3709705300000021E+20</v>
      </c>
      <c r="L830" s="69">
        <f t="shared" si="64"/>
        <v>9.0544338483999972E+20</v>
      </c>
      <c r="M830" s="69">
        <f t="shared" si="64"/>
        <v>9.6555452457000082E+20</v>
      </c>
      <c r="O830" s="71"/>
      <c r="P830" s="71"/>
    </row>
    <row r="831" spans="1:16" x14ac:dyDescent="0.2">
      <c r="A831" s="49">
        <v>2016</v>
      </c>
      <c r="B831" s="49">
        <v>5</v>
      </c>
      <c r="C831" s="49">
        <v>21</v>
      </c>
      <c r="D831" s="64">
        <v>2.2773E+18</v>
      </c>
      <c r="E831" s="64">
        <v>2.187E+18</v>
      </c>
      <c r="F831" s="64">
        <v>2.3193E+18</v>
      </c>
      <c r="G831" s="49">
        <v>98.188000000000002</v>
      </c>
      <c r="H831" s="49">
        <v>94.292000000000002</v>
      </c>
      <c r="I831" s="49"/>
      <c r="J831" s="68">
        <f t="shared" si="60"/>
        <v>42511</v>
      </c>
      <c r="K831" s="69">
        <f t="shared" si="64"/>
        <v>9.3937435300000026E+20</v>
      </c>
      <c r="L831" s="69">
        <f t="shared" si="64"/>
        <v>9.0763038483999975E+20</v>
      </c>
      <c r="M831" s="69">
        <f t="shared" si="64"/>
        <v>9.678738245700008E+20</v>
      </c>
      <c r="O831" s="71"/>
      <c r="P831" s="71"/>
    </row>
    <row r="832" spans="1:16" x14ac:dyDescent="0.2">
      <c r="A832" s="49">
        <v>2016</v>
      </c>
      <c r="B832" s="49">
        <v>5</v>
      </c>
      <c r="C832" s="49">
        <v>22</v>
      </c>
      <c r="D832" s="64">
        <v>2.0737E+18</v>
      </c>
      <c r="E832" s="64">
        <v>1.3775E+18</v>
      </c>
      <c r="F832" s="64">
        <v>2.111E+18</v>
      </c>
      <c r="G832" s="49">
        <v>98.231999999999999</v>
      </c>
      <c r="H832" s="49">
        <v>65.251999999999995</v>
      </c>
      <c r="I832" s="49"/>
      <c r="J832" s="68">
        <f t="shared" si="60"/>
        <v>42512</v>
      </c>
      <c r="K832" s="69">
        <f t="shared" si="64"/>
        <v>9.4144805300000024E+20</v>
      </c>
      <c r="L832" s="69">
        <f t="shared" si="64"/>
        <v>9.0900788483999977E+20</v>
      </c>
      <c r="M832" s="69">
        <f t="shared" si="64"/>
        <v>9.6998482457000083E+20</v>
      </c>
      <c r="O832" s="71"/>
      <c r="P832" s="71"/>
    </row>
    <row r="833" spans="1:16" x14ac:dyDescent="0.2">
      <c r="A833" s="49">
        <v>2016</v>
      </c>
      <c r="B833" s="49">
        <v>5</v>
      </c>
      <c r="C833" s="49">
        <v>23</v>
      </c>
      <c r="D833" s="64">
        <v>2.1023E+18</v>
      </c>
      <c r="E833" s="64">
        <v>2.0975E+18</v>
      </c>
      <c r="F833" s="64">
        <v>2.1397E+18</v>
      </c>
      <c r="G833" s="49">
        <v>98.254999999999995</v>
      </c>
      <c r="H833" s="49">
        <v>98.028000000000006</v>
      </c>
      <c r="I833" s="49"/>
      <c r="J833" s="68">
        <f t="shared" si="60"/>
        <v>42513</v>
      </c>
      <c r="K833" s="69">
        <f t="shared" si="64"/>
        <v>9.4355035300000026E+20</v>
      </c>
      <c r="L833" s="69">
        <f t="shared" si="64"/>
        <v>9.1110538483999978E+20</v>
      </c>
      <c r="M833" s="69">
        <f t="shared" si="64"/>
        <v>9.7212452457000088E+20</v>
      </c>
      <c r="O833" s="71"/>
      <c r="P833" s="71"/>
    </row>
    <row r="834" spans="1:16" x14ac:dyDescent="0.2">
      <c r="A834" s="49">
        <v>2016</v>
      </c>
      <c r="B834" s="49">
        <v>5</v>
      </c>
      <c r="C834" s="49">
        <v>24</v>
      </c>
      <c r="D834" s="64">
        <v>2.1484E+18</v>
      </c>
      <c r="E834" s="64">
        <v>2.142E+18</v>
      </c>
      <c r="F834" s="64">
        <v>2.1865E+18</v>
      </c>
      <c r="G834" s="49">
        <v>98.26</v>
      </c>
      <c r="H834" s="49">
        <v>97.965999999999994</v>
      </c>
      <c r="I834" s="49"/>
      <c r="J834" s="68">
        <f t="shared" si="60"/>
        <v>42514</v>
      </c>
      <c r="K834" s="69">
        <f t="shared" si="64"/>
        <v>9.4569875300000019E+20</v>
      </c>
      <c r="L834" s="69">
        <f t="shared" si="64"/>
        <v>9.1324738483999972E+20</v>
      </c>
      <c r="M834" s="69">
        <f t="shared" si="64"/>
        <v>9.7431102457000087E+20</v>
      </c>
      <c r="O834" s="71"/>
      <c r="P834" s="71"/>
    </row>
    <row r="835" spans="1:16" x14ac:dyDescent="0.2">
      <c r="A835" s="49">
        <v>2016</v>
      </c>
      <c r="B835" s="49">
        <v>5</v>
      </c>
      <c r="C835" s="49">
        <v>25</v>
      </c>
      <c r="D835" s="64">
        <v>1.8276E+18</v>
      </c>
      <c r="E835" s="64">
        <v>1.8211E+18</v>
      </c>
      <c r="F835" s="64">
        <v>1.8595E+18</v>
      </c>
      <c r="G835" s="49">
        <v>98.281999999999996</v>
      </c>
      <c r="H835" s="49">
        <v>97.932000000000002</v>
      </c>
      <c r="I835" s="49"/>
      <c r="J835" s="68">
        <f t="shared" ref="J835:J898" si="65">DATE(A835,B835,C835)</f>
        <v>42515</v>
      </c>
      <c r="K835" s="69">
        <f t="shared" si="64"/>
        <v>9.4752635300000013E+20</v>
      </c>
      <c r="L835" s="69">
        <f t="shared" si="64"/>
        <v>9.1506848483999967E+20</v>
      </c>
      <c r="M835" s="69">
        <f t="shared" si="64"/>
        <v>9.7617052457000082E+20</v>
      </c>
      <c r="O835" s="71"/>
      <c r="P835" s="71"/>
    </row>
    <row r="836" spans="1:16" x14ac:dyDescent="0.2">
      <c r="A836" s="49">
        <v>2016</v>
      </c>
      <c r="B836" s="49">
        <v>5</v>
      </c>
      <c r="C836" s="49">
        <v>26</v>
      </c>
      <c r="D836" s="64">
        <v>2.1351E+18</v>
      </c>
      <c r="E836" s="64">
        <v>2.1285E+18</v>
      </c>
      <c r="F836" s="64">
        <v>2.1735E+18</v>
      </c>
      <c r="G836" s="49">
        <v>98.233000000000004</v>
      </c>
      <c r="H836" s="49">
        <v>97.927999999999997</v>
      </c>
      <c r="I836" s="49"/>
      <c r="J836" s="68">
        <f t="shared" si="65"/>
        <v>42516</v>
      </c>
      <c r="K836" s="69">
        <f t="shared" ref="K836:M851" si="66">D836+K835</f>
        <v>9.4966145300000014E+20</v>
      </c>
      <c r="L836" s="69">
        <f t="shared" si="66"/>
        <v>9.1719698483999972E+20</v>
      </c>
      <c r="M836" s="69">
        <f t="shared" si="66"/>
        <v>9.7834402457000083E+20</v>
      </c>
      <c r="O836" s="71"/>
      <c r="P836" s="71"/>
    </row>
    <row r="837" spans="1:16" x14ac:dyDescent="0.2">
      <c r="A837" s="49">
        <v>2016</v>
      </c>
      <c r="B837" s="49">
        <v>5</v>
      </c>
      <c r="C837" s="49">
        <v>27</v>
      </c>
      <c r="D837" s="64">
        <v>1.6896E+18</v>
      </c>
      <c r="E837" s="64">
        <v>1.6529E+18</v>
      </c>
      <c r="F837" s="64">
        <v>1.7202E+18</v>
      </c>
      <c r="G837" s="49">
        <v>98.221000000000004</v>
      </c>
      <c r="H837" s="49">
        <v>96.087000000000003</v>
      </c>
      <c r="I837" s="49"/>
      <c r="J837" s="68">
        <f t="shared" si="65"/>
        <v>42517</v>
      </c>
      <c r="K837" s="69">
        <f t="shared" si="66"/>
        <v>9.5135105300000014E+20</v>
      </c>
      <c r="L837" s="69">
        <f t="shared" si="66"/>
        <v>9.188498848399997E+20</v>
      </c>
      <c r="M837" s="69">
        <f t="shared" si="66"/>
        <v>9.800642245700008E+20</v>
      </c>
      <c r="O837" s="71"/>
      <c r="P837" s="71"/>
    </row>
    <row r="838" spans="1:16" x14ac:dyDescent="0.2">
      <c r="A838" s="49">
        <v>2016</v>
      </c>
      <c r="B838" s="49">
        <v>5</v>
      </c>
      <c r="C838" s="49">
        <v>28</v>
      </c>
      <c r="D838" s="64">
        <v>2.1714E+18</v>
      </c>
      <c r="E838" s="64">
        <v>2.1648E+18</v>
      </c>
      <c r="F838" s="64">
        <v>2.2128E+18</v>
      </c>
      <c r="G838" s="49">
        <v>98.126999999999995</v>
      </c>
      <c r="H838" s="49">
        <v>97.83</v>
      </c>
      <c r="I838" s="49"/>
      <c r="J838" s="68">
        <f t="shared" si="65"/>
        <v>42518</v>
      </c>
      <c r="K838" s="69">
        <f t="shared" si="66"/>
        <v>9.5352245300000011E+20</v>
      </c>
      <c r="L838" s="69">
        <f t="shared" si="66"/>
        <v>9.210146848399997E+20</v>
      </c>
      <c r="M838" s="69">
        <f t="shared" si="66"/>
        <v>9.822770245700008E+20</v>
      </c>
      <c r="O838" s="71"/>
      <c r="P838" s="71"/>
    </row>
    <row r="839" spans="1:16" x14ac:dyDescent="0.2">
      <c r="A839" s="49">
        <v>2016</v>
      </c>
      <c r="B839" s="49">
        <v>5</v>
      </c>
      <c r="C839" s="49">
        <v>29</v>
      </c>
      <c r="D839" s="64">
        <v>2.0087E+18</v>
      </c>
      <c r="E839" s="64">
        <v>2.0024E+18</v>
      </c>
      <c r="F839" s="64">
        <v>2.0498E+18</v>
      </c>
      <c r="G839" s="49">
        <v>97.995999999999995</v>
      </c>
      <c r="H839" s="49">
        <v>97.688999999999993</v>
      </c>
      <c r="I839" s="49"/>
      <c r="J839" s="68">
        <f t="shared" si="65"/>
        <v>42519</v>
      </c>
      <c r="K839" s="69">
        <f t="shared" si="66"/>
        <v>9.5553115300000013E+20</v>
      </c>
      <c r="L839" s="69">
        <f t="shared" si="66"/>
        <v>9.230170848399997E+20</v>
      </c>
      <c r="M839" s="69">
        <f t="shared" si="66"/>
        <v>9.8432682457000077E+20</v>
      </c>
      <c r="O839" s="71"/>
      <c r="P839" s="71"/>
    </row>
    <row r="840" spans="1:16" x14ac:dyDescent="0.2">
      <c r="A840" s="49">
        <v>2016</v>
      </c>
      <c r="B840" s="49">
        <v>5</v>
      </c>
      <c r="C840" s="49">
        <v>30</v>
      </c>
      <c r="D840" s="64">
        <v>1.3154E+18</v>
      </c>
      <c r="E840" s="64">
        <v>1.3094E+18</v>
      </c>
      <c r="F840" s="64">
        <v>1.3408E+18</v>
      </c>
      <c r="G840" s="49">
        <v>98.106999999999999</v>
      </c>
      <c r="H840" s="49">
        <v>97.656000000000006</v>
      </c>
      <c r="I840" s="49"/>
      <c r="J840" s="68">
        <f t="shared" si="65"/>
        <v>42520</v>
      </c>
      <c r="K840" s="69">
        <f t="shared" si="66"/>
        <v>9.5684655300000009E+20</v>
      </c>
      <c r="L840" s="69">
        <f t="shared" si="66"/>
        <v>9.2432648483999973E+20</v>
      </c>
      <c r="M840" s="69">
        <f t="shared" si="66"/>
        <v>9.8566762457000077E+20</v>
      </c>
      <c r="O840" s="71"/>
      <c r="P840" s="71"/>
    </row>
    <row r="841" spans="1:16" x14ac:dyDescent="0.2">
      <c r="A841" s="49">
        <v>2016</v>
      </c>
      <c r="B841" s="49">
        <v>5</v>
      </c>
      <c r="C841" s="49">
        <v>31</v>
      </c>
      <c r="D841" s="64">
        <v>2.171E+18</v>
      </c>
      <c r="E841" s="64">
        <v>2.1668E+18</v>
      </c>
      <c r="F841" s="64">
        <v>2.2113E+18</v>
      </c>
      <c r="G841" s="49">
        <v>98.177999999999997</v>
      </c>
      <c r="H841" s="49">
        <v>97.986000000000004</v>
      </c>
      <c r="I841" s="49"/>
      <c r="J841" s="68">
        <f t="shared" si="65"/>
        <v>42521</v>
      </c>
      <c r="K841" s="69">
        <f t="shared" si="66"/>
        <v>9.5901755300000013E+20</v>
      </c>
      <c r="L841" s="69">
        <f t="shared" si="66"/>
        <v>9.2649328483999967E+20</v>
      </c>
      <c r="M841" s="69">
        <f t="shared" si="66"/>
        <v>9.8787892457000075E+20</v>
      </c>
      <c r="O841" s="71"/>
      <c r="P841" s="71"/>
    </row>
    <row r="842" spans="1:16" x14ac:dyDescent="0.2">
      <c r="A842" s="49">
        <v>2016</v>
      </c>
      <c r="B842" s="49">
        <v>6</v>
      </c>
      <c r="C842" s="49">
        <v>1</v>
      </c>
      <c r="D842" s="64">
        <v>2.1608E+18</v>
      </c>
      <c r="E842" s="64">
        <v>2.14E+18</v>
      </c>
      <c r="F842" s="64">
        <v>2.2003E+18</v>
      </c>
      <c r="G842" s="49">
        <v>98.203000000000003</v>
      </c>
      <c r="H842" s="49">
        <v>97.262</v>
      </c>
      <c r="I842" s="49"/>
      <c r="J842" s="68">
        <f t="shared" si="65"/>
        <v>42522</v>
      </c>
      <c r="K842" s="69">
        <f t="shared" si="66"/>
        <v>9.6117835300000013E+20</v>
      </c>
      <c r="L842" s="69">
        <f t="shared" si="66"/>
        <v>9.2863328483999967E+20</v>
      </c>
      <c r="M842" s="69">
        <f t="shared" si="66"/>
        <v>9.900792245700007E+20</v>
      </c>
      <c r="O842" s="71"/>
      <c r="P842" s="71"/>
    </row>
    <row r="843" spans="1:16" x14ac:dyDescent="0.2">
      <c r="A843" s="49">
        <v>2016</v>
      </c>
      <c r="B843" s="49">
        <v>6</v>
      </c>
      <c r="C843" s="49">
        <v>2</v>
      </c>
      <c r="D843" s="64">
        <v>2.2053E+18</v>
      </c>
      <c r="E843" s="64">
        <v>2.1223E+18</v>
      </c>
      <c r="F843" s="64">
        <v>2.2452E+18</v>
      </c>
      <c r="G843" s="49">
        <v>98.22</v>
      </c>
      <c r="H843" s="49">
        <v>94.525999999999996</v>
      </c>
      <c r="I843" s="49"/>
      <c r="J843" s="68">
        <f t="shared" si="65"/>
        <v>42523</v>
      </c>
      <c r="K843" s="69">
        <f t="shared" si="66"/>
        <v>9.6338365300000018E+20</v>
      </c>
      <c r="L843" s="69">
        <f t="shared" si="66"/>
        <v>9.3075558483999968E+20</v>
      </c>
      <c r="M843" s="69">
        <f t="shared" si="66"/>
        <v>9.9232442457000064E+20</v>
      </c>
      <c r="O843" s="71"/>
      <c r="P843" s="71"/>
    </row>
    <row r="844" spans="1:16" x14ac:dyDescent="0.2">
      <c r="A844" s="49">
        <v>2016</v>
      </c>
      <c r="B844" s="49">
        <v>6</v>
      </c>
      <c r="C844" s="49">
        <v>3</v>
      </c>
      <c r="D844" s="64">
        <v>2.0785E+18</v>
      </c>
      <c r="E844" s="64">
        <v>2.0465E+18</v>
      </c>
      <c r="F844" s="64">
        <v>2.117E+18</v>
      </c>
      <c r="G844" s="49">
        <v>98.18</v>
      </c>
      <c r="H844" s="49">
        <v>96.668000000000006</v>
      </c>
      <c r="I844" s="49"/>
      <c r="J844" s="68">
        <f t="shared" si="65"/>
        <v>42524</v>
      </c>
      <c r="K844" s="69">
        <f t="shared" si="66"/>
        <v>9.6546215300000016E+20</v>
      </c>
      <c r="L844" s="69">
        <f t="shared" si="66"/>
        <v>9.3280208483999967E+20</v>
      </c>
      <c r="M844" s="69">
        <f t="shared" si="66"/>
        <v>9.9444142457000061E+20</v>
      </c>
      <c r="O844" s="71"/>
      <c r="P844" s="71"/>
    </row>
    <row r="845" spans="1:16" x14ac:dyDescent="0.2">
      <c r="A845" s="49">
        <v>2016</v>
      </c>
      <c r="B845" s="49">
        <v>6</v>
      </c>
      <c r="C845" s="49">
        <v>4</v>
      </c>
      <c r="D845" s="64">
        <v>1.8826E+18</v>
      </c>
      <c r="E845" s="64">
        <v>1.877E+18</v>
      </c>
      <c r="F845" s="64">
        <v>1.9429E+18</v>
      </c>
      <c r="G845" s="49">
        <v>98.894000000000005</v>
      </c>
      <c r="H845" s="49">
        <v>96.605000000000004</v>
      </c>
      <c r="I845" s="49"/>
      <c r="J845" s="68">
        <f t="shared" si="65"/>
        <v>42525</v>
      </c>
      <c r="K845" s="69">
        <f t="shared" si="66"/>
        <v>9.6734475300000013E+20</v>
      </c>
      <c r="L845" s="69">
        <f t="shared" si="66"/>
        <v>9.3467908483999964E+20</v>
      </c>
      <c r="M845" s="69">
        <f t="shared" si="66"/>
        <v>9.9638432457000065E+20</v>
      </c>
      <c r="O845" s="71"/>
      <c r="P845" s="71"/>
    </row>
    <row r="846" spans="1:16" x14ac:dyDescent="0.2">
      <c r="A846" s="49">
        <v>2016</v>
      </c>
      <c r="B846" s="49">
        <v>6</v>
      </c>
      <c r="C846" s="49">
        <v>5</v>
      </c>
      <c r="D846" s="64">
        <v>1.3934E+18</v>
      </c>
      <c r="E846" s="64">
        <v>1.39E+18</v>
      </c>
      <c r="F846" s="64">
        <v>1.4214E+18</v>
      </c>
      <c r="G846" s="49">
        <v>98.031999999999996</v>
      </c>
      <c r="H846" s="49">
        <v>97.789000000000001</v>
      </c>
      <c r="I846" s="49"/>
      <c r="J846" s="68">
        <f t="shared" si="65"/>
        <v>42526</v>
      </c>
      <c r="K846" s="69">
        <f t="shared" si="66"/>
        <v>9.6873815300000016E+20</v>
      </c>
      <c r="L846" s="69">
        <f t="shared" si="66"/>
        <v>9.360690848399997E+20</v>
      </c>
      <c r="M846" s="69">
        <f t="shared" si="66"/>
        <v>9.9780572457000069E+20</v>
      </c>
      <c r="O846" s="71"/>
      <c r="P846" s="71"/>
    </row>
    <row r="847" spans="1:16" x14ac:dyDescent="0.2">
      <c r="A847" s="49">
        <v>2016</v>
      </c>
      <c r="B847" s="49">
        <v>6</v>
      </c>
      <c r="C847" s="49">
        <v>6</v>
      </c>
      <c r="D847" s="64">
        <v>7.016E+17</v>
      </c>
      <c r="E847" s="64">
        <v>7.0144E+17</v>
      </c>
      <c r="F847" s="64">
        <v>7.1774E+17</v>
      </c>
      <c r="G847" s="49">
        <v>97.75</v>
      </c>
      <c r="H847" s="49">
        <v>97.728999999999999</v>
      </c>
      <c r="I847" s="49"/>
      <c r="J847" s="68">
        <f t="shared" si="65"/>
        <v>42527</v>
      </c>
      <c r="K847" s="69">
        <f t="shared" si="66"/>
        <v>9.6943975300000016E+20</v>
      </c>
      <c r="L847" s="69">
        <f t="shared" si="66"/>
        <v>9.367705248399997E+20</v>
      </c>
      <c r="M847" s="69">
        <f t="shared" si="66"/>
        <v>9.9852346457000064E+20</v>
      </c>
      <c r="O847" s="71"/>
      <c r="P847" s="71"/>
    </row>
    <row r="848" spans="1:16" x14ac:dyDescent="0.2">
      <c r="A848" s="49">
        <v>2016</v>
      </c>
      <c r="B848" s="49">
        <v>6</v>
      </c>
      <c r="C848" s="49">
        <v>7</v>
      </c>
      <c r="D848" s="64">
        <v>1.8982E+18</v>
      </c>
      <c r="E848" s="64">
        <v>1.7348E+18</v>
      </c>
      <c r="F848" s="64">
        <v>1.9302E+18</v>
      </c>
      <c r="G848" s="49">
        <v>98.338999999999999</v>
      </c>
      <c r="H848" s="49">
        <v>89.876999999999995</v>
      </c>
      <c r="I848" s="49"/>
      <c r="J848" s="68">
        <f t="shared" si="65"/>
        <v>42528</v>
      </c>
      <c r="K848" s="69">
        <f t="shared" si="66"/>
        <v>9.7133795300000019E+20</v>
      </c>
      <c r="L848" s="69">
        <f t="shared" si="66"/>
        <v>9.3850532483999964E+20</v>
      </c>
      <c r="M848" s="69">
        <f t="shared" si="66"/>
        <v>1.0004536645700007E+21</v>
      </c>
      <c r="O848" s="71"/>
      <c r="P848" s="71"/>
    </row>
    <row r="849" spans="1:16" x14ac:dyDescent="0.2">
      <c r="A849" s="49">
        <v>2016</v>
      </c>
      <c r="B849" s="49">
        <v>6</v>
      </c>
      <c r="C849" s="49">
        <v>8</v>
      </c>
      <c r="D849" s="64">
        <v>2.2374E+18</v>
      </c>
      <c r="E849" s="64">
        <v>2.1269E+18</v>
      </c>
      <c r="F849" s="64">
        <v>2.2776E+18</v>
      </c>
      <c r="G849" s="49">
        <v>98.234999999999999</v>
      </c>
      <c r="H849" s="49">
        <v>93.382999999999996</v>
      </c>
      <c r="I849" s="49"/>
      <c r="J849" s="68">
        <f t="shared" si="65"/>
        <v>42529</v>
      </c>
      <c r="K849" s="69">
        <f t="shared" si="66"/>
        <v>9.7357535300000023E+20</v>
      </c>
      <c r="L849" s="69">
        <f t="shared" si="66"/>
        <v>9.4063222483999968E+20</v>
      </c>
      <c r="M849" s="69">
        <f t="shared" si="66"/>
        <v>1.0027312645700007E+21</v>
      </c>
      <c r="O849" s="71"/>
      <c r="P849" s="71"/>
    </row>
    <row r="850" spans="1:16" x14ac:dyDescent="0.2">
      <c r="A850" s="49">
        <v>2016</v>
      </c>
      <c r="B850" s="49">
        <v>6</v>
      </c>
      <c r="C850" s="49">
        <v>9</v>
      </c>
      <c r="D850" s="64">
        <v>2.1972E+18</v>
      </c>
      <c r="E850" s="64">
        <v>1.6447E+18</v>
      </c>
      <c r="F850" s="64">
        <v>2.2362E+18</v>
      </c>
      <c r="G850" s="49">
        <v>98.254999999999995</v>
      </c>
      <c r="H850" s="49">
        <v>73.55</v>
      </c>
      <c r="I850" s="49"/>
      <c r="J850" s="68">
        <f t="shared" si="65"/>
        <v>42530</v>
      </c>
      <c r="K850" s="69">
        <f t="shared" si="66"/>
        <v>9.7577255300000016E+20</v>
      </c>
      <c r="L850" s="69">
        <f t="shared" si="66"/>
        <v>9.422769248399997E+20</v>
      </c>
      <c r="M850" s="69">
        <f t="shared" si="66"/>
        <v>1.0049674645700006E+21</v>
      </c>
      <c r="O850" s="71"/>
      <c r="P850" s="71"/>
    </row>
    <row r="851" spans="1:16" x14ac:dyDescent="0.2">
      <c r="A851" s="49">
        <v>2016</v>
      </c>
      <c r="B851" s="49">
        <v>6</v>
      </c>
      <c r="C851" s="49">
        <v>10</v>
      </c>
      <c r="D851" s="64">
        <v>2.2899E+18</v>
      </c>
      <c r="E851" s="64">
        <v>1.7283E+18</v>
      </c>
      <c r="F851" s="64">
        <v>2.3323E+18</v>
      </c>
      <c r="G851" s="49">
        <v>98.183000000000007</v>
      </c>
      <c r="H851" s="49">
        <v>74.100999999999999</v>
      </c>
      <c r="I851" s="49"/>
      <c r="J851" s="68">
        <f t="shared" si="65"/>
        <v>42531</v>
      </c>
      <c r="K851" s="69">
        <f t="shared" si="66"/>
        <v>9.7806245300000011E+20</v>
      </c>
      <c r="L851" s="69">
        <f t="shared" si="66"/>
        <v>9.4400522483999965E+20</v>
      </c>
      <c r="M851" s="69">
        <f t="shared" si="66"/>
        <v>1.0072997645700006E+21</v>
      </c>
      <c r="O851" s="71"/>
      <c r="P851" s="71"/>
    </row>
    <row r="852" spans="1:16" x14ac:dyDescent="0.2">
      <c r="A852" s="49">
        <v>2016</v>
      </c>
      <c r="B852" s="49">
        <v>6</v>
      </c>
      <c r="C852" s="49">
        <v>11</v>
      </c>
      <c r="D852" s="64">
        <v>2.1797E+18</v>
      </c>
      <c r="E852" s="64">
        <v>2.1742E+18</v>
      </c>
      <c r="F852" s="64">
        <v>2.2194E+18</v>
      </c>
      <c r="G852" s="49">
        <v>98.212000000000003</v>
      </c>
      <c r="H852" s="49">
        <v>97.962999999999994</v>
      </c>
      <c r="I852" s="49"/>
      <c r="J852" s="68">
        <f t="shared" si="65"/>
        <v>42532</v>
      </c>
      <c r="K852" s="69">
        <f t="shared" ref="K852:M867" si="67">D852+K851</f>
        <v>9.8024215300000016E+20</v>
      </c>
      <c r="L852" s="69">
        <f t="shared" si="67"/>
        <v>9.4617942483999968E+20</v>
      </c>
      <c r="M852" s="69">
        <f t="shared" si="67"/>
        <v>1.0095191645700006E+21</v>
      </c>
      <c r="O852" s="71"/>
      <c r="P852" s="71"/>
    </row>
    <row r="853" spans="1:16" x14ac:dyDescent="0.2">
      <c r="A853" s="49">
        <v>2016</v>
      </c>
      <c r="B853" s="49">
        <v>6</v>
      </c>
      <c r="C853" s="49">
        <v>12</v>
      </c>
      <c r="D853" s="64">
        <v>2.2037E+18</v>
      </c>
      <c r="E853" s="64">
        <v>1.9948E+18</v>
      </c>
      <c r="F853" s="64">
        <v>2.2453E+18</v>
      </c>
      <c r="G853" s="49">
        <v>98.144999999999996</v>
      </c>
      <c r="H853" s="49">
        <v>88.841999999999999</v>
      </c>
      <c r="I853" s="49"/>
      <c r="J853" s="68">
        <f t="shared" si="65"/>
        <v>42533</v>
      </c>
      <c r="K853" s="69">
        <f t="shared" si="67"/>
        <v>9.8244585300000021E+20</v>
      </c>
      <c r="L853" s="69">
        <f t="shared" si="67"/>
        <v>9.4817422483999975E+20</v>
      </c>
      <c r="M853" s="69">
        <f t="shared" si="67"/>
        <v>1.0117644645700006E+21</v>
      </c>
      <c r="O853" s="71"/>
      <c r="P853" s="71"/>
    </row>
    <row r="854" spans="1:16" x14ac:dyDescent="0.2">
      <c r="A854" s="49">
        <v>2016</v>
      </c>
      <c r="B854" s="49">
        <v>6</v>
      </c>
      <c r="C854" s="49">
        <v>13</v>
      </c>
      <c r="D854" s="64">
        <v>2.1687E+18</v>
      </c>
      <c r="E854" s="64">
        <v>1.7061E+18</v>
      </c>
      <c r="F854" s="64">
        <v>2.2077E+18</v>
      </c>
      <c r="G854" s="49">
        <v>98.234999999999999</v>
      </c>
      <c r="H854" s="49">
        <v>77.281000000000006</v>
      </c>
      <c r="I854" s="49"/>
      <c r="J854" s="68">
        <f t="shared" si="65"/>
        <v>42534</v>
      </c>
      <c r="K854" s="69">
        <f t="shared" si="67"/>
        <v>9.8461455300000023E+20</v>
      </c>
      <c r="L854" s="69">
        <f t="shared" si="67"/>
        <v>9.498803248399998E+20</v>
      </c>
      <c r="M854" s="69">
        <f t="shared" si="67"/>
        <v>1.0139721645700007E+21</v>
      </c>
      <c r="O854" s="71"/>
      <c r="P854" s="71"/>
    </row>
    <row r="855" spans="1:16" x14ac:dyDescent="0.2">
      <c r="A855" s="49">
        <v>2016</v>
      </c>
      <c r="B855" s="49">
        <v>6</v>
      </c>
      <c r="C855" s="49">
        <v>14</v>
      </c>
      <c r="D855" s="64">
        <v>2.1641E+18</v>
      </c>
      <c r="E855" s="64">
        <v>2.1448E+18</v>
      </c>
      <c r="F855" s="64">
        <v>2.2036E+18</v>
      </c>
      <c r="G855" s="49">
        <v>98.207999999999998</v>
      </c>
      <c r="H855" s="49">
        <v>97.334999999999994</v>
      </c>
      <c r="I855" s="49"/>
      <c r="J855" s="68">
        <f t="shared" si="65"/>
        <v>42535</v>
      </c>
      <c r="K855" s="69">
        <f t="shared" si="67"/>
        <v>9.8677865300000021E+20</v>
      </c>
      <c r="L855" s="69">
        <f t="shared" si="67"/>
        <v>9.520251248399998E+20</v>
      </c>
      <c r="M855" s="69">
        <f t="shared" si="67"/>
        <v>1.0161757645700006E+21</v>
      </c>
      <c r="O855" s="71"/>
      <c r="P855" s="71"/>
    </row>
    <row r="856" spans="1:16" x14ac:dyDescent="0.2">
      <c r="A856" s="49">
        <v>2016</v>
      </c>
      <c r="B856" s="49">
        <v>6</v>
      </c>
      <c r="C856" s="49">
        <v>15</v>
      </c>
      <c r="D856" s="64">
        <v>1.9849E+18</v>
      </c>
      <c r="E856" s="64">
        <v>1.9429E+18</v>
      </c>
      <c r="F856" s="64">
        <v>2.0186E+18</v>
      </c>
      <c r="G856" s="49">
        <v>98.328999999999994</v>
      </c>
      <c r="H856" s="49">
        <v>96.25</v>
      </c>
      <c r="I856" s="49"/>
      <c r="J856" s="68">
        <f t="shared" si="65"/>
        <v>42536</v>
      </c>
      <c r="K856" s="69">
        <f t="shared" si="67"/>
        <v>9.8876355300000019E+20</v>
      </c>
      <c r="L856" s="69">
        <f t="shared" si="67"/>
        <v>9.5396802483999985E+20</v>
      </c>
      <c r="M856" s="69">
        <f t="shared" si="67"/>
        <v>1.0181943645700006E+21</v>
      </c>
      <c r="O856" s="71"/>
      <c r="P856" s="71"/>
    </row>
    <row r="857" spans="1:16" x14ac:dyDescent="0.2">
      <c r="A857" s="49">
        <v>2016</v>
      </c>
      <c r="B857" s="49">
        <v>6</v>
      </c>
      <c r="C857" s="49">
        <v>16</v>
      </c>
      <c r="D857" s="64">
        <v>2.2272E+18</v>
      </c>
      <c r="E857" s="64">
        <v>2.0407E+18</v>
      </c>
      <c r="F857" s="64">
        <v>2.267E+18</v>
      </c>
      <c r="G857" s="49">
        <v>98.244</v>
      </c>
      <c r="H857" s="49">
        <v>90.016999999999996</v>
      </c>
      <c r="I857" s="49"/>
      <c r="J857" s="68">
        <f t="shared" si="65"/>
        <v>42537</v>
      </c>
      <c r="K857" s="69">
        <f t="shared" si="67"/>
        <v>9.9099075300000019E+20</v>
      </c>
      <c r="L857" s="69">
        <f t="shared" si="67"/>
        <v>9.5600872483999986E+20</v>
      </c>
      <c r="M857" s="69">
        <f t="shared" si="67"/>
        <v>1.0204613645700006E+21</v>
      </c>
      <c r="O857" s="71"/>
      <c r="P857" s="71"/>
    </row>
    <row r="858" spans="1:16" x14ac:dyDescent="0.2">
      <c r="A858" s="49">
        <v>2016</v>
      </c>
      <c r="B858" s="49">
        <v>6</v>
      </c>
      <c r="C858" s="49">
        <v>17</v>
      </c>
      <c r="D858" s="64">
        <v>2.3404E+18</v>
      </c>
      <c r="E858" s="64">
        <v>1.6332E+18</v>
      </c>
      <c r="F858" s="64">
        <v>2.3854E+18</v>
      </c>
      <c r="G858" s="49">
        <v>98.111999999999995</v>
      </c>
      <c r="H858" s="49">
        <v>68.463999999999999</v>
      </c>
      <c r="I858" s="49"/>
      <c r="J858" s="68">
        <f t="shared" si="65"/>
        <v>42538</v>
      </c>
      <c r="K858" s="69">
        <f t="shared" si="67"/>
        <v>9.9333115300000013E+20</v>
      </c>
      <c r="L858" s="69">
        <f t="shared" si="67"/>
        <v>9.576419248399998E+20</v>
      </c>
      <c r="M858" s="69">
        <f t="shared" si="67"/>
        <v>1.0228467645700006E+21</v>
      </c>
      <c r="O858" s="71"/>
      <c r="P858" s="71"/>
    </row>
    <row r="859" spans="1:16" x14ac:dyDescent="0.2">
      <c r="A859" s="49">
        <v>2016</v>
      </c>
      <c r="B859" s="49">
        <v>6</v>
      </c>
      <c r="C859" s="49">
        <v>18</v>
      </c>
      <c r="D859" s="64">
        <v>2.2684E+18</v>
      </c>
      <c r="E859" s="64">
        <v>2.094E+18</v>
      </c>
      <c r="F859" s="64">
        <v>2.309E+18</v>
      </c>
      <c r="G859" s="49">
        <v>98.238</v>
      </c>
      <c r="H859" s="49">
        <v>90.688999999999993</v>
      </c>
      <c r="I859" s="49"/>
      <c r="J859" s="68">
        <f t="shared" si="65"/>
        <v>42539</v>
      </c>
      <c r="K859" s="69">
        <f t="shared" si="67"/>
        <v>9.9559955300000019E+20</v>
      </c>
      <c r="L859" s="69">
        <f t="shared" si="67"/>
        <v>9.5973592483999986E+20</v>
      </c>
      <c r="M859" s="69">
        <f t="shared" si="67"/>
        <v>1.0251557645700006E+21</v>
      </c>
      <c r="O859" s="71"/>
      <c r="P859" s="71"/>
    </row>
    <row r="860" spans="1:16" x14ac:dyDescent="0.2">
      <c r="A860" s="49">
        <v>2016</v>
      </c>
      <c r="B860" s="49">
        <v>6</v>
      </c>
      <c r="C860" s="49">
        <v>19</v>
      </c>
      <c r="D860" s="64">
        <v>2.1516E+18</v>
      </c>
      <c r="E860" s="64">
        <v>2.0802E+18</v>
      </c>
      <c r="F860" s="64">
        <v>2.1914E+18</v>
      </c>
      <c r="G860" s="49">
        <v>98.183000000000007</v>
      </c>
      <c r="H860" s="49">
        <v>94.927000000000007</v>
      </c>
      <c r="I860" s="49"/>
      <c r="J860" s="68">
        <f t="shared" si="65"/>
        <v>42540</v>
      </c>
      <c r="K860" s="69">
        <f t="shared" si="67"/>
        <v>9.9775115300000026E+20</v>
      </c>
      <c r="L860" s="69">
        <f t="shared" si="67"/>
        <v>9.6181612483999983E+20</v>
      </c>
      <c r="M860" s="69">
        <f t="shared" si="67"/>
        <v>1.0273471645700006E+21</v>
      </c>
      <c r="O860" s="71"/>
      <c r="P860" s="71"/>
    </row>
    <row r="861" spans="1:16" x14ac:dyDescent="0.2">
      <c r="A861" s="49">
        <v>2016</v>
      </c>
      <c r="B861" s="49">
        <v>6</v>
      </c>
      <c r="C861" s="49">
        <v>20</v>
      </c>
      <c r="D861" s="64">
        <v>1.7496E+18</v>
      </c>
      <c r="E861" s="64">
        <v>1.4867E+18</v>
      </c>
      <c r="F861" s="64">
        <v>1.7822E+18</v>
      </c>
      <c r="G861" s="49">
        <v>98.171000000000006</v>
      </c>
      <c r="H861" s="49">
        <v>83.42</v>
      </c>
      <c r="I861" s="49"/>
      <c r="J861" s="68">
        <f t="shared" si="65"/>
        <v>42541</v>
      </c>
      <c r="K861" s="69">
        <f t="shared" si="67"/>
        <v>9.9950075300000026E+20</v>
      </c>
      <c r="L861" s="69">
        <f t="shared" si="67"/>
        <v>9.6330282483999978E+20</v>
      </c>
      <c r="M861" s="69">
        <f t="shared" si="67"/>
        <v>1.0291293645700006E+21</v>
      </c>
      <c r="O861" s="71"/>
      <c r="P861" s="71"/>
    </row>
    <row r="862" spans="1:16" x14ac:dyDescent="0.2">
      <c r="A862" s="49">
        <v>2016</v>
      </c>
      <c r="B862" s="49">
        <v>6</v>
      </c>
      <c r="C862" s="49">
        <v>21</v>
      </c>
      <c r="D862" s="64">
        <v>2.2887E+18</v>
      </c>
      <c r="E862" s="64">
        <v>1.9767E+18</v>
      </c>
      <c r="F862" s="64">
        <v>2.3315E+18</v>
      </c>
      <c r="G862" s="49">
        <v>98.164000000000001</v>
      </c>
      <c r="H862" s="49">
        <v>84.783000000000001</v>
      </c>
      <c r="I862" s="49"/>
      <c r="J862" s="68">
        <f t="shared" si="65"/>
        <v>42542</v>
      </c>
      <c r="K862" s="69">
        <f t="shared" si="67"/>
        <v>1.0017894530000003E+21</v>
      </c>
      <c r="L862" s="69">
        <f t="shared" si="67"/>
        <v>9.652795248399998E+20</v>
      </c>
      <c r="M862" s="69">
        <f t="shared" si="67"/>
        <v>1.0314608645700005E+21</v>
      </c>
      <c r="O862" s="71"/>
      <c r="P862" s="71"/>
    </row>
    <row r="863" spans="1:16" x14ac:dyDescent="0.2">
      <c r="A863" s="49">
        <v>2016</v>
      </c>
      <c r="B863" s="49">
        <v>6</v>
      </c>
      <c r="C863" s="49">
        <v>22</v>
      </c>
      <c r="D863" s="64">
        <v>2.231E+18</v>
      </c>
      <c r="E863" s="64">
        <v>1.7536E+18</v>
      </c>
      <c r="F863" s="64">
        <v>2.2745E+18</v>
      </c>
      <c r="G863" s="49">
        <v>98.087999999999994</v>
      </c>
      <c r="H863" s="49">
        <v>77.099000000000004</v>
      </c>
      <c r="I863" s="49"/>
      <c r="J863" s="68">
        <f t="shared" si="65"/>
        <v>42543</v>
      </c>
      <c r="K863" s="69">
        <f t="shared" si="67"/>
        <v>1.0040204530000003E+21</v>
      </c>
      <c r="L863" s="69">
        <f t="shared" si="67"/>
        <v>9.670331248399998E+20</v>
      </c>
      <c r="M863" s="69">
        <f t="shared" si="67"/>
        <v>1.0337353645700005E+21</v>
      </c>
      <c r="O863" s="71"/>
      <c r="P863" s="71"/>
    </row>
    <row r="864" spans="1:16" x14ac:dyDescent="0.2">
      <c r="A864" s="49">
        <v>2016</v>
      </c>
      <c r="B864" s="49">
        <v>6</v>
      </c>
      <c r="C864" s="49">
        <v>23</v>
      </c>
      <c r="D864" s="64">
        <v>2.3287E+18</v>
      </c>
      <c r="E864" s="64">
        <v>1.599E+18</v>
      </c>
      <c r="F864" s="64">
        <v>2.3709E+18</v>
      </c>
      <c r="G864" s="49">
        <v>98.218000000000004</v>
      </c>
      <c r="H864" s="49">
        <v>67.441000000000003</v>
      </c>
      <c r="I864" s="49"/>
      <c r="J864" s="68">
        <f t="shared" si="65"/>
        <v>42544</v>
      </c>
      <c r="K864" s="69">
        <f t="shared" si="67"/>
        <v>1.0063491530000003E+21</v>
      </c>
      <c r="L864" s="69">
        <f t="shared" si="67"/>
        <v>9.6863212483999983E+20</v>
      </c>
      <c r="M864" s="69">
        <f t="shared" si="67"/>
        <v>1.0361062645700006E+21</v>
      </c>
      <c r="O864" s="71"/>
      <c r="P864" s="71"/>
    </row>
    <row r="865" spans="1:19" x14ac:dyDescent="0.2">
      <c r="A865" s="49">
        <v>2016</v>
      </c>
      <c r="B865" s="49">
        <v>6</v>
      </c>
      <c r="C865" s="49">
        <v>24</v>
      </c>
      <c r="D865" s="64">
        <v>2.3965E+18</v>
      </c>
      <c r="E865" s="64">
        <v>1.2249E+18</v>
      </c>
      <c r="F865" s="64">
        <v>2.441E+18</v>
      </c>
      <c r="G865" s="49">
        <v>98.173000000000002</v>
      </c>
      <c r="H865" s="49">
        <v>50.177999999999997</v>
      </c>
      <c r="I865" s="49"/>
      <c r="J865" s="68">
        <f t="shared" si="65"/>
        <v>42545</v>
      </c>
      <c r="K865" s="69">
        <f t="shared" si="67"/>
        <v>1.0087456530000004E+21</v>
      </c>
      <c r="L865" s="69">
        <f t="shared" si="67"/>
        <v>9.6985702483999982E+20</v>
      </c>
      <c r="M865" s="69">
        <f t="shared" si="67"/>
        <v>1.0385472645700005E+21</v>
      </c>
      <c r="O865" s="71"/>
      <c r="P865" s="71"/>
    </row>
    <row r="866" spans="1:19" x14ac:dyDescent="0.2">
      <c r="A866" s="49">
        <v>2016</v>
      </c>
      <c r="B866" s="49">
        <v>6</v>
      </c>
      <c r="C866" s="49">
        <v>25</v>
      </c>
      <c r="D866" s="64">
        <v>2.163E+18</v>
      </c>
      <c r="E866" s="64">
        <v>1.5681E+18</v>
      </c>
      <c r="F866" s="64">
        <v>2.2005E+18</v>
      </c>
      <c r="G866" s="49">
        <v>98.299000000000007</v>
      </c>
      <c r="H866" s="49">
        <v>71.260999999999996</v>
      </c>
      <c r="I866" s="49"/>
      <c r="J866" s="68">
        <f t="shared" si="65"/>
        <v>42546</v>
      </c>
      <c r="K866" s="69">
        <f t="shared" si="67"/>
        <v>1.0109086530000004E+21</v>
      </c>
      <c r="L866" s="69">
        <f t="shared" si="67"/>
        <v>9.714251248399998E+20</v>
      </c>
      <c r="M866" s="69">
        <f t="shared" si="67"/>
        <v>1.0407477645700006E+21</v>
      </c>
      <c r="O866" s="71"/>
      <c r="P866" s="71"/>
    </row>
    <row r="867" spans="1:19" x14ac:dyDescent="0.2">
      <c r="A867" s="49">
        <v>2016</v>
      </c>
      <c r="B867" s="49">
        <v>6</v>
      </c>
      <c r="C867" s="49">
        <v>26</v>
      </c>
      <c r="D867" s="64">
        <v>2.3395E+18</v>
      </c>
      <c r="E867" s="64">
        <v>1.2516E+18</v>
      </c>
      <c r="F867" s="64">
        <v>2.3881E+18</v>
      </c>
      <c r="G867" s="49">
        <v>97.966999999999999</v>
      </c>
      <c r="H867" s="49">
        <v>52.41</v>
      </c>
      <c r="I867" s="49"/>
      <c r="J867" s="68">
        <f t="shared" si="65"/>
        <v>42547</v>
      </c>
      <c r="K867" s="69">
        <f t="shared" si="67"/>
        <v>1.0132481530000004E+21</v>
      </c>
      <c r="L867" s="69">
        <f t="shared" si="67"/>
        <v>9.7267672483999986E+20</v>
      </c>
      <c r="M867" s="69">
        <f t="shared" si="67"/>
        <v>1.0431358645700006E+21</v>
      </c>
      <c r="O867" s="71"/>
      <c r="P867" s="71"/>
    </row>
    <row r="868" spans="1:19" x14ac:dyDescent="0.2">
      <c r="A868" s="49">
        <v>2016</v>
      </c>
      <c r="B868" s="49">
        <v>6</v>
      </c>
      <c r="C868" s="49">
        <v>27</v>
      </c>
      <c r="D868" s="64">
        <v>2.2763E+18</v>
      </c>
      <c r="E868" s="64">
        <v>1.5314E+18</v>
      </c>
      <c r="F868" s="64">
        <v>2.3196E+18</v>
      </c>
      <c r="G868" s="49">
        <v>98.132999999999996</v>
      </c>
      <c r="H868" s="49">
        <v>66.021000000000001</v>
      </c>
      <c r="I868" s="49"/>
      <c r="J868" s="68">
        <f t="shared" si="65"/>
        <v>42548</v>
      </c>
      <c r="K868" s="69">
        <f t="shared" ref="K868:M869" si="68">D868+K867</f>
        <v>1.0155244530000003E+21</v>
      </c>
      <c r="L868" s="69">
        <f t="shared" si="68"/>
        <v>9.7420812483999983E+20</v>
      </c>
      <c r="M868" s="69">
        <f t="shared" si="68"/>
        <v>1.0454554645700005E+21</v>
      </c>
      <c r="O868" s="71"/>
      <c r="P868" s="71"/>
    </row>
    <row r="869" spans="1:19" x14ac:dyDescent="0.2">
      <c r="A869" s="49">
        <v>2016</v>
      </c>
      <c r="B869" s="49">
        <v>6</v>
      </c>
      <c r="C869" s="49">
        <v>28</v>
      </c>
      <c r="D869" s="64">
        <v>2.3578E+18</v>
      </c>
      <c r="E869" s="64">
        <v>1.854E+18</v>
      </c>
      <c r="F869" s="64">
        <v>2.4199E+18</v>
      </c>
      <c r="G869" s="49">
        <v>97.433000000000007</v>
      </c>
      <c r="H869" s="49">
        <v>76.617000000000004</v>
      </c>
      <c r="I869" s="49"/>
      <c r="J869" s="68">
        <f t="shared" si="65"/>
        <v>42549</v>
      </c>
      <c r="K869" s="69">
        <f t="shared" si="68"/>
        <v>1.0178822530000003E+21</v>
      </c>
      <c r="L869" s="69">
        <f t="shared" si="68"/>
        <v>9.760621248399999E+20</v>
      </c>
      <c r="M869" s="69">
        <f t="shared" si="68"/>
        <v>1.0478753645700005E+21</v>
      </c>
      <c r="N869" s="52" t="s">
        <v>12</v>
      </c>
      <c r="O869" s="71"/>
      <c r="P869" s="71"/>
    </row>
    <row r="870" spans="1:19" x14ac:dyDescent="0.2">
      <c r="A870" s="51">
        <v>2016</v>
      </c>
      <c r="B870" s="51">
        <v>6</v>
      </c>
      <c r="C870" s="51">
        <v>29</v>
      </c>
      <c r="D870" s="65">
        <v>6.9715E+17</v>
      </c>
      <c r="E870" s="65">
        <v>6.6395E+17</v>
      </c>
      <c r="F870" s="65">
        <v>7.1018E+17</v>
      </c>
      <c r="G870" s="51">
        <v>98.165999999999997</v>
      </c>
      <c r="H870" s="51">
        <v>93.491</v>
      </c>
      <c r="I870" s="51"/>
      <c r="J870" s="72">
        <f t="shared" si="65"/>
        <v>42550</v>
      </c>
      <c r="K870" s="73">
        <f>$K$869</f>
        <v>1.0178822530000003E+21</v>
      </c>
      <c r="L870" s="73">
        <f>$L$869</f>
        <v>9.760621248399999E+20</v>
      </c>
      <c r="M870" s="73">
        <f>$M$869</f>
        <v>1.0478753645700005E+21</v>
      </c>
      <c r="N870" s="73">
        <f>D870</f>
        <v>6.9715E+17</v>
      </c>
      <c r="O870" s="73">
        <f>E870</f>
        <v>6.6395E+17</v>
      </c>
      <c r="P870" s="73">
        <f>F870</f>
        <v>7.1018E+17</v>
      </c>
      <c r="Q870" s="1"/>
      <c r="R870" s="1"/>
      <c r="S870" s="1"/>
    </row>
    <row r="871" spans="1:19" x14ac:dyDescent="0.2">
      <c r="A871" s="51">
        <v>2016</v>
      </c>
      <c r="B871" s="51">
        <v>6</v>
      </c>
      <c r="C871" s="51">
        <v>30</v>
      </c>
      <c r="D871" s="65">
        <v>2.3513E+18</v>
      </c>
      <c r="E871" s="65">
        <v>2.3447E+18</v>
      </c>
      <c r="F871" s="65">
        <v>2.3925E+18</v>
      </c>
      <c r="G871" s="51">
        <v>98.275999999999996</v>
      </c>
      <c r="H871" s="51">
        <v>98</v>
      </c>
      <c r="I871" s="51"/>
      <c r="J871" s="72">
        <f t="shared" si="65"/>
        <v>42551</v>
      </c>
      <c r="K871" s="73">
        <f t="shared" ref="K871:K900" si="69">$K$869</f>
        <v>1.0178822530000003E+21</v>
      </c>
      <c r="L871" s="73">
        <f t="shared" ref="L871:L900" si="70">$L$869</f>
        <v>9.760621248399999E+20</v>
      </c>
      <c r="M871" s="73">
        <f t="shared" ref="M871:M900" si="71">$M$869</f>
        <v>1.0478753645700005E+21</v>
      </c>
      <c r="N871" s="73">
        <f>N870+D871</f>
        <v>3.04845E+18</v>
      </c>
      <c r="O871" s="73">
        <f t="shared" ref="O871:P886" si="72">O870+E871</f>
        <v>3.00865E+18</v>
      </c>
      <c r="P871" s="73">
        <f t="shared" si="72"/>
        <v>3.10268E+18</v>
      </c>
      <c r="Q871" s="1"/>
      <c r="R871" s="1"/>
      <c r="S871" s="1"/>
    </row>
    <row r="872" spans="1:19" x14ac:dyDescent="0.2">
      <c r="A872" s="51">
        <v>2016</v>
      </c>
      <c r="B872" s="51">
        <v>7</v>
      </c>
      <c r="C872" s="51">
        <v>1</v>
      </c>
      <c r="D872" s="65">
        <v>1.2082E+18</v>
      </c>
      <c r="E872" s="65">
        <v>1.2023E+18</v>
      </c>
      <c r="F872" s="65">
        <v>1.3747E+18</v>
      </c>
      <c r="G872" s="51">
        <v>87.888999999999996</v>
      </c>
      <c r="H872" s="51">
        <v>87.463999999999999</v>
      </c>
      <c r="I872" s="51"/>
      <c r="J872" s="72">
        <f t="shared" si="65"/>
        <v>42552</v>
      </c>
      <c r="K872" s="73">
        <f t="shared" si="69"/>
        <v>1.0178822530000003E+21</v>
      </c>
      <c r="L872" s="73">
        <f t="shared" si="70"/>
        <v>9.760621248399999E+20</v>
      </c>
      <c r="M872" s="73">
        <f t="shared" si="71"/>
        <v>1.0478753645700005E+21</v>
      </c>
      <c r="N872" s="73">
        <f t="shared" ref="N872:P887" si="73">N871+D872</f>
        <v>4.25665E+18</v>
      </c>
      <c r="O872" s="73">
        <f t="shared" si="72"/>
        <v>4.21095E+18</v>
      </c>
      <c r="P872" s="73">
        <f t="shared" si="72"/>
        <v>4.47738E+18</v>
      </c>
      <c r="Q872" s="1"/>
      <c r="R872" s="1"/>
      <c r="S872" s="1"/>
    </row>
    <row r="873" spans="1:19" x14ac:dyDescent="0.2">
      <c r="A873" s="51">
        <v>2016</v>
      </c>
      <c r="B873" s="51">
        <v>7</v>
      </c>
      <c r="C873" s="51">
        <v>2</v>
      </c>
      <c r="D873" s="65">
        <v>2.0846E+18</v>
      </c>
      <c r="E873" s="65">
        <v>2.0808E+18</v>
      </c>
      <c r="F873" s="65">
        <v>2.3166E+18</v>
      </c>
      <c r="G873" s="51">
        <v>89.981999999999999</v>
      </c>
      <c r="H873" s="51">
        <v>89.820999999999998</v>
      </c>
      <c r="I873" s="51"/>
      <c r="J873" s="72">
        <f t="shared" si="65"/>
        <v>42553</v>
      </c>
      <c r="K873" s="73">
        <f t="shared" si="69"/>
        <v>1.0178822530000003E+21</v>
      </c>
      <c r="L873" s="73">
        <f t="shared" si="70"/>
        <v>9.760621248399999E+20</v>
      </c>
      <c r="M873" s="73">
        <f t="shared" si="71"/>
        <v>1.0478753645700005E+21</v>
      </c>
      <c r="N873" s="73">
        <f t="shared" si="73"/>
        <v>6.34125E+18</v>
      </c>
      <c r="O873" s="73">
        <f t="shared" si="72"/>
        <v>6.29175E+18</v>
      </c>
      <c r="P873" s="73">
        <f t="shared" si="72"/>
        <v>6.79398E+18</v>
      </c>
      <c r="Q873" s="1"/>
      <c r="R873" s="1"/>
      <c r="S873" s="1"/>
    </row>
    <row r="874" spans="1:19" x14ac:dyDescent="0.2">
      <c r="A874" s="51">
        <v>2016</v>
      </c>
      <c r="B874" s="51">
        <v>7</v>
      </c>
      <c r="C874" s="51">
        <v>3</v>
      </c>
      <c r="D874" s="65">
        <v>2.1252E+18</v>
      </c>
      <c r="E874" s="65">
        <v>2.118E+18</v>
      </c>
      <c r="F874" s="65">
        <v>2.311E+18</v>
      </c>
      <c r="G874" s="51">
        <v>91.959000000000003</v>
      </c>
      <c r="H874" s="51">
        <v>91.65</v>
      </c>
      <c r="I874" s="51"/>
      <c r="J874" s="72">
        <f t="shared" si="65"/>
        <v>42554</v>
      </c>
      <c r="K874" s="73">
        <f t="shared" si="69"/>
        <v>1.0178822530000003E+21</v>
      </c>
      <c r="L874" s="73">
        <f t="shared" si="70"/>
        <v>9.760621248399999E+20</v>
      </c>
      <c r="M874" s="73">
        <f t="shared" si="71"/>
        <v>1.0478753645700005E+21</v>
      </c>
      <c r="N874" s="73">
        <f t="shared" si="73"/>
        <v>8.46645E+18</v>
      </c>
      <c r="O874" s="73">
        <f t="shared" si="72"/>
        <v>8.40975E+18</v>
      </c>
      <c r="P874" s="73">
        <f t="shared" si="72"/>
        <v>9.10498E+18</v>
      </c>
      <c r="Q874" s="1"/>
      <c r="R874" s="1"/>
      <c r="S874" s="1"/>
    </row>
    <row r="875" spans="1:19" x14ac:dyDescent="0.2">
      <c r="A875" s="51">
        <v>2016</v>
      </c>
      <c r="B875" s="51">
        <v>7</v>
      </c>
      <c r="C875" s="51">
        <v>4</v>
      </c>
      <c r="D875" s="65">
        <v>1.7042E+18</v>
      </c>
      <c r="E875" s="65">
        <v>1.6971E+18</v>
      </c>
      <c r="F875" s="65">
        <v>2.2889E+18</v>
      </c>
      <c r="G875" s="51">
        <v>74.456000000000003</v>
      </c>
      <c r="H875" s="51">
        <v>74.144000000000005</v>
      </c>
      <c r="I875" s="51"/>
      <c r="J875" s="72">
        <f t="shared" si="65"/>
        <v>42555</v>
      </c>
      <c r="K875" s="73">
        <f t="shared" si="69"/>
        <v>1.0178822530000003E+21</v>
      </c>
      <c r="L875" s="73">
        <f t="shared" si="70"/>
        <v>9.760621248399999E+20</v>
      </c>
      <c r="M875" s="73">
        <f t="shared" si="71"/>
        <v>1.0478753645700005E+21</v>
      </c>
      <c r="N875" s="73">
        <f t="shared" si="73"/>
        <v>1.017065E+19</v>
      </c>
      <c r="O875" s="73">
        <f t="shared" si="72"/>
        <v>1.010685E+19</v>
      </c>
      <c r="P875" s="73">
        <f t="shared" si="72"/>
        <v>1.139388E+19</v>
      </c>
      <c r="Q875" s="1"/>
      <c r="R875" s="1"/>
      <c r="S875" s="1"/>
    </row>
    <row r="876" spans="1:19" x14ac:dyDescent="0.2">
      <c r="A876" s="51">
        <v>2016</v>
      </c>
      <c r="B876" s="51">
        <v>7</v>
      </c>
      <c r="C876" s="51">
        <v>5</v>
      </c>
      <c r="D876" s="65">
        <v>1.6113E+18</v>
      </c>
      <c r="E876" s="65">
        <v>1.6045E+18</v>
      </c>
      <c r="F876" s="65">
        <v>1.7987E+18</v>
      </c>
      <c r="G876" s="51">
        <v>89.582999999999998</v>
      </c>
      <c r="H876" s="51">
        <v>89.203999999999994</v>
      </c>
      <c r="I876" s="51"/>
      <c r="J876" s="72">
        <f t="shared" si="65"/>
        <v>42556</v>
      </c>
      <c r="K876" s="73">
        <f t="shared" si="69"/>
        <v>1.0178822530000003E+21</v>
      </c>
      <c r="L876" s="73">
        <f t="shared" si="70"/>
        <v>9.760621248399999E+20</v>
      </c>
      <c r="M876" s="73">
        <f t="shared" si="71"/>
        <v>1.0478753645700005E+21</v>
      </c>
      <c r="N876" s="73">
        <f t="shared" si="73"/>
        <v>1.178195E+19</v>
      </c>
      <c r="O876" s="73">
        <f t="shared" si="72"/>
        <v>1.171135E+19</v>
      </c>
      <c r="P876" s="73">
        <f t="shared" si="72"/>
        <v>1.319258E+19</v>
      </c>
      <c r="Q876" s="1"/>
      <c r="R876" s="1"/>
      <c r="S876" s="1"/>
    </row>
    <row r="877" spans="1:19" x14ac:dyDescent="0.2">
      <c r="A877" s="51">
        <v>2016</v>
      </c>
      <c r="B877" s="51">
        <v>7</v>
      </c>
      <c r="C877" s="51">
        <v>6</v>
      </c>
      <c r="D877" s="65">
        <v>2.1209E+18</v>
      </c>
      <c r="E877" s="65">
        <v>2.1142E+18</v>
      </c>
      <c r="F877" s="65">
        <v>2.19E+18</v>
      </c>
      <c r="G877" s="51">
        <v>96.841999999999999</v>
      </c>
      <c r="H877" s="51">
        <v>96.537999999999997</v>
      </c>
      <c r="I877" s="51"/>
      <c r="J877" s="72">
        <f t="shared" si="65"/>
        <v>42557</v>
      </c>
      <c r="K877" s="73">
        <f t="shared" si="69"/>
        <v>1.0178822530000003E+21</v>
      </c>
      <c r="L877" s="73">
        <f t="shared" si="70"/>
        <v>9.760621248399999E+20</v>
      </c>
      <c r="M877" s="73">
        <f t="shared" si="71"/>
        <v>1.0478753645700005E+21</v>
      </c>
      <c r="N877" s="73">
        <f t="shared" si="73"/>
        <v>1.390285E+19</v>
      </c>
      <c r="O877" s="73">
        <f t="shared" si="72"/>
        <v>1.382555E+19</v>
      </c>
      <c r="P877" s="73">
        <f t="shared" si="72"/>
        <v>1.538258E+19</v>
      </c>
      <c r="Q877" s="1"/>
      <c r="R877" s="1"/>
      <c r="S877" s="1"/>
    </row>
    <row r="878" spans="1:19" x14ac:dyDescent="0.2">
      <c r="A878" s="51">
        <v>2016</v>
      </c>
      <c r="B878" s="51">
        <v>7</v>
      </c>
      <c r="C878" s="51">
        <v>7</v>
      </c>
      <c r="D878" s="65">
        <v>2.0869E+18</v>
      </c>
      <c r="E878" s="65">
        <v>2.0799E+18</v>
      </c>
      <c r="F878" s="65">
        <v>2.1253E+18</v>
      </c>
      <c r="G878" s="51">
        <v>98.194000000000003</v>
      </c>
      <c r="H878" s="51">
        <v>97.866</v>
      </c>
      <c r="I878" s="51"/>
      <c r="J878" s="72">
        <f t="shared" si="65"/>
        <v>42558</v>
      </c>
      <c r="K878" s="73">
        <f t="shared" si="69"/>
        <v>1.0178822530000003E+21</v>
      </c>
      <c r="L878" s="73">
        <f t="shared" si="70"/>
        <v>9.760621248399999E+20</v>
      </c>
      <c r="M878" s="73">
        <f t="shared" si="71"/>
        <v>1.0478753645700005E+21</v>
      </c>
      <c r="N878" s="73">
        <f t="shared" si="73"/>
        <v>1.598975E+19</v>
      </c>
      <c r="O878" s="73">
        <f t="shared" si="72"/>
        <v>1.590545E+19</v>
      </c>
      <c r="P878" s="73">
        <f t="shared" si="72"/>
        <v>1.750788E+19</v>
      </c>
      <c r="Q878" s="1"/>
      <c r="R878" s="1"/>
      <c r="S878" s="1"/>
    </row>
    <row r="879" spans="1:19" x14ac:dyDescent="0.2">
      <c r="A879" s="51">
        <v>2016</v>
      </c>
      <c r="B879" s="51">
        <v>7</v>
      </c>
      <c r="C879" s="51">
        <v>8</v>
      </c>
      <c r="D879" s="65">
        <v>2.2876E+18</v>
      </c>
      <c r="E879" s="65">
        <v>2.2415E+18</v>
      </c>
      <c r="F879" s="65">
        <v>2.3296E+18</v>
      </c>
      <c r="G879" s="51">
        <v>98.197000000000003</v>
      </c>
      <c r="H879" s="51">
        <v>96.218000000000004</v>
      </c>
      <c r="I879" s="51"/>
      <c r="J879" s="72">
        <f t="shared" si="65"/>
        <v>42559</v>
      </c>
      <c r="K879" s="73">
        <f t="shared" si="69"/>
        <v>1.0178822530000003E+21</v>
      </c>
      <c r="L879" s="73">
        <f t="shared" si="70"/>
        <v>9.760621248399999E+20</v>
      </c>
      <c r="M879" s="73">
        <f t="shared" si="71"/>
        <v>1.0478753645700005E+21</v>
      </c>
      <c r="N879" s="73">
        <f t="shared" si="73"/>
        <v>1.827735E+19</v>
      </c>
      <c r="O879" s="73">
        <f t="shared" si="72"/>
        <v>1.814695E+19</v>
      </c>
      <c r="P879" s="73">
        <f t="shared" si="72"/>
        <v>1.983748E+19</v>
      </c>
      <c r="Q879" s="1"/>
      <c r="R879" s="1"/>
      <c r="S879" s="1"/>
    </row>
    <row r="880" spans="1:19" x14ac:dyDescent="0.2">
      <c r="A880" s="51">
        <v>2016</v>
      </c>
      <c r="B880" s="51">
        <v>7</v>
      </c>
      <c r="C880" s="51">
        <v>9</v>
      </c>
      <c r="D880" s="65">
        <v>2.3399E+18</v>
      </c>
      <c r="E880" s="65">
        <v>2.3336E+18</v>
      </c>
      <c r="F880" s="65">
        <v>2.3827E+18</v>
      </c>
      <c r="G880" s="51">
        <v>98.203999999999994</v>
      </c>
      <c r="H880" s="51">
        <v>97.941999999999993</v>
      </c>
      <c r="I880" s="51"/>
      <c r="J880" s="72">
        <f t="shared" si="65"/>
        <v>42560</v>
      </c>
      <c r="K880" s="73">
        <f t="shared" si="69"/>
        <v>1.0178822530000003E+21</v>
      </c>
      <c r="L880" s="73">
        <f t="shared" si="70"/>
        <v>9.760621248399999E+20</v>
      </c>
      <c r="M880" s="73">
        <f t="shared" si="71"/>
        <v>1.0478753645700005E+21</v>
      </c>
      <c r="N880" s="73">
        <f t="shared" si="73"/>
        <v>2.061725E+19</v>
      </c>
      <c r="O880" s="73">
        <f t="shared" si="72"/>
        <v>2.048055E+19</v>
      </c>
      <c r="P880" s="73">
        <f t="shared" si="72"/>
        <v>2.222018E+19</v>
      </c>
      <c r="Q880" s="1"/>
      <c r="R880" s="1"/>
      <c r="S880" s="1"/>
    </row>
    <row r="881" spans="1:19" x14ac:dyDescent="0.2">
      <c r="A881" s="51">
        <v>2016</v>
      </c>
      <c r="B881" s="51">
        <v>7</v>
      </c>
      <c r="C881" s="51">
        <v>10</v>
      </c>
      <c r="D881" s="65">
        <v>2.106E+18</v>
      </c>
      <c r="E881" s="65">
        <v>2.1007E+18</v>
      </c>
      <c r="F881" s="65">
        <v>2.1462E+18</v>
      </c>
      <c r="G881" s="51">
        <v>98.123999999999995</v>
      </c>
      <c r="H881" s="51">
        <v>97.876999999999995</v>
      </c>
      <c r="I881" s="51"/>
      <c r="J881" s="72">
        <f t="shared" si="65"/>
        <v>42561</v>
      </c>
      <c r="K881" s="73">
        <f t="shared" si="69"/>
        <v>1.0178822530000003E+21</v>
      </c>
      <c r="L881" s="73">
        <f t="shared" si="70"/>
        <v>9.760621248399999E+20</v>
      </c>
      <c r="M881" s="73">
        <f t="shared" si="71"/>
        <v>1.0478753645700005E+21</v>
      </c>
      <c r="N881" s="73">
        <f t="shared" si="73"/>
        <v>2.272325E+19</v>
      </c>
      <c r="O881" s="73">
        <f t="shared" si="72"/>
        <v>2.258125E+19</v>
      </c>
      <c r="P881" s="73">
        <f t="shared" si="72"/>
        <v>2.436638E+19</v>
      </c>
      <c r="Q881" s="1"/>
      <c r="R881" s="1"/>
      <c r="S881" s="1"/>
    </row>
    <row r="882" spans="1:19" x14ac:dyDescent="0.2">
      <c r="A882" s="51">
        <v>2016</v>
      </c>
      <c r="B882" s="51">
        <v>7</v>
      </c>
      <c r="C882" s="51">
        <v>11</v>
      </c>
      <c r="D882" s="65">
        <v>2.2317E+18</v>
      </c>
      <c r="E882" s="65">
        <v>2.2255E+18</v>
      </c>
      <c r="F882" s="65">
        <v>2.2732E+18</v>
      </c>
      <c r="G882" s="51">
        <v>98.176000000000002</v>
      </c>
      <c r="H882" s="51">
        <v>97.9</v>
      </c>
      <c r="I882" s="51"/>
      <c r="J882" s="72">
        <f t="shared" si="65"/>
        <v>42562</v>
      </c>
      <c r="K882" s="73">
        <f t="shared" si="69"/>
        <v>1.0178822530000003E+21</v>
      </c>
      <c r="L882" s="73">
        <f t="shared" si="70"/>
        <v>9.760621248399999E+20</v>
      </c>
      <c r="M882" s="73">
        <f t="shared" si="71"/>
        <v>1.0478753645700005E+21</v>
      </c>
      <c r="N882" s="73">
        <f t="shared" si="73"/>
        <v>2.495495E+19</v>
      </c>
      <c r="O882" s="73">
        <f t="shared" si="72"/>
        <v>2.480675E+19</v>
      </c>
      <c r="P882" s="73">
        <f t="shared" si="72"/>
        <v>2.663958E+19</v>
      </c>
      <c r="Q882" s="1"/>
      <c r="R882" s="1"/>
      <c r="S882" s="1"/>
    </row>
    <row r="883" spans="1:19" x14ac:dyDescent="0.2">
      <c r="A883" s="51">
        <v>2016</v>
      </c>
      <c r="B883" s="51">
        <v>7</v>
      </c>
      <c r="C883" s="51">
        <v>12</v>
      </c>
      <c r="D883" s="65">
        <v>2.2419E+18</v>
      </c>
      <c r="E883" s="65">
        <v>2.235E+18</v>
      </c>
      <c r="F883" s="65">
        <v>2.3593E+18</v>
      </c>
      <c r="G883" s="51">
        <v>95.025000000000006</v>
      </c>
      <c r="H883" s="51">
        <v>94.731999999999999</v>
      </c>
      <c r="I883" s="51"/>
      <c r="J883" s="72">
        <f t="shared" si="65"/>
        <v>42563</v>
      </c>
      <c r="K883" s="73">
        <f t="shared" si="69"/>
        <v>1.0178822530000003E+21</v>
      </c>
      <c r="L883" s="73">
        <f t="shared" si="70"/>
        <v>9.760621248399999E+20</v>
      </c>
      <c r="M883" s="73">
        <f t="shared" si="71"/>
        <v>1.0478753645700005E+21</v>
      </c>
      <c r="N883" s="73">
        <f t="shared" si="73"/>
        <v>2.719685E+19</v>
      </c>
      <c r="O883" s="73">
        <f t="shared" si="72"/>
        <v>2.704175E+19</v>
      </c>
      <c r="P883" s="73">
        <f t="shared" si="72"/>
        <v>2.899888E+19</v>
      </c>
      <c r="Q883" s="1"/>
      <c r="R883" s="1"/>
      <c r="S883" s="1"/>
    </row>
    <row r="884" spans="1:19" x14ac:dyDescent="0.2">
      <c r="A884" s="51">
        <v>2016</v>
      </c>
      <c r="B884" s="51">
        <v>7</v>
      </c>
      <c r="C884" s="51">
        <v>13</v>
      </c>
      <c r="D884" s="65">
        <v>2.2527E+18</v>
      </c>
      <c r="E884" s="65">
        <v>2.2459E+18</v>
      </c>
      <c r="F884" s="65">
        <v>2.295E+18</v>
      </c>
      <c r="G884" s="51">
        <v>98.153999999999996</v>
      </c>
      <c r="H884" s="51">
        <v>97.858000000000004</v>
      </c>
      <c r="I884" s="51"/>
      <c r="J884" s="72">
        <f t="shared" si="65"/>
        <v>42564</v>
      </c>
      <c r="K884" s="73">
        <f t="shared" si="69"/>
        <v>1.0178822530000003E+21</v>
      </c>
      <c r="L884" s="73">
        <f t="shared" si="70"/>
        <v>9.760621248399999E+20</v>
      </c>
      <c r="M884" s="73">
        <f t="shared" si="71"/>
        <v>1.0478753645700005E+21</v>
      </c>
      <c r="N884" s="73">
        <f t="shared" si="73"/>
        <v>2.944955E+19</v>
      </c>
      <c r="O884" s="73">
        <f t="shared" si="72"/>
        <v>2.928765E+19</v>
      </c>
      <c r="P884" s="73">
        <f t="shared" si="72"/>
        <v>3.129388E+19</v>
      </c>
      <c r="Q884" s="1"/>
      <c r="R884" s="1"/>
      <c r="S884" s="1"/>
    </row>
    <row r="885" spans="1:19" x14ac:dyDescent="0.2">
      <c r="A885" s="51">
        <v>2016</v>
      </c>
      <c r="B885" s="51">
        <v>7</v>
      </c>
      <c r="C885" s="51">
        <v>14</v>
      </c>
      <c r="D885" s="65">
        <v>1.5947E+18</v>
      </c>
      <c r="E885" s="65">
        <v>1.588E+18</v>
      </c>
      <c r="F885" s="65">
        <v>1.8465E+18</v>
      </c>
      <c r="G885" s="51">
        <v>86.363</v>
      </c>
      <c r="H885" s="51">
        <v>86.001999999999995</v>
      </c>
      <c r="I885" s="51"/>
      <c r="J885" s="72">
        <f t="shared" si="65"/>
        <v>42565</v>
      </c>
      <c r="K885" s="73">
        <f t="shared" si="69"/>
        <v>1.0178822530000003E+21</v>
      </c>
      <c r="L885" s="73">
        <f t="shared" si="70"/>
        <v>9.760621248399999E+20</v>
      </c>
      <c r="M885" s="73">
        <f t="shared" si="71"/>
        <v>1.0478753645700005E+21</v>
      </c>
      <c r="N885" s="73">
        <f t="shared" si="73"/>
        <v>3.104425E+19</v>
      </c>
      <c r="O885" s="73">
        <f t="shared" si="72"/>
        <v>3.087565E+19</v>
      </c>
      <c r="P885" s="73">
        <f t="shared" si="72"/>
        <v>3.314038E+19</v>
      </c>
      <c r="Q885" s="1"/>
      <c r="R885" s="1"/>
      <c r="S885" s="1"/>
    </row>
    <row r="886" spans="1:19" x14ac:dyDescent="0.2">
      <c r="A886" s="51">
        <v>2016</v>
      </c>
      <c r="B886" s="51">
        <v>7</v>
      </c>
      <c r="C886" s="51">
        <v>15</v>
      </c>
      <c r="D886" s="65">
        <v>2.3503E+18</v>
      </c>
      <c r="E886" s="65">
        <v>2.3434E+18</v>
      </c>
      <c r="F886" s="65">
        <v>2.3932E+18</v>
      </c>
      <c r="G886" s="51">
        <v>98.206000000000003</v>
      </c>
      <c r="H886" s="51">
        <v>97.918999999999997</v>
      </c>
      <c r="I886" s="51"/>
      <c r="J886" s="72">
        <f t="shared" si="65"/>
        <v>42566</v>
      </c>
      <c r="K886" s="73">
        <f t="shared" si="69"/>
        <v>1.0178822530000003E+21</v>
      </c>
      <c r="L886" s="73">
        <f t="shared" si="70"/>
        <v>9.760621248399999E+20</v>
      </c>
      <c r="M886" s="73">
        <f t="shared" si="71"/>
        <v>1.0478753645700005E+21</v>
      </c>
      <c r="N886" s="73">
        <f t="shared" si="73"/>
        <v>3.339455E+19</v>
      </c>
      <c r="O886" s="73">
        <f t="shared" si="72"/>
        <v>3.321905E+19</v>
      </c>
      <c r="P886" s="73">
        <f t="shared" si="72"/>
        <v>3.553358E+19</v>
      </c>
      <c r="Q886" s="1"/>
      <c r="R886" s="1"/>
      <c r="S886" s="1"/>
    </row>
    <row r="887" spans="1:19" x14ac:dyDescent="0.2">
      <c r="A887" s="51">
        <v>2016</v>
      </c>
      <c r="B887" s="51">
        <v>7</v>
      </c>
      <c r="C887" s="51">
        <v>16</v>
      </c>
      <c r="D887" s="65">
        <v>2.3664E+18</v>
      </c>
      <c r="E887" s="65">
        <v>2.3597E+18</v>
      </c>
      <c r="F887" s="65">
        <v>2.4126E+18</v>
      </c>
      <c r="G887" s="51">
        <v>98.084999999999994</v>
      </c>
      <c r="H887" s="51">
        <v>97.81</v>
      </c>
      <c r="I887" s="51"/>
      <c r="J887" s="72">
        <f t="shared" si="65"/>
        <v>42567</v>
      </c>
      <c r="K887" s="73">
        <f t="shared" si="69"/>
        <v>1.0178822530000003E+21</v>
      </c>
      <c r="L887" s="73">
        <f t="shared" si="70"/>
        <v>9.760621248399999E+20</v>
      </c>
      <c r="M887" s="73">
        <f t="shared" si="71"/>
        <v>1.0478753645700005E+21</v>
      </c>
      <c r="N887" s="73">
        <f t="shared" si="73"/>
        <v>3.576095E+19</v>
      </c>
      <c r="O887" s="73">
        <f t="shared" si="73"/>
        <v>3.557875E+19</v>
      </c>
      <c r="P887" s="73">
        <f t="shared" si="73"/>
        <v>3.794618E+19</v>
      </c>
      <c r="Q887" s="1"/>
      <c r="R887" s="1"/>
      <c r="S887" s="1"/>
    </row>
    <row r="888" spans="1:19" x14ac:dyDescent="0.2">
      <c r="A888" s="51">
        <v>2016</v>
      </c>
      <c r="B888" s="51">
        <v>7</v>
      </c>
      <c r="C888" s="51">
        <v>17</v>
      </c>
      <c r="D888" s="65">
        <v>2.316E+18</v>
      </c>
      <c r="E888" s="65">
        <v>1.7187E+18</v>
      </c>
      <c r="F888" s="65">
        <v>2.3585E+18</v>
      </c>
      <c r="G888" s="51">
        <v>98.197000000000003</v>
      </c>
      <c r="H888" s="51">
        <v>72.87</v>
      </c>
      <c r="I888" s="51"/>
      <c r="J888" s="72">
        <f t="shared" si="65"/>
        <v>42568</v>
      </c>
      <c r="K888" s="73">
        <f t="shared" si="69"/>
        <v>1.0178822530000003E+21</v>
      </c>
      <c r="L888" s="73">
        <f t="shared" si="70"/>
        <v>9.760621248399999E+20</v>
      </c>
      <c r="M888" s="73">
        <f t="shared" si="71"/>
        <v>1.0478753645700005E+21</v>
      </c>
      <c r="N888" s="73">
        <f t="shared" ref="N888:P900" si="74">N887+D888</f>
        <v>3.807695E+19</v>
      </c>
      <c r="O888" s="73">
        <f t="shared" si="74"/>
        <v>3.729745E+19</v>
      </c>
      <c r="P888" s="73">
        <f t="shared" si="74"/>
        <v>4.030468E+19</v>
      </c>
      <c r="Q888" s="1"/>
      <c r="R888" s="1"/>
      <c r="S888" s="1"/>
    </row>
    <row r="889" spans="1:19" x14ac:dyDescent="0.2">
      <c r="A889" s="51">
        <v>2016</v>
      </c>
      <c r="B889" s="51">
        <v>7</v>
      </c>
      <c r="C889" s="51">
        <v>18</v>
      </c>
      <c r="D889" s="65">
        <v>2.3489E+18</v>
      </c>
      <c r="E889" s="65">
        <v>2.2921E+18</v>
      </c>
      <c r="F889" s="65">
        <v>2.3902E+18</v>
      </c>
      <c r="G889" s="51">
        <v>98.272000000000006</v>
      </c>
      <c r="H889" s="51">
        <v>95.893000000000001</v>
      </c>
      <c r="I889" s="51"/>
      <c r="J889" s="72">
        <f t="shared" si="65"/>
        <v>42569</v>
      </c>
      <c r="K889" s="73">
        <f t="shared" si="69"/>
        <v>1.0178822530000003E+21</v>
      </c>
      <c r="L889" s="73">
        <f t="shared" si="70"/>
        <v>9.760621248399999E+20</v>
      </c>
      <c r="M889" s="73">
        <f t="shared" si="71"/>
        <v>1.0478753645700005E+21</v>
      </c>
      <c r="N889" s="73">
        <f t="shared" si="74"/>
        <v>4.042585E+19</v>
      </c>
      <c r="O889" s="73">
        <f t="shared" si="74"/>
        <v>3.958955E+19</v>
      </c>
      <c r="P889" s="73">
        <f t="shared" si="74"/>
        <v>4.269488E+19</v>
      </c>
      <c r="Q889" s="1"/>
      <c r="R889" s="1"/>
      <c r="S889" s="1"/>
    </row>
    <row r="890" spans="1:19" x14ac:dyDescent="0.2">
      <c r="A890" s="51">
        <v>2016</v>
      </c>
      <c r="B890" s="51">
        <v>7</v>
      </c>
      <c r="C890" s="51">
        <v>19</v>
      </c>
      <c r="D890" s="65">
        <v>1.7196E+18</v>
      </c>
      <c r="E890" s="65">
        <v>1.7134E+18</v>
      </c>
      <c r="F890" s="65">
        <v>1.7533E+18</v>
      </c>
      <c r="G890" s="51">
        <v>98.078000000000003</v>
      </c>
      <c r="H890" s="51">
        <v>97.724999999999994</v>
      </c>
      <c r="I890" s="51"/>
      <c r="J890" s="72">
        <f t="shared" si="65"/>
        <v>42570</v>
      </c>
      <c r="K890" s="73">
        <f t="shared" si="69"/>
        <v>1.0178822530000003E+21</v>
      </c>
      <c r="L890" s="73">
        <f t="shared" si="70"/>
        <v>9.760621248399999E+20</v>
      </c>
      <c r="M890" s="73">
        <f t="shared" si="71"/>
        <v>1.0478753645700005E+21</v>
      </c>
      <c r="N890" s="73">
        <f t="shared" si="74"/>
        <v>4.214545E+19</v>
      </c>
      <c r="O890" s="73">
        <f t="shared" si="74"/>
        <v>4.130295E+19</v>
      </c>
      <c r="P890" s="73">
        <f t="shared" si="74"/>
        <v>4.444818E+19</v>
      </c>
      <c r="Q890" s="1"/>
      <c r="R890" s="1"/>
      <c r="S890" s="1"/>
    </row>
    <row r="891" spans="1:19" x14ac:dyDescent="0.2">
      <c r="A891" s="51">
        <v>2016</v>
      </c>
      <c r="B891" s="51">
        <v>7</v>
      </c>
      <c r="C891" s="51">
        <v>20</v>
      </c>
      <c r="D891" s="65">
        <v>2.102E+18</v>
      </c>
      <c r="E891" s="65">
        <v>2.0909E+18</v>
      </c>
      <c r="F891" s="65">
        <v>2.1411E+18</v>
      </c>
      <c r="G891" s="51">
        <v>98.173000000000002</v>
      </c>
      <c r="H891" s="51">
        <v>97.653999999999996</v>
      </c>
      <c r="I891" s="51"/>
      <c r="J891" s="72">
        <f t="shared" si="65"/>
        <v>42571</v>
      </c>
      <c r="K891" s="73">
        <f t="shared" si="69"/>
        <v>1.0178822530000003E+21</v>
      </c>
      <c r="L891" s="73">
        <f t="shared" si="70"/>
        <v>9.760621248399999E+20</v>
      </c>
      <c r="M891" s="73">
        <f t="shared" si="71"/>
        <v>1.0478753645700005E+21</v>
      </c>
      <c r="N891" s="73">
        <f t="shared" si="74"/>
        <v>4.424745E+19</v>
      </c>
      <c r="O891" s="73">
        <f t="shared" si="74"/>
        <v>4.339385E+19</v>
      </c>
      <c r="P891" s="73">
        <f t="shared" si="74"/>
        <v>4.658928E+19</v>
      </c>
      <c r="Q891" s="1"/>
      <c r="R891" s="1"/>
      <c r="S891" s="1"/>
    </row>
    <row r="892" spans="1:19" x14ac:dyDescent="0.2">
      <c r="A892" s="51">
        <v>2016</v>
      </c>
      <c r="B892" s="51">
        <v>7</v>
      </c>
      <c r="C892" s="51">
        <v>21</v>
      </c>
      <c r="D892" s="65">
        <v>2.2363E+18</v>
      </c>
      <c r="E892" s="65">
        <v>2.2053E+18</v>
      </c>
      <c r="F892" s="65">
        <v>2.307E+18</v>
      </c>
      <c r="G892" s="51">
        <v>96.936000000000007</v>
      </c>
      <c r="H892" s="51">
        <v>95.590999999999994</v>
      </c>
      <c r="I892" s="51"/>
      <c r="J892" s="72">
        <f t="shared" si="65"/>
        <v>42572</v>
      </c>
      <c r="K892" s="73">
        <f t="shared" si="69"/>
        <v>1.0178822530000003E+21</v>
      </c>
      <c r="L892" s="73">
        <f t="shared" si="70"/>
        <v>9.760621248399999E+20</v>
      </c>
      <c r="M892" s="73">
        <f t="shared" si="71"/>
        <v>1.0478753645700005E+21</v>
      </c>
      <c r="N892" s="73">
        <f t="shared" si="74"/>
        <v>4.648375E+19</v>
      </c>
      <c r="O892" s="73">
        <f t="shared" si="74"/>
        <v>4.559915E+19</v>
      </c>
      <c r="P892" s="73">
        <f t="shared" si="74"/>
        <v>4.889628E+19</v>
      </c>
      <c r="Q892" s="1"/>
      <c r="R892" s="1"/>
      <c r="S892" s="1"/>
    </row>
    <row r="893" spans="1:19" x14ac:dyDescent="0.2">
      <c r="A893" s="51">
        <v>2016</v>
      </c>
      <c r="B893" s="51">
        <v>7</v>
      </c>
      <c r="C893" s="51">
        <v>22</v>
      </c>
      <c r="D893" s="65">
        <v>2.3657E+18</v>
      </c>
      <c r="E893" s="65">
        <v>2.3639E+18</v>
      </c>
      <c r="F893" s="65">
        <v>2.4102E+18</v>
      </c>
      <c r="G893" s="51">
        <v>98.153999999999996</v>
      </c>
      <c r="H893" s="51">
        <v>98.075999999999993</v>
      </c>
      <c r="I893" s="51"/>
      <c r="J893" s="72">
        <f t="shared" si="65"/>
        <v>42573</v>
      </c>
      <c r="K893" s="73">
        <f t="shared" si="69"/>
        <v>1.0178822530000003E+21</v>
      </c>
      <c r="L893" s="73">
        <f t="shared" si="70"/>
        <v>9.760621248399999E+20</v>
      </c>
      <c r="M893" s="73">
        <f t="shared" si="71"/>
        <v>1.0478753645700005E+21</v>
      </c>
      <c r="N893" s="73">
        <f t="shared" si="74"/>
        <v>4.884945E+19</v>
      </c>
      <c r="O893" s="73">
        <f t="shared" si="74"/>
        <v>4.796305E+19</v>
      </c>
      <c r="P893" s="73">
        <f t="shared" si="74"/>
        <v>5.130648E+19</v>
      </c>
      <c r="Q893" s="1"/>
      <c r="R893" s="1"/>
      <c r="S893" s="1"/>
    </row>
    <row r="894" spans="1:19" x14ac:dyDescent="0.2">
      <c r="A894" s="51">
        <v>2016</v>
      </c>
      <c r="B894" s="51">
        <v>7</v>
      </c>
      <c r="C894" s="51">
        <v>23</v>
      </c>
      <c r="D894" s="65">
        <v>2.0549E+18</v>
      </c>
      <c r="E894" s="65">
        <v>2.0493E+18</v>
      </c>
      <c r="F894" s="65">
        <v>2.0934E+18</v>
      </c>
      <c r="G894" s="51">
        <v>98.158000000000001</v>
      </c>
      <c r="H894" s="51">
        <v>97.891999999999996</v>
      </c>
      <c r="I894" s="51"/>
      <c r="J894" s="72">
        <f t="shared" si="65"/>
        <v>42574</v>
      </c>
      <c r="K894" s="73">
        <f t="shared" si="69"/>
        <v>1.0178822530000003E+21</v>
      </c>
      <c r="L894" s="73">
        <f t="shared" si="70"/>
        <v>9.760621248399999E+20</v>
      </c>
      <c r="M894" s="73">
        <f t="shared" si="71"/>
        <v>1.0478753645700005E+21</v>
      </c>
      <c r="N894" s="73">
        <f t="shared" si="74"/>
        <v>5.090435E+19</v>
      </c>
      <c r="O894" s="73">
        <f t="shared" si="74"/>
        <v>5.001235E+19</v>
      </c>
      <c r="P894" s="73">
        <f t="shared" si="74"/>
        <v>5.339988E+19</v>
      </c>
      <c r="Q894" s="1"/>
      <c r="R894" s="1"/>
      <c r="S894" s="1"/>
    </row>
    <row r="895" spans="1:19" x14ac:dyDescent="0.2">
      <c r="A895" s="51">
        <v>2016</v>
      </c>
      <c r="B895" s="51">
        <v>7</v>
      </c>
      <c r="C895" s="51">
        <v>24</v>
      </c>
      <c r="D895" s="65">
        <v>2.1162E+18</v>
      </c>
      <c r="E895" s="65">
        <v>2.1103E+18</v>
      </c>
      <c r="F895" s="65">
        <v>2.1546E+18</v>
      </c>
      <c r="G895" s="51">
        <v>98.215000000000003</v>
      </c>
      <c r="H895" s="51">
        <v>97.941999999999993</v>
      </c>
      <c r="I895" s="51"/>
      <c r="J895" s="72">
        <f t="shared" si="65"/>
        <v>42575</v>
      </c>
      <c r="K895" s="73">
        <f t="shared" si="69"/>
        <v>1.0178822530000003E+21</v>
      </c>
      <c r="L895" s="73">
        <f t="shared" si="70"/>
        <v>9.760621248399999E+20</v>
      </c>
      <c r="M895" s="73">
        <f t="shared" si="71"/>
        <v>1.0478753645700005E+21</v>
      </c>
      <c r="N895" s="73">
        <f t="shared" si="74"/>
        <v>5.302055E+19</v>
      </c>
      <c r="O895" s="73">
        <f t="shared" si="74"/>
        <v>5.212265E+19</v>
      </c>
      <c r="P895" s="73">
        <f t="shared" si="74"/>
        <v>5.555448E+19</v>
      </c>
      <c r="Q895" s="1"/>
      <c r="R895" s="1"/>
      <c r="S895" s="1"/>
    </row>
    <row r="896" spans="1:19" x14ac:dyDescent="0.2">
      <c r="A896" s="51">
        <v>2016</v>
      </c>
      <c r="B896" s="51">
        <v>7</v>
      </c>
      <c r="C896" s="51">
        <v>25</v>
      </c>
      <c r="D896" s="65">
        <v>1.989E+18</v>
      </c>
      <c r="E896" s="65">
        <v>1.9834E+18</v>
      </c>
      <c r="F896" s="65">
        <v>2.0234E+18</v>
      </c>
      <c r="G896" s="51">
        <v>98.301000000000002</v>
      </c>
      <c r="H896" s="51">
        <v>98.025000000000006</v>
      </c>
      <c r="I896" s="51"/>
      <c r="J896" s="72">
        <f t="shared" si="65"/>
        <v>42576</v>
      </c>
      <c r="K896" s="73">
        <f t="shared" si="69"/>
        <v>1.0178822530000003E+21</v>
      </c>
      <c r="L896" s="73">
        <f t="shared" si="70"/>
        <v>9.760621248399999E+20</v>
      </c>
      <c r="M896" s="73">
        <f t="shared" si="71"/>
        <v>1.0478753645700005E+21</v>
      </c>
      <c r="N896" s="73">
        <f t="shared" si="74"/>
        <v>5.500955E+19</v>
      </c>
      <c r="O896" s="73">
        <f t="shared" si="74"/>
        <v>5.410605E+19</v>
      </c>
      <c r="P896" s="73">
        <f t="shared" si="74"/>
        <v>5.757788E+19</v>
      </c>
      <c r="Q896" s="1"/>
      <c r="R896" s="1"/>
      <c r="S896" s="1"/>
    </row>
    <row r="897" spans="1:19" x14ac:dyDescent="0.2">
      <c r="A897" s="51">
        <v>2016</v>
      </c>
      <c r="B897" s="51">
        <v>7</v>
      </c>
      <c r="C897" s="51">
        <v>26</v>
      </c>
      <c r="D897" s="65">
        <v>1.9659E+18</v>
      </c>
      <c r="E897" s="65">
        <v>1.9596E+18</v>
      </c>
      <c r="F897" s="65">
        <v>2.0035E+18</v>
      </c>
      <c r="G897" s="51">
        <v>98.125</v>
      </c>
      <c r="H897" s="51">
        <v>97.808000000000007</v>
      </c>
      <c r="I897" s="51"/>
      <c r="J897" s="72">
        <f t="shared" si="65"/>
        <v>42577</v>
      </c>
      <c r="K897" s="73">
        <f t="shared" si="69"/>
        <v>1.0178822530000003E+21</v>
      </c>
      <c r="L897" s="73">
        <f t="shared" si="70"/>
        <v>9.760621248399999E+20</v>
      </c>
      <c r="M897" s="73">
        <f t="shared" si="71"/>
        <v>1.0478753645700005E+21</v>
      </c>
      <c r="N897" s="73">
        <f t="shared" si="74"/>
        <v>5.697545E+19</v>
      </c>
      <c r="O897" s="73">
        <f t="shared" si="74"/>
        <v>5.606565E+19</v>
      </c>
      <c r="P897" s="73">
        <f t="shared" si="74"/>
        <v>5.958138E+19</v>
      </c>
      <c r="Q897" s="1"/>
      <c r="R897" s="1"/>
      <c r="S897" s="1"/>
    </row>
    <row r="898" spans="1:19" x14ac:dyDescent="0.2">
      <c r="A898" s="51">
        <v>2016</v>
      </c>
      <c r="B898" s="51">
        <v>7</v>
      </c>
      <c r="C898" s="51">
        <v>27</v>
      </c>
      <c r="D898" s="65">
        <v>2.2523E+18</v>
      </c>
      <c r="E898" s="65">
        <v>2.1198E+18</v>
      </c>
      <c r="F898" s="65">
        <v>2.2931E+18</v>
      </c>
      <c r="G898" s="51">
        <v>98.221999999999994</v>
      </c>
      <c r="H898" s="51">
        <v>92.44</v>
      </c>
      <c r="I898" s="51"/>
      <c r="J898" s="72">
        <f t="shared" si="65"/>
        <v>42578</v>
      </c>
      <c r="K898" s="73">
        <f t="shared" si="69"/>
        <v>1.0178822530000003E+21</v>
      </c>
      <c r="L898" s="73">
        <f t="shared" si="70"/>
        <v>9.760621248399999E+20</v>
      </c>
      <c r="M898" s="73">
        <f t="shared" si="71"/>
        <v>1.0478753645700005E+21</v>
      </c>
      <c r="N898" s="73">
        <f t="shared" si="74"/>
        <v>5.922775E+19</v>
      </c>
      <c r="O898" s="73">
        <f t="shared" si="74"/>
        <v>5.818545E+19</v>
      </c>
      <c r="P898" s="73">
        <f t="shared" si="74"/>
        <v>6.187448E+19</v>
      </c>
      <c r="Q898" s="1"/>
      <c r="R898" s="1"/>
      <c r="S898" s="1"/>
    </row>
    <row r="899" spans="1:19" x14ac:dyDescent="0.2">
      <c r="A899" s="51">
        <v>2016</v>
      </c>
      <c r="B899" s="51">
        <v>7</v>
      </c>
      <c r="C899" s="51">
        <v>28</v>
      </c>
      <c r="D899" s="65">
        <v>2.3066E+18</v>
      </c>
      <c r="E899" s="65">
        <v>2.2822E+18</v>
      </c>
      <c r="F899" s="65">
        <v>2.3485E+18</v>
      </c>
      <c r="G899" s="51">
        <v>98.213999999999999</v>
      </c>
      <c r="H899" s="51">
        <v>97.177000000000007</v>
      </c>
      <c r="I899" s="51"/>
      <c r="J899" s="72">
        <f t="shared" ref="J899:J962" si="75">DATE(A899,B899,C899)</f>
        <v>42579</v>
      </c>
      <c r="K899" s="73">
        <f t="shared" si="69"/>
        <v>1.0178822530000003E+21</v>
      </c>
      <c r="L899" s="73">
        <f t="shared" si="70"/>
        <v>9.760621248399999E+20</v>
      </c>
      <c r="M899" s="73">
        <f t="shared" si="71"/>
        <v>1.0478753645700005E+21</v>
      </c>
      <c r="N899" s="73">
        <f t="shared" si="74"/>
        <v>6.153435E+19</v>
      </c>
      <c r="O899" s="73">
        <f t="shared" si="74"/>
        <v>6.046765E+19</v>
      </c>
      <c r="P899" s="73">
        <f t="shared" si="74"/>
        <v>6.422298E+19</v>
      </c>
      <c r="Q899" s="1"/>
      <c r="R899" s="1"/>
      <c r="S899" s="1"/>
    </row>
    <row r="900" spans="1:19" x14ac:dyDescent="0.2">
      <c r="A900" s="51">
        <v>2016</v>
      </c>
      <c r="B900" s="51">
        <v>7</v>
      </c>
      <c r="C900" s="51">
        <v>29</v>
      </c>
      <c r="D900" s="65">
        <v>1.3898E+18</v>
      </c>
      <c r="E900" s="65">
        <v>1.383E+18</v>
      </c>
      <c r="F900" s="65">
        <v>1.4176E+18</v>
      </c>
      <c r="G900" s="51">
        <v>98.04</v>
      </c>
      <c r="H900" s="51">
        <v>97.561999999999998</v>
      </c>
      <c r="I900" s="51"/>
      <c r="J900" s="72">
        <f t="shared" si="75"/>
        <v>42580</v>
      </c>
      <c r="K900" s="73">
        <f t="shared" si="69"/>
        <v>1.0178822530000003E+21</v>
      </c>
      <c r="L900" s="73">
        <f t="shared" si="70"/>
        <v>9.760621248399999E+20</v>
      </c>
      <c r="M900" s="73">
        <f t="shared" si="71"/>
        <v>1.0478753645700005E+21</v>
      </c>
      <c r="N900" s="73">
        <f t="shared" si="74"/>
        <v>6.292415E+19</v>
      </c>
      <c r="O900" s="73">
        <f t="shared" si="74"/>
        <v>6.185065E+19</v>
      </c>
      <c r="P900" s="73">
        <f t="shared" si="74"/>
        <v>6.564058E+19</v>
      </c>
      <c r="Q900" s="1"/>
      <c r="R900" s="1"/>
      <c r="S900" s="1"/>
    </row>
    <row r="901" spans="1:19" x14ac:dyDescent="0.2">
      <c r="A901" s="49">
        <v>2016</v>
      </c>
      <c r="B901" s="49">
        <v>11</v>
      </c>
      <c r="C901" s="49">
        <v>17</v>
      </c>
      <c r="D901" s="64">
        <v>9.01E+17</v>
      </c>
      <c r="E901" s="64">
        <v>8.86E+17</v>
      </c>
      <c r="F901" s="64">
        <v>9.208E+17</v>
      </c>
      <c r="G901" s="49">
        <v>97.799000000000007</v>
      </c>
      <c r="H901" s="49">
        <v>96.265000000000001</v>
      </c>
      <c r="I901" s="49"/>
      <c r="J901" s="68">
        <f t="shared" si="75"/>
        <v>42691</v>
      </c>
      <c r="K901" s="69">
        <f t="shared" ref="K901:M916" si="76">D901+K900</f>
        <v>1.0187832530000002E+21</v>
      </c>
      <c r="L901" s="69">
        <f t="shared" si="76"/>
        <v>9.7694812483999996E+20</v>
      </c>
      <c r="M901" s="69">
        <f t="shared" si="76"/>
        <v>1.0487961645700005E+21</v>
      </c>
      <c r="N901" s="69">
        <f>$N$900</f>
        <v>6.292415E+19</v>
      </c>
      <c r="O901" s="69">
        <f>$O$900</f>
        <v>6.185065E+19</v>
      </c>
      <c r="P901" s="69">
        <f>$P$900</f>
        <v>6.564058E+19</v>
      </c>
    </row>
    <row r="902" spans="1:19" x14ac:dyDescent="0.2">
      <c r="A902" s="49">
        <v>2016</v>
      </c>
      <c r="B902" s="49">
        <v>11</v>
      </c>
      <c r="C902" s="49">
        <v>18</v>
      </c>
      <c r="D902" s="64">
        <v>1.36E+18</v>
      </c>
      <c r="E902" s="64">
        <v>1.11E+18</v>
      </c>
      <c r="F902" s="64">
        <v>1.387E+18</v>
      </c>
      <c r="G902" s="49">
        <v>97.753</v>
      </c>
      <c r="H902" s="49">
        <v>80.015000000000001</v>
      </c>
      <c r="I902" s="49"/>
      <c r="J902" s="68">
        <f t="shared" si="75"/>
        <v>42692</v>
      </c>
      <c r="K902" s="69">
        <f t="shared" si="76"/>
        <v>1.0201432530000002E+21</v>
      </c>
      <c r="L902" s="69">
        <f t="shared" si="76"/>
        <v>9.7805812484000003E+20</v>
      </c>
      <c r="M902" s="69">
        <f t="shared" si="76"/>
        <v>1.0501831645700006E+21</v>
      </c>
      <c r="N902" s="69">
        <f t="shared" ref="N902:N965" si="77">$N$900</f>
        <v>6.292415E+19</v>
      </c>
      <c r="O902" s="69">
        <f t="shared" ref="O902:O965" si="78">$O$900</f>
        <v>6.185065E+19</v>
      </c>
      <c r="P902" s="69">
        <f t="shared" ref="P902:P965" si="79">$P$900</f>
        <v>6.564058E+19</v>
      </c>
    </row>
    <row r="903" spans="1:19" x14ac:dyDescent="0.2">
      <c r="A903" s="49">
        <v>2016</v>
      </c>
      <c r="B903" s="49">
        <v>11</v>
      </c>
      <c r="C903" s="49">
        <v>19</v>
      </c>
      <c r="D903" s="64">
        <v>1.38E+18</v>
      </c>
      <c r="E903" s="64">
        <v>7.86E+17</v>
      </c>
      <c r="F903" s="64">
        <v>1.422E+18</v>
      </c>
      <c r="G903" s="49">
        <v>97.081999999999994</v>
      </c>
      <c r="H903" s="49">
        <v>55.244</v>
      </c>
      <c r="I903" s="49"/>
      <c r="J903" s="68">
        <f t="shared" si="75"/>
        <v>42693</v>
      </c>
      <c r="K903" s="69">
        <f t="shared" si="76"/>
        <v>1.0215232530000002E+21</v>
      </c>
      <c r="L903" s="69">
        <f t="shared" si="76"/>
        <v>9.7884412483999996E+20</v>
      </c>
      <c r="M903" s="69">
        <f t="shared" si="76"/>
        <v>1.0516051645700005E+21</v>
      </c>
      <c r="N903" s="69">
        <f t="shared" si="77"/>
        <v>6.292415E+19</v>
      </c>
      <c r="O903" s="69">
        <f t="shared" si="78"/>
        <v>6.185065E+19</v>
      </c>
      <c r="P903" s="69">
        <f t="shared" si="79"/>
        <v>6.564058E+19</v>
      </c>
    </row>
    <row r="904" spans="1:19" x14ac:dyDescent="0.2">
      <c r="A904" s="49">
        <v>2016</v>
      </c>
      <c r="B904" s="49">
        <v>11</v>
      </c>
      <c r="C904" s="49">
        <v>20</v>
      </c>
      <c r="D904" s="64">
        <v>1.39E+18</v>
      </c>
      <c r="E904" s="64">
        <v>1.39E+18</v>
      </c>
      <c r="F904" s="64">
        <v>1.41E+18</v>
      </c>
      <c r="G904" s="49">
        <v>98.489000000000004</v>
      </c>
      <c r="H904" s="49">
        <v>98.254000000000005</v>
      </c>
      <c r="I904" s="49"/>
      <c r="J904" s="68">
        <f t="shared" si="75"/>
        <v>42694</v>
      </c>
      <c r="K904" s="69">
        <f t="shared" si="76"/>
        <v>1.0229132530000003E+21</v>
      </c>
      <c r="L904" s="69">
        <f t="shared" si="76"/>
        <v>9.8023412484000003E+20</v>
      </c>
      <c r="M904" s="69">
        <f t="shared" si="76"/>
        <v>1.0530151645700004E+21</v>
      </c>
      <c r="N904" s="69">
        <f t="shared" si="77"/>
        <v>6.292415E+19</v>
      </c>
      <c r="O904" s="69">
        <f t="shared" si="78"/>
        <v>6.185065E+19</v>
      </c>
      <c r="P904" s="69">
        <f t="shared" si="79"/>
        <v>6.564058E+19</v>
      </c>
    </row>
    <row r="905" spans="1:19" x14ac:dyDescent="0.2">
      <c r="A905" s="49">
        <v>2016</v>
      </c>
      <c r="B905" s="49">
        <v>11</v>
      </c>
      <c r="C905" s="49">
        <v>21</v>
      </c>
      <c r="D905" s="64">
        <v>1.02E+18</v>
      </c>
      <c r="E905" s="64">
        <v>1.01E+18</v>
      </c>
      <c r="F905" s="64">
        <v>1.124E+18</v>
      </c>
      <c r="G905" s="49">
        <v>90.463999999999999</v>
      </c>
      <c r="H905" s="49">
        <v>90.116</v>
      </c>
      <c r="I905" s="49"/>
      <c r="J905" s="68">
        <f t="shared" si="75"/>
        <v>42695</v>
      </c>
      <c r="K905" s="69">
        <f t="shared" si="76"/>
        <v>1.0239332530000003E+21</v>
      </c>
      <c r="L905" s="69">
        <f t="shared" si="76"/>
        <v>9.8124412483999996E+20</v>
      </c>
      <c r="M905" s="69">
        <f t="shared" si="76"/>
        <v>1.0541391645700004E+21</v>
      </c>
      <c r="N905" s="69">
        <f t="shared" si="77"/>
        <v>6.292415E+19</v>
      </c>
      <c r="O905" s="69">
        <f t="shared" si="78"/>
        <v>6.185065E+19</v>
      </c>
      <c r="P905" s="69">
        <f t="shared" si="79"/>
        <v>6.564058E+19</v>
      </c>
    </row>
    <row r="906" spans="1:19" x14ac:dyDescent="0.2">
      <c r="A906" s="49">
        <v>2016</v>
      </c>
      <c r="B906" s="49">
        <v>11</v>
      </c>
      <c r="C906" s="49">
        <v>22</v>
      </c>
      <c r="D906" s="64">
        <v>9.54E+17</v>
      </c>
      <c r="E906" s="64">
        <v>9.5E+17</v>
      </c>
      <c r="F906" s="64">
        <v>1.002E+18</v>
      </c>
      <c r="G906" s="49">
        <v>95.206999999999994</v>
      </c>
      <c r="H906" s="49">
        <v>94.81</v>
      </c>
      <c r="I906" s="49"/>
      <c r="J906" s="68">
        <f t="shared" si="75"/>
        <v>42696</v>
      </c>
      <c r="K906" s="69">
        <f t="shared" si="76"/>
        <v>1.0248872530000004E+21</v>
      </c>
      <c r="L906" s="69">
        <f t="shared" si="76"/>
        <v>9.8219412484000003E+20</v>
      </c>
      <c r="M906" s="69">
        <f t="shared" si="76"/>
        <v>1.0551411645700005E+21</v>
      </c>
      <c r="N906" s="69">
        <f t="shared" si="77"/>
        <v>6.292415E+19</v>
      </c>
      <c r="O906" s="69">
        <f t="shared" si="78"/>
        <v>6.185065E+19</v>
      </c>
      <c r="P906" s="69">
        <f t="shared" si="79"/>
        <v>6.564058E+19</v>
      </c>
    </row>
    <row r="907" spans="1:19" x14ac:dyDescent="0.2">
      <c r="A907" s="49">
        <v>2016</v>
      </c>
      <c r="B907" s="49">
        <v>11</v>
      </c>
      <c r="C907" s="49">
        <v>23</v>
      </c>
      <c r="D907" s="64">
        <v>1.55E+18</v>
      </c>
      <c r="E907" s="64">
        <v>1.54E+18</v>
      </c>
      <c r="F907" s="64">
        <v>1.58E+18</v>
      </c>
      <c r="G907" s="49">
        <v>97.941000000000003</v>
      </c>
      <c r="H907" s="49">
        <v>97.668000000000006</v>
      </c>
      <c r="I907" s="49"/>
      <c r="J907" s="68">
        <f t="shared" si="75"/>
        <v>42697</v>
      </c>
      <c r="K907" s="69">
        <f t="shared" si="76"/>
        <v>1.0264372530000004E+21</v>
      </c>
      <c r="L907" s="69">
        <f t="shared" si="76"/>
        <v>9.8373412484000003E+20</v>
      </c>
      <c r="M907" s="69">
        <f t="shared" si="76"/>
        <v>1.0567211645700005E+21</v>
      </c>
      <c r="N907" s="69">
        <f t="shared" si="77"/>
        <v>6.292415E+19</v>
      </c>
      <c r="O907" s="69">
        <f t="shared" si="78"/>
        <v>6.185065E+19</v>
      </c>
      <c r="P907" s="69">
        <f t="shared" si="79"/>
        <v>6.564058E+19</v>
      </c>
    </row>
    <row r="908" spans="1:19" x14ac:dyDescent="0.2">
      <c r="A908" s="49">
        <v>2016</v>
      </c>
      <c r="B908" s="49">
        <v>11</v>
      </c>
      <c r="C908" s="49">
        <v>24</v>
      </c>
      <c r="D908" s="64">
        <v>1.6E+18</v>
      </c>
      <c r="E908" s="64">
        <v>1.59E+18</v>
      </c>
      <c r="F908" s="64">
        <v>1.628E+18</v>
      </c>
      <c r="G908" s="49">
        <v>98.231999999999999</v>
      </c>
      <c r="H908" s="49">
        <v>97.947000000000003</v>
      </c>
      <c r="I908" s="49"/>
      <c r="J908" s="68">
        <f t="shared" si="75"/>
        <v>42698</v>
      </c>
      <c r="K908" s="69">
        <f t="shared" si="76"/>
        <v>1.0280372530000004E+21</v>
      </c>
      <c r="L908" s="69">
        <f t="shared" si="76"/>
        <v>9.8532412483999996E+20</v>
      </c>
      <c r="M908" s="69">
        <f t="shared" si="76"/>
        <v>1.0583491645700005E+21</v>
      </c>
      <c r="N908" s="69">
        <f t="shared" si="77"/>
        <v>6.292415E+19</v>
      </c>
      <c r="O908" s="69">
        <f t="shared" si="78"/>
        <v>6.185065E+19</v>
      </c>
      <c r="P908" s="69">
        <f t="shared" si="79"/>
        <v>6.564058E+19</v>
      </c>
    </row>
    <row r="909" spans="1:19" x14ac:dyDescent="0.2">
      <c r="A909" s="49">
        <v>2016</v>
      </c>
      <c r="B909" s="49">
        <v>11</v>
      </c>
      <c r="C909" s="49">
        <v>25</v>
      </c>
      <c r="D909" s="64">
        <v>1.39E+18</v>
      </c>
      <c r="E909" s="64">
        <v>1.39E+18</v>
      </c>
      <c r="F909" s="64">
        <v>1.413E+18</v>
      </c>
      <c r="G909" s="49">
        <v>98.37</v>
      </c>
      <c r="H909" s="49">
        <v>98.347999999999999</v>
      </c>
      <c r="I909" s="49"/>
      <c r="J909" s="68">
        <f t="shared" si="75"/>
        <v>42699</v>
      </c>
      <c r="K909" s="69">
        <f t="shared" si="76"/>
        <v>1.0294272530000005E+21</v>
      </c>
      <c r="L909" s="69">
        <f t="shared" si="76"/>
        <v>9.8671412484000003E+20</v>
      </c>
      <c r="M909" s="69">
        <f t="shared" si="76"/>
        <v>1.0597621645700005E+21</v>
      </c>
      <c r="N909" s="69">
        <f t="shared" si="77"/>
        <v>6.292415E+19</v>
      </c>
      <c r="O909" s="69">
        <f t="shared" si="78"/>
        <v>6.185065E+19</v>
      </c>
      <c r="P909" s="69">
        <f t="shared" si="79"/>
        <v>6.564058E+19</v>
      </c>
    </row>
    <row r="910" spans="1:19" x14ac:dyDescent="0.2">
      <c r="A910" s="49">
        <v>2016</v>
      </c>
      <c r="B910" s="49">
        <v>11</v>
      </c>
      <c r="C910" s="49">
        <v>26</v>
      </c>
      <c r="D910" s="64">
        <v>1.33E+18</v>
      </c>
      <c r="E910" s="64">
        <v>1.33E+18</v>
      </c>
      <c r="F910" s="64">
        <v>1.359E+18</v>
      </c>
      <c r="G910" s="49">
        <v>97.959000000000003</v>
      </c>
      <c r="H910" s="49">
        <v>97.653000000000006</v>
      </c>
      <c r="I910" s="49"/>
      <c r="J910" s="68">
        <f t="shared" si="75"/>
        <v>42700</v>
      </c>
      <c r="K910" s="69">
        <f t="shared" si="76"/>
        <v>1.0307572530000004E+21</v>
      </c>
      <c r="L910" s="69">
        <f t="shared" si="76"/>
        <v>9.8804412483999996E+20</v>
      </c>
      <c r="M910" s="69">
        <f t="shared" si="76"/>
        <v>1.0611211645700005E+21</v>
      </c>
      <c r="N910" s="69">
        <f t="shared" si="77"/>
        <v>6.292415E+19</v>
      </c>
      <c r="O910" s="69">
        <f t="shared" si="78"/>
        <v>6.185065E+19</v>
      </c>
      <c r="P910" s="69">
        <f t="shared" si="79"/>
        <v>6.564058E+19</v>
      </c>
    </row>
    <row r="911" spans="1:19" x14ac:dyDescent="0.2">
      <c r="A911" s="49">
        <v>2016</v>
      </c>
      <c r="B911" s="49">
        <v>11</v>
      </c>
      <c r="C911" s="49">
        <v>27</v>
      </c>
      <c r="D911" s="64">
        <v>1.69E+18</v>
      </c>
      <c r="E911" s="64">
        <v>1.68E+18</v>
      </c>
      <c r="F911" s="64">
        <v>1.716E+18</v>
      </c>
      <c r="G911" s="49">
        <v>98.35</v>
      </c>
      <c r="H911" s="49">
        <v>98.061000000000007</v>
      </c>
      <c r="I911" s="49"/>
      <c r="J911" s="68">
        <f t="shared" si="75"/>
        <v>42701</v>
      </c>
      <c r="K911" s="69">
        <f t="shared" si="76"/>
        <v>1.0324472530000004E+21</v>
      </c>
      <c r="L911" s="69">
        <f t="shared" si="76"/>
        <v>9.8972412483999996E+20</v>
      </c>
      <c r="M911" s="69">
        <f t="shared" si="76"/>
        <v>1.0628371645700005E+21</v>
      </c>
      <c r="N911" s="69">
        <f t="shared" si="77"/>
        <v>6.292415E+19</v>
      </c>
      <c r="O911" s="69">
        <f t="shared" si="78"/>
        <v>6.185065E+19</v>
      </c>
      <c r="P911" s="69">
        <f t="shared" si="79"/>
        <v>6.564058E+19</v>
      </c>
    </row>
    <row r="912" spans="1:19" x14ac:dyDescent="0.2">
      <c r="A912" s="49">
        <v>2016</v>
      </c>
      <c r="B912" s="49">
        <v>11</v>
      </c>
      <c r="C912" s="49">
        <v>28</v>
      </c>
      <c r="D912" s="64">
        <v>1.56E+18</v>
      </c>
      <c r="E912" s="64">
        <v>1.56E+18</v>
      </c>
      <c r="F912" s="64">
        <v>1.61E+18</v>
      </c>
      <c r="G912" s="49">
        <v>97.198999999999998</v>
      </c>
      <c r="H912" s="49">
        <v>96.938000000000002</v>
      </c>
      <c r="I912" s="49"/>
      <c r="J912" s="68">
        <f t="shared" si="75"/>
        <v>42702</v>
      </c>
      <c r="K912" s="69">
        <f t="shared" si="76"/>
        <v>1.0340072530000004E+21</v>
      </c>
      <c r="L912" s="69">
        <f t="shared" si="76"/>
        <v>9.9128412483999996E+20</v>
      </c>
      <c r="M912" s="69">
        <f t="shared" si="76"/>
        <v>1.0644471645700004E+21</v>
      </c>
      <c r="N912" s="69">
        <f t="shared" si="77"/>
        <v>6.292415E+19</v>
      </c>
      <c r="O912" s="69">
        <f t="shared" si="78"/>
        <v>6.185065E+19</v>
      </c>
      <c r="P912" s="69">
        <f t="shared" si="79"/>
        <v>6.564058E+19</v>
      </c>
    </row>
    <row r="913" spans="1:16" x14ac:dyDescent="0.2">
      <c r="A913" s="49">
        <v>2016</v>
      </c>
      <c r="B913" s="49">
        <v>11</v>
      </c>
      <c r="C913" s="49">
        <v>29</v>
      </c>
      <c r="D913" s="64">
        <v>1.67E+18</v>
      </c>
      <c r="E913" s="64">
        <v>1.64E+18</v>
      </c>
      <c r="F913" s="64">
        <v>1.694E+18</v>
      </c>
      <c r="G913" s="49">
        <v>98.3</v>
      </c>
      <c r="H913" s="49">
        <v>96.808999999999997</v>
      </c>
      <c r="I913" s="49"/>
      <c r="J913" s="68">
        <f t="shared" si="75"/>
        <v>42703</v>
      </c>
      <c r="K913" s="69">
        <f t="shared" si="76"/>
        <v>1.0356772530000004E+21</v>
      </c>
      <c r="L913" s="69">
        <f t="shared" si="76"/>
        <v>9.9292412483999996E+20</v>
      </c>
      <c r="M913" s="69">
        <f t="shared" si="76"/>
        <v>1.0661411645700005E+21</v>
      </c>
      <c r="N913" s="69">
        <f t="shared" si="77"/>
        <v>6.292415E+19</v>
      </c>
      <c r="O913" s="69">
        <f t="shared" si="78"/>
        <v>6.185065E+19</v>
      </c>
      <c r="P913" s="69">
        <f t="shared" si="79"/>
        <v>6.564058E+19</v>
      </c>
    </row>
    <row r="914" spans="1:16" x14ac:dyDescent="0.2">
      <c r="A914" s="49">
        <v>2016</v>
      </c>
      <c r="B914" s="49">
        <v>11</v>
      </c>
      <c r="C914" s="49">
        <v>30</v>
      </c>
      <c r="D914" s="64">
        <v>1.52E+18</v>
      </c>
      <c r="E914" s="64">
        <v>1.52E+18</v>
      </c>
      <c r="F914" s="64">
        <v>1.565E+18</v>
      </c>
      <c r="G914" s="49">
        <v>97.424999999999997</v>
      </c>
      <c r="H914" s="49">
        <v>97.103999999999999</v>
      </c>
      <c r="I914" s="49"/>
      <c r="J914" s="68">
        <f t="shared" si="75"/>
        <v>42704</v>
      </c>
      <c r="K914" s="69">
        <f t="shared" si="76"/>
        <v>1.0371972530000004E+21</v>
      </c>
      <c r="L914" s="69">
        <f t="shared" si="76"/>
        <v>9.9444412483999996E+20</v>
      </c>
      <c r="M914" s="69">
        <f t="shared" si="76"/>
        <v>1.0677061645700005E+21</v>
      </c>
      <c r="N914" s="69">
        <f t="shared" si="77"/>
        <v>6.292415E+19</v>
      </c>
      <c r="O914" s="69">
        <f t="shared" si="78"/>
        <v>6.185065E+19</v>
      </c>
      <c r="P914" s="69">
        <f t="shared" si="79"/>
        <v>6.564058E+19</v>
      </c>
    </row>
    <row r="915" spans="1:16" x14ac:dyDescent="0.2">
      <c r="A915" s="49">
        <v>2016</v>
      </c>
      <c r="B915" s="49">
        <v>12</v>
      </c>
      <c r="C915" s="49">
        <v>1</v>
      </c>
      <c r="D915" s="64">
        <v>1.45E+18</v>
      </c>
      <c r="E915" s="64">
        <v>1.45E+18</v>
      </c>
      <c r="F915" s="64">
        <v>1.509E+18</v>
      </c>
      <c r="G915" s="49">
        <v>96.206000000000003</v>
      </c>
      <c r="H915" s="49">
        <v>95.885999999999996</v>
      </c>
      <c r="I915" s="49"/>
      <c r="J915" s="68">
        <f t="shared" si="75"/>
        <v>42705</v>
      </c>
      <c r="K915" s="69">
        <f t="shared" si="76"/>
        <v>1.0386472530000004E+21</v>
      </c>
      <c r="L915" s="69">
        <f t="shared" si="76"/>
        <v>9.958941248399999E+20</v>
      </c>
      <c r="M915" s="69">
        <f t="shared" si="76"/>
        <v>1.0692151645700004E+21</v>
      </c>
      <c r="N915" s="69">
        <f t="shared" si="77"/>
        <v>6.292415E+19</v>
      </c>
      <c r="O915" s="69">
        <f t="shared" si="78"/>
        <v>6.185065E+19</v>
      </c>
      <c r="P915" s="69">
        <f t="shared" si="79"/>
        <v>6.564058E+19</v>
      </c>
    </row>
    <row r="916" spans="1:16" x14ac:dyDescent="0.2">
      <c r="A916" s="49">
        <v>2016</v>
      </c>
      <c r="B916" s="49">
        <v>12</v>
      </c>
      <c r="C916" s="49">
        <v>2</v>
      </c>
      <c r="D916" s="64">
        <v>1.91E+17</v>
      </c>
      <c r="E916" s="64">
        <v>1.91E+17</v>
      </c>
      <c r="F916" s="64">
        <v>2.223E+17</v>
      </c>
      <c r="G916" s="49">
        <v>85.869</v>
      </c>
      <c r="H916" s="49">
        <v>85.83</v>
      </c>
      <c r="I916" s="49"/>
      <c r="J916" s="68">
        <f t="shared" si="75"/>
        <v>42706</v>
      </c>
      <c r="K916" s="69">
        <f t="shared" si="76"/>
        <v>1.0388382530000004E+21</v>
      </c>
      <c r="L916" s="69">
        <f t="shared" si="76"/>
        <v>9.9608512483999993E+20</v>
      </c>
      <c r="M916" s="69">
        <f t="shared" si="76"/>
        <v>1.0694374645700004E+21</v>
      </c>
      <c r="N916" s="69">
        <f t="shared" si="77"/>
        <v>6.292415E+19</v>
      </c>
      <c r="O916" s="69">
        <f t="shared" si="78"/>
        <v>6.185065E+19</v>
      </c>
      <c r="P916" s="69">
        <f t="shared" si="79"/>
        <v>6.564058E+19</v>
      </c>
    </row>
    <row r="917" spans="1:16" x14ac:dyDescent="0.2">
      <c r="A917" s="49">
        <v>2016</v>
      </c>
      <c r="B917" s="49">
        <v>12</v>
      </c>
      <c r="C917" s="49">
        <v>3</v>
      </c>
      <c r="D917" s="64">
        <v>1.26E+18</v>
      </c>
      <c r="E917" s="64">
        <v>1.2E+18</v>
      </c>
      <c r="F917" s="64">
        <v>1.306E+18</v>
      </c>
      <c r="G917" s="49">
        <v>96.498000000000005</v>
      </c>
      <c r="H917" s="49">
        <v>91.795000000000002</v>
      </c>
      <c r="I917" s="49"/>
      <c r="J917" s="68">
        <f t="shared" si="75"/>
        <v>42707</v>
      </c>
      <c r="K917" s="69">
        <f t="shared" ref="K917:M932" si="80">D917+K916</f>
        <v>1.0400982530000004E+21</v>
      </c>
      <c r="L917" s="69">
        <f t="shared" si="80"/>
        <v>9.9728512483999993E+20</v>
      </c>
      <c r="M917" s="69">
        <f t="shared" si="80"/>
        <v>1.0707434645700005E+21</v>
      </c>
      <c r="N917" s="69">
        <f t="shared" si="77"/>
        <v>6.292415E+19</v>
      </c>
      <c r="O917" s="69">
        <f t="shared" si="78"/>
        <v>6.185065E+19</v>
      </c>
      <c r="P917" s="69">
        <f t="shared" si="79"/>
        <v>6.564058E+19</v>
      </c>
    </row>
    <row r="918" spans="1:16" x14ac:dyDescent="0.2">
      <c r="A918" s="49">
        <v>2016</v>
      </c>
      <c r="B918" s="49">
        <v>12</v>
      </c>
      <c r="C918" s="49">
        <v>4</v>
      </c>
      <c r="D918" s="64">
        <v>1.42E+18</v>
      </c>
      <c r="E918" s="64">
        <v>1.42E+18</v>
      </c>
      <c r="F918" s="64">
        <v>1.487E+18</v>
      </c>
      <c r="G918" s="49">
        <v>95.605000000000004</v>
      </c>
      <c r="H918" s="49">
        <v>95.286000000000001</v>
      </c>
      <c r="I918" s="49"/>
      <c r="J918" s="68">
        <f t="shared" si="75"/>
        <v>42708</v>
      </c>
      <c r="K918" s="69">
        <f t="shared" si="80"/>
        <v>1.0415182530000004E+21</v>
      </c>
      <c r="L918" s="69">
        <f t="shared" si="80"/>
        <v>9.9870512483999993E+20</v>
      </c>
      <c r="M918" s="69">
        <f t="shared" si="80"/>
        <v>1.0722304645700005E+21</v>
      </c>
      <c r="N918" s="69">
        <f t="shared" si="77"/>
        <v>6.292415E+19</v>
      </c>
      <c r="O918" s="69">
        <f t="shared" si="78"/>
        <v>6.185065E+19</v>
      </c>
      <c r="P918" s="69">
        <f t="shared" si="79"/>
        <v>6.564058E+19</v>
      </c>
    </row>
    <row r="919" spans="1:16" x14ac:dyDescent="0.2">
      <c r="A919" s="49">
        <v>2016</v>
      </c>
      <c r="B919" s="49">
        <v>12</v>
      </c>
      <c r="C919" s="49">
        <v>5</v>
      </c>
      <c r="D919" s="64">
        <v>1.7E+18</v>
      </c>
      <c r="E919" s="64">
        <v>7.93E+17</v>
      </c>
      <c r="F919" s="64">
        <v>1.795E+18</v>
      </c>
      <c r="G919" s="49">
        <v>94.864000000000004</v>
      </c>
      <c r="H919" s="49">
        <v>44.177999999999997</v>
      </c>
      <c r="I919" s="49"/>
      <c r="J919" s="68">
        <f t="shared" si="75"/>
        <v>42709</v>
      </c>
      <c r="K919" s="69">
        <f t="shared" si="80"/>
        <v>1.0432182530000004E+21</v>
      </c>
      <c r="L919" s="69">
        <f t="shared" si="80"/>
        <v>9.994981248399999E+20</v>
      </c>
      <c r="M919" s="69">
        <f t="shared" si="80"/>
        <v>1.0740254645700006E+21</v>
      </c>
      <c r="N919" s="69">
        <f t="shared" si="77"/>
        <v>6.292415E+19</v>
      </c>
      <c r="O919" s="69">
        <f t="shared" si="78"/>
        <v>6.185065E+19</v>
      </c>
      <c r="P919" s="69">
        <f t="shared" si="79"/>
        <v>6.564058E+19</v>
      </c>
    </row>
    <row r="920" spans="1:16" x14ac:dyDescent="0.2">
      <c r="A920" s="49">
        <v>2016</v>
      </c>
      <c r="B920" s="49">
        <v>12</v>
      </c>
      <c r="C920" s="49">
        <v>6</v>
      </c>
      <c r="D920" s="64">
        <v>1.67E+18</v>
      </c>
      <c r="E920" s="64">
        <v>1.65E+18</v>
      </c>
      <c r="F920" s="64">
        <v>1.755E+18</v>
      </c>
      <c r="G920" s="49">
        <v>94.968000000000004</v>
      </c>
      <c r="H920" s="49">
        <v>93.917000000000002</v>
      </c>
      <c r="I920" s="49"/>
      <c r="J920" s="68">
        <f t="shared" si="75"/>
        <v>42710</v>
      </c>
      <c r="K920" s="69">
        <f t="shared" si="80"/>
        <v>1.0448882530000005E+21</v>
      </c>
      <c r="L920" s="69">
        <f t="shared" si="80"/>
        <v>1.00114812484E+21</v>
      </c>
      <c r="M920" s="69">
        <f t="shared" si="80"/>
        <v>1.0757804645700006E+21</v>
      </c>
      <c r="N920" s="69">
        <f t="shared" si="77"/>
        <v>6.292415E+19</v>
      </c>
      <c r="O920" s="69">
        <f t="shared" si="78"/>
        <v>6.185065E+19</v>
      </c>
      <c r="P920" s="69">
        <f t="shared" si="79"/>
        <v>6.564058E+19</v>
      </c>
    </row>
    <row r="921" spans="1:16" x14ac:dyDescent="0.2">
      <c r="A921" s="49">
        <v>2016</v>
      </c>
      <c r="B921" s="49">
        <v>12</v>
      </c>
      <c r="C921" s="49">
        <v>7</v>
      </c>
      <c r="D921" s="64">
        <v>3.12E+17</v>
      </c>
      <c r="E921" s="64">
        <v>3.12E+17</v>
      </c>
      <c r="F921" s="64">
        <v>3.647E+17</v>
      </c>
      <c r="G921" s="49">
        <v>85.599000000000004</v>
      </c>
      <c r="H921" s="49">
        <v>85.599000000000004</v>
      </c>
      <c r="I921" s="49"/>
      <c r="J921" s="68">
        <f t="shared" si="75"/>
        <v>42711</v>
      </c>
      <c r="K921" s="69">
        <f t="shared" si="80"/>
        <v>1.0452002530000005E+21</v>
      </c>
      <c r="L921" s="69">
        <f t="shared" si="80"/>
        <v>1.00146012484E+21</v>
      </c>
      <c r="M921" s="69">
        <f t="shared" si="80"/>
        <v>1.0761451645700006E+21</v>
      </c>
      <c r="N921" s="69">
        <f t="shared" si="77"/>
        <v>6.292415E+19</v>
      </c>
      <c r="O921" s="69">
        <f t="shared" si="78"/>
        <v>6.185065E+19</v>
      </c>
      <c r="P921" s="69">
        <f t="shared" si="79"/>
        <v>6.564058E+19</v>
      </c>
    </row>
    <row r="922" spans="1:16" x14ac:dyDescent="0.2">
      <c r="A922" s="49">
        <v>2016</v>
      </c>
      <c r="B922" s="49">
        <v>12</v>
      </c>
      <c r="C922" s="49">
        <v>8</v>
      </c>
      <c r="D922" s="64">
        <v>2.79E+17</v>
      </c>
      <c r="E922" s="64">
        <v>2.79E+17</v>
      </c>
      <c r="F922" s="64">
        <v>2.846E+17</v>
      </c>
      <c r="G922" s="49">
        <v>98.122</v>
      </c>
      <c r="H922" s="49">
        <v>98.085999999999999</v>
      </c>
      <c r="I922" s="49"/>
      <c r="J922" s="68">
        <f t="shared" si="75"/>
        <v>42712</v>
      </c>
      <c r="K922" s="69">
        <f t="shared" si="80"/>
        <v>1.0454792530000005E+21</v>
      </c>
      <c r="L922" s="69">
        <f t="shared" si="80"/>
        <v>1.00173912484E+21</v>
      </c>
      <c r="M922" s="69">
        <f t="shared" si="80"/>
        <v>1.0764297645700007E+21</v>
      </c>
      <c r="N922" s="69">
        <f t="shared" si="77"/>
        <v>6.292415E+19</v>
      </c>
      <c r="O922" s="69">
        <f t="shared" si="78"/>
        <v>6.185065E+19</v>
      </c>
      <c r="P922" s="69">
        <f t="shared" si="79"/>
        <v>6.564058E+19</v>
      </c>
    </row>
    <row r="923" spans="1:16" x14ac:dyDescent="0.2">
      <c r="A923" s="49">
        <v>2016</v>
      </c>
      <c r="B923" s="49">
        <v>12</v>
      </c>
      <c r="C923" s="49">
        <v>9</v>
      </c>
      <c r="D923" s="64">
        <v>1.18E+18</v>
      </c>
      <c r="E923" s="64">
        <v>1.18E+18</v>
      </c>
      <c r="F923" s="64">
        <v>1.224E+18</v>
      </c>
      <c r="G923" s="49">
        <v>96.379000000000005</v>
      </c>
      <c r="H923" s="49">
        <v>95.997</v>
      </c>
      <c r="I923" s="49"/>
      <c r="J923" s="68">
        <f t="shared" si="75"/>
        <v>42713</v>
      </c>
      <c r="K923" s="69">
        <f t="shared" si="80"/>
        <v>1.0466592530000005E+21</v>
      </c>
      <c r="L923" s="69">
        <f t="shared" si="80"/>
        <v>1.00291912484E+21</v>
      </c>
      <c r="M923" s="69">
        <f t="shared" si="80"/>
        <v>1.0776537645700007E+21</v>
      </c>
      <c r="N923" s="69">
        <f t="shared" si="77"/>
        <v>6.292415E+19</v>
      </c>
      <c r="O923" s="69">
        <f t="shared" si="78"/>
        <v>6.185065E+19</v>
      </c>
      <c r="P923" s="69">
        <f t="shared" si="79"/>
        <v>6.564058E+19</v>
      </c>
    </row>
    <row r="924" spans="1:16" x14ac:dyDescent="0.2">
      <c r="A924" s="49">
        <v>2016</v>
      </c>
      <c r="B924" s="49">
        <v>12</v>
      </c>
      <c r="C924" s="49">
        <v>10</v>
      </c>
      <c r="D924" s="64">
        <v>1.63E+18</v>
      </c>
      <c r="E924" s="64">
        <v>1.63E+18</v>
      </c>
      <c r="F924" s="64">
        <v>1.678E+18</v>
      </c>
      <c r="G924" s="49">
        <v>97.234999999999999</v>
      </c>
      <c r="H924" s="49">
        <v>96.938000000000002</v>
      </c>
      <c r="I924" s="49"/>
      <c r="J924" s="68">
        <f t="shared" si="75"/>
        <v>42714</v>
      </c>
      <c r="K924" s="69">
        <f t="shared" si="80"/>
        <v>1.0482892530000006E+21</v>
      </c>
      <c r="L924" s="69">
        <f t="shared" si="80"/>
        <v>1.0045491248400001E+21</v>
      </c>
      <c r="M924" s="69">
        <f t="shared" si="80"/>
        <v>1.0793317645700007E+21</v>
      </c>
      <c r="N924" s="69">
        <f t="shared" si="77"/>
        <v>6.292415E+19</v>
      </c>
      <c r="O924" s="69">
        <f t="shared" si="78"/>
        <v>6.185065E+19</v>
      </c>
      <c r="P924" s="69">
        <f t="shared" si="79"/>
        <v>6.564058E+19</v>
      </c>
    </row>
    <row r="925" spans="1:16" x14ac:dyDescent="0.2">
      <c r="A925" s="49">
        <v>2016</v>
      </c>
      <c r="B925" s="49">
        <v>12</v>
      </c>
      <c r="C925" s="49">
        <v>11</v>
      </c>
      <c r="D925" s="64">
        <v>1.64E+18</v>
      </c>
      <c r="E925" s="64">
        <v>1.64E+18</v>
      </c>
      <c r="F925" s="64">
        <v>1.691E+18</v>
      </c>
      <c r="G925" s="49">
        <v>97.141000000000005</v>
      </c>
      <c r="H925" s="49">
        <v>96.847999999999999</v>
      </c>
      <c r="I925" s="49"/>
      <c r="J925" s="68">
        <f t="shared" si="75"/>
        <v>42715</v>
      </c>
      <c r="K925" s="69">
        <f t="shared" si="80"/>
        <v>1.0499292530000006E+21</v>
      </c>
      <c r="L925" s="69">
        <f t="shared" si="80"/>
        <v>1.0061891248400001E+21</v>
      </c>
      <c r="M925" s="69">
        <f t="shared" si="80"/>
        <v>1.0810227645700008E+21</v>
      </c>
      <c r="N925" s="69">
        <f t="shared" si="77"/>
        <v>6.292415E+19</v>
      </c>
      <c r="O925" s="69">
        <f t="shared" si="78"/>
        <v>6.185065E+19</v>
      </c>
      <c r="P925" s="69">
        <f t="shared" si="79"/>
        <v>6.564058E+19</v>
      </c>
    </row>
    <row r="926" spans="1:16" x14ac:dyDescent="0.2">
      <c r="A926" s="49">
        <v>2016</v>
      </c>
      <c r="B926" s="49">
        <v>12</v>
      </c>
      <c r="C926" s="49">
        <v>12</v>
      </c>
      <c r="D926" s="64">
        <v>1.75E+18</v>
      </c>
      <c r="E926" s="64">
        <v>1.74E+18</v>
      </c>
      <c r="F926" s="64">
        <v>1.786E+18</v>
      </c>
      <c r="G926" s="49">
        <v>97.9</v>
      </c>
      <c r="H926" s="49">
        <v>97.593000000000004</v>
      </c>
      <c r="I926" s="49"/>
      <c r="J926" s="68">
        <f t="shared" si="75"/>
        <v>42716</v>
      </c>
      <c r="K926" s="69">
        <f t="shared" si="80"/>
        <v>1.0516792530000006E+21</v>
      </c>
      <c r="L926" s="69">
        <f t="shared" si="80"/>
        <v>1.0079291248400001E+21</v>
      </c>
      <c r="M926" s="69">
        <f t="shared" si="80"/>
        <v>1.0828087645700007E+21</v>
      </c>
      <c r="N926" s="69">
        <f t="shared" si="77"/>
        <v>6.292415E+19</v>
      </c>
      <c r="O926" s="69">
        <f t="shared" si="78"/>
        <v>6.185065E+19</v>
      </c>
      <c r="P926" s="69">
        <f t="shared" si="79"/>
        <v>6.564058E+19</v>
      </c>
    </row>
    <row r="927" spans="1:16" x14ac:dyDescent="0.2">
      <c r="A927" s="49">
        <v>2016</v>
      </c>
      <c r="B927" s="49">
        <v>12</v>
      </c>
      <c r="C927" s="49">
        <v>13</v>
      </c>
      <c r="D927" s="64">
        <v>1.79E+18</v>
      </c>
      <c r="E927" s="64">
        <v>1.79E+18</v>
      </c>
      <c r="F927" s="64">
        <v>1.827E+18</v>
      </c>
      <c r="G927" s="49">
        <v>98.106999999999999</v>
      </c>
      <c r="H927" s="49">
        <v>97.81</v>
      </c>
      <c r="I927" s="49"/>
      <c r="J927" s="68">
        <f t="shared" si="75"/>
        <v>42717</v>
      </c>
      <c r="K927" s="69">
        <f t="shared" si="80"/>
        <v>1.0534692530000007E+21</v>
      </c>
      <c r="L927" s="69">
        <f t="shared" si="80"/>
        <v>1.00971912484E+21</v>
      </c>
      <c r="M927" s="69">
        <f t="shared" si="80"/>
        <v>1.0846357645700007E+21</v>
      </c>
      <c r="N927" s="69">
        <f t="shared" si="77"/>
        <v>6.292415E+19</v>
      </c>
      <c r="O927" s="69">
        <f t="shared" si="78"/>
        <v>6.185065E+19</v>
      </c>
      <c r="P927" s="69">
        <f t="shared" si="79"/>
        <v>6.564058E+19</v>
      </c>
    </row>
    <row r="928" spans="1:16" x14ac:dyDescent="0.2">
      <c r="A928" s="49">
        <v>2016</v>
      </c>
      <c r="B928" s="49">
        <v>12</v>
      </c>
      <c r="C928" s="49">
        <v>14</v>
      </c>
      <c r="D928" s="64">
        <v>1.7E+18</v>
      </c>
      <c r="E928" s="64">
        <v>1.69E+18</v>
      </c>
      <c r="F928" s="64">
        <v>1.799E+18</v>
      </c>
      <c r="G928" s="49">
        <v>94.546999999999997</v>
      </c>
      <c r="H928" s="49">
        <v>94.197000000000003</v>
      </c>
      <c r="I928" s="49"/>
      <c r="J928" s="68">
        <f t="shared" si="75"/>
        <v>42718</v>
      </c>
      <c r="K928" s="69">
        <f t="shared" si="80"/>
        <v>1.0551692530000007E+21</v>
      </c>
      <c r="L928" s="69">
        <f t="shared" si="80"/>
        <v>1.0114091248399999E+21</v>
      </c>
      <c r="M928" s="69">
        <f t="shared" si="80"/>
        <v>1.0864347645700008E+21</v>
      </c>
      <c r="N928" s="69">
        <f t="shared" si="77"/>
        <v>6.292415E+19</v>
      </c>
      <c r="O928" s="69">
        <f t="shared" si="78"/>
        <v>6.185065E+19</v>
      </c>
      <c r="P928" s="69">
        <f t="shared" si="79"/>
        <v>6.564058E+19</v>
      </c>
    </row>
    <row r="929" spans="1:16" x14ac:dyDescent="0.2">
      <c r="A929" s="49">
        <v>2016</v>
      </c>
      <c r="B929" s="49">
        <v>12</v>
      </c>
      <c r="C929" s="49">
        <v>15</v>
      </c>
      <c r="D929" s="64">
        <v>1.77E+18</v>
      </c>
      <c r="E929" s="64">
        <v>1.77E+18</v>
      </c>
      <c r="F929" s="64">
        <v>1.894E+18</v>
      </c>
      <c r="G929" s="49">
        <v>93.302000000000007</v>
      </c>
      <c r="H929" s="49">
        <v>93.283000000000001</v>
      </c>
      <c r="I929" s="49"/>
      <c r="J929" s="68">
        <f t="shared" si="75"/>
        <v>42719</v>
      </c>
      <c r="K929" s="69">
        <f t="shared" si="80"/>
        <v>1.0569392530000008E+21</v>
      </c>
      <c r="L929" s="69">
        <f t="shared" si="80"/>
        <v>1.0131791248399999E+21</v>
      </c>
      <c r="M929" s="69">
        <f t="shared" si="80"/>
        <v>1.0883287645700007E+21</v>
      </c>
      <c r="N929" s="69">
        <f t="shared" si="77"/>
        <v>6.292415E+19</v>
      </c>
      <c r="O929" s="69">
        <f t="shared" si="78"/>
        <v>6.185065E+19</v>
      </c>
      <c r="P929" s="69">
        <f t="shared" si="79"/>
        <v>6.564058E+19</v>
      </c>
    </row>
    <row r="930" spans="1:16" x14ac:dyDescent="0.2">
      <c r="A930" s="49">
        <v>2016</v>
      </c>
      <c r="B930" s="49">
        <v>12</v>
      </c>
      <c r="C930" s="49">
        <v>16</v>
      </c>
      <c r="D930" s="64">
        <v>1.8E+18</v>
      </c>
      <c r="E930" s="64">
        <v>1.79E+18</v>
      </c>
      <c r="F930" s="64">
        <v>1.826E+18</v>
      </c>
      <c r="G930" s="49">
        <v>98.328999999999994</v>
      </c>
      <c r="H930" s="49">
        <v>97.998999999999995</v>
      </c>
      <c r="I930" s="49"/>
      <c r="J930" s="68">
        <f t="shared" si="75"/>
        <v>42720</v>
      </c>
      <c r="K930" s="69">
        <f t="shared" si="80"/>
        <v>1.0587392530000008E+21</v>
      </c>
      <c r="L930" s="69">
        <f t="shared" si="80"/>
        <v>1.0149691248399999E+21</v>
      </c>
      <c r="M930" s="69">
        <f t="shared" si="80"/>
        <v>1.0901547645700006E+21</v>
      </c>
      <c r="N930" s="69">
        <f t="shared" si="77"/>
        <v>6.292415E+19</v>
      </c>
      <c r="O930" s="69">
        <f t="shared" si="78"/>
        <v>6.185065E+19</v>
      </c>
      <c r="P930" s="69">
        <f t="shared" si="79"/>
        <v>6.564058E+19</v>
      </c>
    </row>
    <row r="931" spans="1:16" x14ac:dyDescent="0.2">
      <c r="A931" s="49">
        <v>2016</v>
      </c>
      <c r="B931" s="49">
        <v>12</v>
      </c>
      <c r="C931" s="49">
        <v>17</v>
      </c>
      <c r="D931" s="64">
        <v>2.14E+18</v>
      </c>
      <c r="E931" s="64">
        <v>1.75E+18</v>
      </c>
      <c r="F931" s="64">
        <v>2.179E+18</v>
      </c>
      <c r="G931" s="49">
        <v>98.289000000000001</v>
      </c>
      <c r="H931" s="49">
        <v>80.155000000000001</v>
      </c>
      <c r="I931" s="49"/>
      <c r="J931" s="68">
        <f t="shared" si="75"/>
        <v>42721</v>
      </c>
      <c r="K931" s="69">
        <f t="shared" si="80"/>
        <v>1.0608792530000008E+21</v>
      </c>
      <c r="L931" s="69">
        <f t="shared" si="80"/>
        <v>1.01671912484E+21</v>
      </c>
      <c r="M931" s="69">
        <f t="shared" si="80"/>
        <v>1.0923337645700007E+21</v>
      </c>
      <c r="N931" s="69">
        <f t="shared" si="77"/>
        <v>6.292415E+19</v>
      </c>
      <c r="O931" s="69">
        <f t="shared" si="78"/>
        <v>6.185065E+19</v>
      </c>
      <c r="P931" s="69">
        <f t="shared" si="79"/>
        <v>6.564058E+19</v>
      </c>
    </row>
    <row r="932" spans="1:16" x14ac:dyDescent="0.2">
      <c r="A932" s="49">
        <v>2016</v>
      </c>
      <c r="B932" s="49">
        <v>12</v>
      </c>
      <c r="C932" s="49">
        <v>18</v>
      </c>
      <c r="D932" s="64">
        <v>2.18E+18</v>
      </c>
      <c r="E932" s="64">
        <v>2.18E+18</v>
      </c>
      <c r="F932" s="64">
        <v>2.22E+18</v>
      </c>
      <c r="G932" s="49">
        <v>98.272999999999996</v>
      </c>
      <c r="H932" s="49">
        <v>97.977999999999994</v>
      </c>
      <c r="I932" s="49"/>
      <c r="J932" s="68">
        <f t="shared" si="75"/>
        <v>42722</v>
      </c>
      <c r="K932" s="69">
        <f t="shared" si="80"/>
        <v>1.0630592530000008E+21</v>
      </c>
      <c r="L932" s="69">
        <f t="shared" si="80"/>
        <v>1.01889912484E+21</v>
      </c>
      <c r="M932" s="69">
        <f t="shared" si="80"/>
        <v>1.0945537645700007E+21</v>
      </c>
      <c r="N932" s="69">
        <f t="shared" si="77"/>
        <v>6.292415E+19</v>
      </c>
      <c r="O932" s="69">
        <f t="shared" si="78"/>
        <v>6.185065E+19</v>
      </c>
      <c r="P932" s="69">
        <f t="shared" si="79"/>
        <v>6.564058E+19</v>
      </c>
    </row>
    <row r="933" spans="1:16" x14ac:dyDescent="0.2">
      <c r="A933" s="49">
        <v>2016</v>
      </c>
      <c r="B933" s="49">
        <v>12</v>
      </c>
      <c r="C933" s="49">
        <v>19</v>
      </c>
      <c r="D933" s="64">
        <v>2.07E+18</v>
      </c>
      <c r="E933" s="64">
        <v>2.06E+18</v>
      </c>
      <c r="F933" s="64">
        <v>2.124E+18</v>
      </c>
      <c r="G933" s="49">
        <v>97.3</v>
      </c>
      <c r="H933" s="49">
        <v>96.986999999999995</v>
      </c>
      <c r="I933" s="49"/>
      <c r="J933" s="68">
        <f t="shared" si="75"/>
        <v>42723</v>
      </c>
      <c r="K933" s="69">
        <f t="shared" ref="K933:M948" si="81">D933+K932</f>
        <v>1.0651292530000008E+21</v>
      </c>
      <c r="L933" s="69">
        <f t="shared" si="81"/>
        <v>1.02095912484E+21</v>
      </c>
      <c r="M933" s="69">
        <f t="shared" si="81"/>
        <v>1.0966777645700007E+21</v>
      </c>
      <c r="N933" s="69">
        <f t="shared" si="77"/>
        <v>6.292415E+19</v>
      </c>
      <c r="O933" s="69">
        <f t="shared" si="78"/>
        <v>6.185065E+19</v>
      </c>
      <c r="P933" s="69">
        <f t="shared" si="79"/>
        <v>6.564058E+19</v>
      </c>
    </row>
    <row r="934" spans="1:16" x14ac:dyDescent="0.2">
      <c r="A934" s="49">
        <v>2016</v>
      </c>
      <c r="B934" s="49">
        <v>12</v>
      </c>
      <c r="C934" s="49">
        <v>20</v>
      </c>
      <c r="D934" s="64">
        <v>2.12E+18</v>
      </c>
      <c r="E934" s="64">
        <v>1.4E+18</v>
      </c>
      <c r="F934" s="64">
        <v>2.177E+18</v>
      </c>
      <c r="G934" s="49">
        <v>97.328000000000003</v>
      </c>
      <c r="H934" s="49">
        <v>64.507999999999996</v>
      </c>
      <c r="I934" s="49"/>
      <c r="J934" s="68">
        <f t="shared" si="75"/>
        <v>42724</v>
      </c>
      <c r="K934" s="69">
        <f t="shared" si="81"/>
        <v>1.0672492530000008E+21</v>
      </c>
      <c r="L934" s="69">
        <f t="shared" si="81"/>
        <v>1.02235912484E+21</v>
      </c>
      <c r="M934" s="69">
        <f t="shared" si="81"/>
        <v>1.0988547645700006E+21</v>
      </c>
      <c r="N934" s="69">
        <f t="shared" si="77"/>
        <v>6.292415E+19</v>
      </c>
      <c r="O934" s="69">
        <f t="shared" si="78"/>
        <v>6.185065E+19</v>
      </c>
      <c r="P934" s="69">
        <f t="shared" si="79"/>
        <v>6.564058E+19</v>
      </c>
    </row>
    <row r="935" spans="1:16" x14ac:dyDescent="0.2">
      <c r="A935" s="49">
        <v>2016</v>
      </c>
      <c r="B935" s="49">
        <v>12</v>
      </c>
      <c r="C935" s="49">
        <v>21</v>
      </c>
      <c r="D935" s="64">
        <v>2.19E+18</v>
      </c>
      <c r="E935" s="64">
        <v>2.19E+18</v>
      </c>
      <c r="F935" s="64">
        <v>2.236E+18</v>
      </c>
      <c r="G935" s="49">
        <v>98.063999999999993</v>
      </c>
      <c r="H935" s="49">
        <v>97.875</v>
      </c>
      <c r="I935" s="49"/>
      <c r="J935" s="68">
        <f t="shared" si="75"/>
        <v>42725</v>
      </c>
      <c r="K935" s="69">
        <f t="shared" si="81"/>
        <v>1.0694392530000009E+21</v>
      </c>
      <c r="L935" s="69">
        <f t="shared" si="81"/>
        <v>1.0245491248400001E+21</v>
      </c>
      <c r="M935" s="69">
        <f t="shared" si="81"/>
        <v>1.1010907645700006E+21</v>
      </c>
      <c r="N935" s="69">
        <f t="shared" si="77"/>
        <v>6.292415E+19</v>
      </c>
      <c r="O935" s="69">
        <f t="shared" si="78"/>
        <v>6.185065E+19</v>
      </c>
      <c r="P935" s="69">
        <f t="shared" si="79"/>
        <v>6.564058E+19</v>
      </c>
    </row>
    <row r="936" spans="1:16" x14ac:dyDescent="0.2">
      <c r="A936" s="49">
        <v>2016</v>
      </c>
      <c r="B936" s="49">
        <v>12</v>
      </c>
      <c r="C936" s="49">
        <v>22</v>
      </c>
      <c r="D936" s="64">
        <v>2.18E+18</v>
      </c>
      <c r="E936" s="64">
        <v>2.18E+18</v>
      </c>
      <c r="F936" s="64">
        <v>2.247E+18</v>
      </c>
      <c r="G936" s="49">
        <v>97.228999999999999</v>
      </c>
      <c r="H936" s="49">
        <v>96.92</v>
      </c>
      <c r="I936" s="49"/>
      <c r="J936" s="68">
        <f t="shared" si="75"/>
        <v>42726</v>
      </c>
      <c r="K936" s="69">
        <f t="shared" si="81"/>
        <v>1.0716192530000009E+21</v>
      </c>
      <c r="L936" s="69">
        <f t="shared" si="81"/>
        <v>1.0267291248400001E+21</v>
      </c>
      <c r="M936" s="69">
        <f t="shared" si="81"/>
        <v>1.1033377645700007E+21</v>
      </c>
      <c r="N936" s="69">
        <f t="shared" si="77"/>
        <v>6.292415E+19</v>
      </c>
      <c r="O936" s="69">
        <f t="shared" si="78"/>
        <v>6.185065E+19</v>
      </c>
      <c r="P936" s="69">
        <f t="shared" si="79"/>
        <v>6.564058E+19</v>
      </c>
    </row>
    <row r="937" spans="1:16" x14ac:dyDescent="0.2">
      <c r="A937" s="49">
        <v>2016</v>
      </c>
      <c r="B937" s="49">
        <v>12</v>
      </c>
      <c r="C937" s="49">
        <v>23</v>
      </c>
      <c r="D937" s="64">
        <v>2.3E+18</v>
      </c>
      <c r="E937" s="64">
        <v>2.29E+18</v>
      </c>
      <c r="F937" s="64">
        <v>2.362E+18</v>
      </c>
      <c r="G937" s="49">
        <v>97.441000000000003</v>
      </c>
      <c r="H937" s="49">
        <v>97.150999999999996</v>
      </c>
      <c r="I937" s="49"/>
      <c r="J937" s="68">
        <f t="shared" si="75"/>
        <v>42727</v>
      </c>
      <c r="K937" s="69">
        <f t="shared" si="81"/>
        <v>1.0739192530000009E+21</v>
      </c>
      <c r="L937" s="69">
        <f t="shared" si="81"/>
        <v>1.0290191248400001E+21</v>
      </c>
      <c r="M937" s="69">
        <f t="shared" si="81"/>
        <v>1.1056997645700007E+21</v>
      </c>
      <c r="N937" s="69">
        <f t="shared" si="77"/>
        <v>6.292415E+19</v>
      </c>
      <c r="O937" s="69">
        <f t="shared" si="78"/>
        <v>6.185065E+19</v>
      </c>
      <c r="P937" s="69">
        <f t="shared" si="79"/>
        <v>6.564058E+19</v>
      </c>
    </row>
    <row r="938" spans="1:16" x14ac:dyDescent="0.2">
      <c r="A938" s="49">
        <v>2016</v>
      </c>
      <c r="B938" s="49">
        <v>12</v>
      </c>
      <c r="C938" s="49">
        <v>24</v>
      </c>
      <c r="D938" s="64">
        <v>2.2E+18</v>
      </c>
      <c r="E938" s="64">
        <v>2.2E+18</v>
      </c>
      <c r="F938" s="64">
        <v>2.242E+18</v>
      </c>
      <c r="G938" s="49">
        <v>98.227000000000004</v>
      </c>
      <c r="H938" s="49">
        <v>97.923000000000002</v>
      </c>
      <c r="I938" s="49"/>
      <c r="J938" s="68">
        <f t="shared" si="75"/>
        <v>42728</v>
      </c>
      <c r="K938" s="69">
        <f t="shared" si="81"/>
        <v>1.0761192530000009E+21</v>
      </c>
      <c r="L938" s="69">
        <f t="shared" si="81"/>
        <v>1.0312191248400001E+21</v>
      </c>
      <c r="M938" s="69">
        <f t="shared" si="81"/>
        <v>1.1079417645700007E+21</v>
      </c>
      <c r="N938" s="69">
        <f t="shared" si="77"/>
        <v>6.292415E+19</v>
      </c>
      <c r="O938" s="69">
        <f t="shared" si="78"/>
        <v>6.185065E+19</v>
      </c>
      <c r="P938" s="69">
        <f t="shared" si="79"/>
        <v>6.564058E+19</v>
      </c>
    </row>
    <row r="939" spans="1:16" x14ac:dyDescent="0.2">
      <c r="A939" s="49">
        <v>2016</v>
      </c>
      <c r="B939" s="49">
        <v>12</v>
      </c>
      <c r="C939" s="49">
        <v>25</v>
      </c>
      <c r="D939" s="64">
        <v>2.02E+18</v>
      </c>
      <c r="E939" s="64">
        <v>2.02E+18</v>
      </c>
      <c r="F939" s="64">
        <v>2.088E+18</v>
      </c>
      <c r="G939" s="49">
        <v>96.831000000000003</v>
      </c>
      <c r="H939" s="49">
        <v>96.537000000000006</v>
      </c>
      <c r="I939" s="49"/>
      <c r="J939" s="68">
        <f t="shared" si="75"/>
        <v>42729</v>
      </c>
      <c r="K939" s="69">
        <f t="shared" si="81"/>
        <v>1.0781392530000009E+21</v>
      </c>
      <c r="L939" s="69">
        <f t="shared" si="81"/>
        <v>1.0332391248400001E+21</v>
      </c>
      <c r="M939" s="69">
        <f t="shared" si="81"/>
        <v>1.1100297645700007E+21</v>
      </c>
      <c r="N939" s="69">
        <f t="shared" si="77"/>
        <v>6.292415E+19</v>
      </c>
      <c r="O939" s="69">
        <f t="shared" si="78"/>
        <v>6.185065E+19</v>
      </c>
      <c r="P939" s="69">
        <f t="shared" si="79"/>
        <v>6.564058E+19</v>
      </c>
    </row>
    <row r="940" spans="1:16" x14ac:dyDescent="0.2">
      <c r="A940" s="49">
        <v>2016</v>
      </c>
      <c r="B940" s="49">
        <v>12</v>
      </c>
      <c r="C940" s="49">
        <v>26</v>
      </c>
      <c r="D940" s="64">
        <v>1.83E+18</v>
      </c>
      <c r="E940" s="64">
        <v>1.82E+18</v>
      </c>
      <c r="F940" s="64">
        <v>1.86E+18</v>
      </c>
      <c r="G940" s="49">
        <v>98.183999999999997</v>
      </c>
      <c r="H940" s="49">
        <v>97.870999999999995</v>
      </c>
      <c r="I940" s="49"/>
      <c r="J940" s="68">
        <f t="shared" si="75"/>
        <v>42730</v>
      </c>
      <c r="K940" s="69">
        <f t="shared" si="81"/>
        <v>1.0799692530000008E+21</v>
      </c>
      <c r="L940" s="69">
        <f t="shared" si="81"/>
        <v>1.0350591248400001E+21</v>
      </c>
      <c r="M940" s="69">
        <f t="shared" si="81"/>
        <v>1.1118897645700007E+21</v>
      </c>
      <c r="N940" s="69">
        <f t="shared" si="77"/>
        <v>6.292415E+19</v>
      </c>
      <c r="O940" s="69">
        <f t="shared" si="78"/>
        <v>6.185065E+19</v>
      </c>
      <c r="P940" s="69">
        <f t="shared" si="79"/>
        <v>6.564058E+19</v>
      </c>
    </row>
    <row r="941" spans="1:16" x14ac:dyDescent="0.2">
      <c r="A941" s="49">
        <v>2016</v>
      </c>
      <c r="B941" s="49">
        <v>12</v>
      </c>
      <c r="C941" s="49">
        <v>27</v>
      </c>
      <c r="D941" s="64">
        <v>1.93E+18</v>
      </c>
      <c r="E941" s="64">
        <v>1.92E+18</v>
      </c>
      <c r="F941" s="64">
        <v>1.963E+18</v>
      </c>
      <c r="G941" s="49">
        <v>98.128</v>
      </c>
      <c r="H941" s="49">
        <v>97.801000000000002</v>
      </c>
      <c r="I941" s="49"/>
      <c r="J941" s="68">
        <f t="shared" si="75"/>
        <v>42731</v>
      </c>
      <c r="K941" s="69">
        <f t="shared" si="81"/>
        <v>1.0818992530000008E+21</v>
      </c>
      <c r="L941" s="69">
        <f t="shared" si="81"/>
        <v>1.0369791248400001E+21</v>
      </c>
      <c r="M941" s="69">
        <f t="shared" si="81"/>
        <v>1.1138527645700007E+21</v>
      </c>
      <c r="N941" s="69">
        <f t="shared" si="77"/>
        <v>6.292415E+19</v>
      </c>
      <c r="O941" s="69">
        <f t="shared" si="78"/>
        <v>6.185065E+19</v>
      </c>
      <c r="P941" s="69">
        <f t="shared" si="79"/>
        <v>6.564058E+19</v>
      </c>
    </row>
    <row r="942" spans="1:16" x14ac:dyDescent="0.2">
      <c r="A942" s="49">
        <v>2016</v>
      </c>
      <c r="B942" s="49">
        <v>12</v>
      </c>
      <c r="C942" s="49">
        <v>28</v>
      </c>
      <c r="D942" s="64">
        <v>1.63E+18</v>
      </c>
      <c r="E942" s="64">
        <v>1.63E+18</v>
      </c>
      <c r="F942" s="64">
        <v>1.691E+18</v>
      </c>
      <c r="G942" s="49">
        <v>96.614999999999995</v>
      </c>
      <c r="H942" s="49">
        <v>96.588999999999999</v>
      </c>
      <c r="I942" s="49"/>
      <c r="J942" s="68">
        <f t="shared" si="75"/>
        <v>42732</v>
      </c>
      <c r="K942" s="69">
        <f t="shared" si="81"/>
        <v>1.0835292530000008E+21</v>
      </c>
      <c r="L942" s="69">
        <f t="shared" si="81"/>
        <v>1.0386091248400002E+21</v>
      </c>
      <c r="M942" s="69">
        <f t="shared" si="81"/>
        <v>1.1155437645700007E+21</v>
      </c>
      <c r="N942" s="69">
        <f t="shared" si="77"/>
        <v>6.292415E+19</v>
      </c>
      <c r="O942" s="69">
        <f t="shared" si="78"/>
        <v>6.185065E+19</v>
      </c>
      <c r="P942" s="69">
        <f t="shared" si="79"/>
        <v>6.564058E+19</v>
      </c>
    </row>
    <row r="943" spans="1:16" x14ac:dyDescent="0.2">
      <c r="A943" s="49">
        <v>2016</v>
      </c>
      <c r="B943" s="49">
        <v>12</v>
      </c>
      <c r="C943" s="49">
        <v>29</v>
      </c>
      <c r="D943" s="64">
        <v>2.54E+18</v>
      </c>
      <c r="E943" s="64">
        <v>2.53E+18</v>
      </c>
      <c r="F943" s="64">
        <v>2.584E+18</v>
      </c>
      <c r="G943" s="49">
        <v>98.183999999999997</v>
      </c>
      <c r="H943" s="49">
        <v>97.947000000000003</v>
      </c>
      <c r="I943" s="49"/>
      <c r="J943" s="68">
        <f t="shared" si="75"/>
        <v>42733</v>
      </c>
      <c r="K943" s="69">
        <f t="shared" si="81"/>
        <v>1.0860692530000008E+21</v>
      </c>
      <c r="L943" s="69">
        <f t="shared" si="81"/>
        <v>1.0411391248400001E+21</v>
      </c>
      <c r="M943" s="69">
        <f t="shared" si="81"/>
        <v>1.1181277645700007E+21</v>
      </c>
      <c r="N943" s="69">
        <f t="shared" si="77"/>
        <v>6.292415E+19</v>
      </c>
      <c r="O943" s="69">
        <f t="shared" si="78"/>
        <v>6.185065E+19</v>
      </c>
      <c r="P943" s="69">
        <f t="shared" si="79"/>
        <v>6.564058E+19</v>
      </c>
    </row>
    <row r="944" spans="1:16" x14ac:dyDescent="0.2">
      <c r="A944" s="49">
        <v>2016</v>
      </c>
      <c r="B944" s="49">
        <v>12</v>
      </c>
      <c r="C944" s="49">
        <v>30</v>
      </c>
      <c r="D944" s="64">
        <v>2.42E+18</v>
      </c>
      <c r="E944" s="64">
        <v>2.42E+18</v>
      </c>
      <c r="F944" s="64">
        <v>2.496E+18</v>
      </c>
      <c r="G944" s="49">
        <v>97.009</v>
      </c>
      <c r="H944" s="49">
        <v>96.760999999999996</v>
      </c>
      <c r="I944" s="49"/>
      <c r="J944" s="68">
        <f t="shared" si="75"/>
        <v>42734</v>
      </c>
      <c r="K944" s="69">
        <f t="shared" si="81"/>
        <v>1.0884892530000008E+21</v>
      </c>
      <c r="L944" s="69">
        <f t="shared" si="81"/>
        <v>1.0435591248400001E+21</v>
      </c>
      <c r="M944" s="69">
        <f t="shared" si="81"/>
        <v>1.1206237645700007E+21</v>
      </c>
      <c r="N944" s="69">
        <f t="shared" si="77"/>
        <v>6.292415E+19</v>
      </c>
      <c r="O944" s="69">
        <f t="shared" si="78"/>
        <v>6.185065E+19</v>
      </c>
      <c r="P944" s="69">
        <f t="shared" si="79"/>
        <v>6.564058E+19</v>
      </c>
    </row>
    <row r="945" spans="1:16" x14ac:dyDescent="0.2">
      <c r="A945" s="49">
        <v>2016</v>
      </c>
      <c r="B945" s="49">
        <v>12</v>
      </c>
      <c r="C945" s="49">
        <v>31</v>
      </c>
      <c r="D945" s="64">
        <v>2.32E+18</v>
      </c>
      <c r="E945" s="64">
        <v>2.31E+18</v>
      </c>
      <c r="F945" s="64">
        <v>2.396E+18</v>
      </c>
      <c r="G945" s="49">
        <v>96.843000000000004</v>
      </c>
      <c r="H945" s="49">
        <v>96.53</v>
      </c>
      <c r="I945" s="49"/>
      <c r="J945" s="68">
        <f t="shared" si="75"/>
        <v>42735</v>
      </c>
      <c r="K945" s="69">
        <f t="shared" si="81"/>
        <v>1.0908092530000008E+21</v>
      </c>
      <c r="L945" s="69">
        <f t="shared" si="81"/>
        <v>1.0458691248400001E+21</v>
      </c>
      <c r="M945" s="69">
        <f t="shared" si="81"/>
        <v>1.1230197645700007E+21</v>
      </c>
      <c r="N945" s="69">
        <f t="shared" si="77"/>
        <v>6.292415E+19</v>
      </c>
      <c r="O945" s="69">
        <f t="shared" si="78"/>
        <v>6.185065E+19</v>
      </c>
      <c r="P945" s="69">
        <f t="shared" si="79"/>
        <v>6.564058E+19</v>
      </c>
    </row>
    <row r="946" spans="1:16" x14ac:dyDescent="0.2">
      <c r="A946" s="49">
        <v>2017</v>
      </c>
      <c r="B946" s="49">
        <v>1</v>
      </c>
      <c r="C946" s="49">
        <v>1</v>
      </c>
      <c r="D946" s="64">
        <v>2.59E+18</v>
      </c>
      <c r="E946" s="64">
        <v>2.58E+18</v>
      </c>
      <c r="F946" s="64">
        <v>2.63E+18</v>
      </c>
      <c r="G946" s="49">
        <v>98.299000000000007</v>
      </c>
      <c r="H946" s="49">
        <v>98.012</v>
      </c>
      <c r="I946" s="49"/>
      <c r="J946" s="68">
        <f t="shared" si="75"/>
        <v>42736</v>
      </c>
      <c r="K946" s="69">
        <f t="shared" si="81"/>
        <v>1.0933992530000009E+21</v>
      </c>
      <c r="L946" s="69">
        <f t="shared" si="81"/>
        <v>1.0484491248400001E+21</v>
      </c>
      <c r="M946" s="69">
        <f t="shared" si="81"/>
        <v>1.1256497645700008E+21</v>
      </c>
      <c r="N946" s="69">
        <f t="shared" si="77"/>
        <v>6.292415E+19</v>
      </c>
      <c r="O946" s="69">
        <f t="shared" si="78"/>
        <v>6.185065E+19</v>
      </c>
      <c r="P946" s="69">
        <f t="shared" si="79"/>
        <v>6.564058E+19</v>
      </c>
    </row>
    <row r="947" spans="1:16" x14ac:dyDescent="0.2">
      <c r="A947" s="49">
        <v>2017</v>
      </c>
      <c r="B947" s="49">
        <v>1</v>
      </c>
      <c r="C947" s="49">
        <v>2</v>
      </c>
      <c r="D947" s="64">
        <v>2.57E+18</v>
      </c>
      <c r="E947" s="64">
        <v>2.56E+18</v>
      </c>
      <c r="F947" s="64">
        <v>2.668E+18</v>
      </c>
      <c r="G947" s="49">
        <v>96.167000000000002</v>
      </c>
      <c r="H947" s="49">
        <v>95.894000000000005</v>
      </c>
      <c r="I947" s="49"/>
      <c r="J947" s="68">
        <f t="shared" si="75"/>
        <v>42737</v>
      </c>
      <c r="K947" s="69">
        <f t="shared" si="81"/>
        <v>1.0959692530000008E+21</v>
      </c>
      <c r="L947" s="69">
        <f t="shared" si="81"/>
        <v>1.0510091248400001E+21</v>
      </c>
      <c r="M947" s="69">
        <f t="shared" si="81"/>
        <v>1.1283177645700008E+21</v>
      </c>
      <c r="N947" s="69">
        <f t="shared" si="77"/>
        <v>6.292415E+19</v>
      </c>
      <c r="O947" s="69">
        <f t="shared" si="78"/>
        <v>6.185065E+19</v>
      </c>
      <c r="P947" s="69">
        <f t="shared" si="79"/>
        <v>6.564058E+19</v>
      </c>
    </row>
    <row r="948" spans="1:16" x14ac:dyDescent="0.2">
      <c r="A948" s="49">
        <v>2017</v>
      </c>
      <c r="B948" s="49">
        <v>1</v>
      </c>
      <c r="C948" s="49">
        <v>3</v>
      </c>
      <c r="D948" s="64">
        <v>2.36E+18</v>
      </c>
      <c r="E948" s="64">
        <v>2.35E+18</v>
      </c>
      <c r="F948" s="64">
        <v>2.428E+18</v>
      </c>
      <c r="G948" s="49">
        <v>97.084000000000003</v>
      </c>
      <c r="H948" s="49">
        <v>96.775000000000006</v>
      </c>
      <c r="I948" s="49"/>
      <c r="J948" s="68">
        <f t="shared" si="75"/>
        <v>42738</v>
      </c>
      <c r="K948" s="69">
        <f t="shared" si="81"/>
        <v>1.0983292530000008E+21</v>
      </c>
      <c r="L948" s="69">
        <f t="shared" si="81"/>
        <v>1.05335912484E+21</v>
      </c>
      <c r="M948" s="69">
        <f t="shared" si="81"/>
        <v>1.1307457645700008E+21</v>
      </c>
      <c r="N948" s="69">
        <f t="shared" si="77"/>
        <v>6.292415E+19</v>
      </c>
      <c r="O948" s="69">
        <f t="shared" si="78"/>
        <v>6.185065E+19</v>
      </c>
      <c r="P948" s="69">
        <f t="shared" si="79"/>
        <v>6.564058E+19</v>
      </c>
    </row>
    <row r="949" spans="1:16" x14ac:dyDescent="0.2">
      <c r="A949" s="49">
        <v>2017</v>
      </c>
      <c r="B949" s="49">
        <v>1</v>
      </c>
      <c r="C949" s="49">
        <v>4</v>
      </c>
      <c r="D949" s="64">
        <v>2.49E+18</v>
      </c>
      <c r="E949" s="64">
        <v>2.49E+18</v>
      </c>
      <c r="F949" s="64">
        <v>2.562E+18</v>
      </c>
      <c r="G949" s="49">
        <v>97.31</v>
      </c>
      <c r="H949" s="49">
        <v>97.006</v>
      </c>
      <c r="I949" s="49"/>
      <c r="J949" s="68">
        <f t="shared" si="75"/>
        <v>42739</v>
      </c>
      <c r="K949" s="69">
        <f t="shared" ref="K949:M964" si="82">D949+K948</f>
        <v>1.1008192530000008E+21</v>
      </c>
      <c r="L949" s="69">
        <f t="shared" si="82"/>
        <v>1.0558491248399999E+21</v>
      </c>
      <c r="M949" s="69">
        <f t="shared" si="82"/>
        <v>1.1333077645700007E+21</v>
      </c>
      <c r="N949" s="69">
        <f t="shared" si="77"/>
        <v>6.292415E+19</v>
      </c>
      <c r="O949" s="69">
        <f t="shared" si="78"/>
        <v>6.185065E+19</v>
      </c>
      <c r="P949" s="69">
        <f t="shared" si="79"/>
        <v>6.564058E+19</v>
      </c>
    </row>
    <row r="950" spans="1:16" x14ac:dyDescent="0.2">
      <c r="A950" s="49">
        <v>2017</v>
      </c>
      <c r="B950" s="49">
        <v>1</v>
      </c>
      <c r="C950" s="49">
        <v>5</v>
      </c>
      <c r="D950" s="64">
        <v>2.68E+18</v>
      </c>
      <c r="E950" s="64">
        <v>1.67E+18</v>
      </c>
      <c r="F950" s="64">
        <v>2.74E+18</v>
      </c>
      <c r="G950" s="49">
        <v>97.888999999999996</v>
      </c>
      <c r="H950" s="49">
        <v>60.917999999999999</v>
      </c>
      <c r="I950" s="49"/>
      <c r="J950" s="68">
        <f t="shared" si="75"/>
        <v>42740</v>
      </c>
      <c r="K950" s="69">
        <f t="shared" si="82"/>
        <v>1.1034992530000008E+21</v>
      </c>
      <c r="L950" s="69">
        <f t="shared" si="82"/>
        <v>1.05751912484E+21</v>
      </c>
      <c r="M950" s="69">
        <f t="shared" si="82"/>
        <v>1.1360477645700007E+21</v>
      </c>
      <c r="N950" s="69">
        <f t="shared" si="77"/>
        <v>6.292415E+19</v>
      </c>
      <c r="O950" s="69">
        <f t="shared" si="78"/>
        <v>6.185065E+19</v>
      </c>
      <c r="P950" s="69">
        <f t="shared" si="79"/>
        <v>6.564058E+19</v>
      </c>
    </row>
    <row r="951" spans="1:16" x14ac:dyDescent="0.2">
      <c r="A951" s="49">
        <v>2017</v>
      </c>
      <c r="B951" s="49">
        <v>1</v>
      </c>
      <c r="C951" s="49">
        <v>6</v>
      </c>
      <c r="D951" s="64">
        <v>2.59E+18</v>
      </c>
      <c r="E951" s="64">
        <v>6.22E+17</v>
      </c>
      <c r="F951" s="64">
        <v>2.654E+18</v>
      </c>
      <c r="G951" s="49">
        <v>97.69</v>
      </c>
      <c r="H951" s="49">
        <v>23.436</v>
      </c>
      <c r="I951" s="49"/>
      <c r="J951" s="68">
        <f t="shared" si="75"/>
        <v>42741</v>
      </c>
      <c r="K951" s="69">
        <f t="shared" si="82"/>
        <v>1.1060892530000008E+21</v>
      </c>
      <c r="L951" s="69">
        <f t="shared" si="82"/>
        <v>1.0581411248400001E+21</v>
      </c>
      <c r="M951" s="69">
        <f t="shared" si="82"/>
        <v>1.1387017645700007E+21</v>
      </c>
      <c r="N951" s="69">
        <f t="shared" si="77"/>
        <v>6.292415E+19</v>
      </c>
      <c r="O951" s="69">
        <f t="shared" si="78"/>
        <v>6.185065E+19</v>
      </c>
      <c r="P951" s="69">
        <f t="shared" si="79"/>
        <v>6.564058E+19</v>
      </c>
    </row>
    <row r="952" spans="1:16" x14ac:dyDescent="0.2">
      <c r="A952" s="49">
        <v>2017</v>
      </c>
      <c r="B952" s="49">
        <v>1</v>
      </c>
      <c r="C952" s="49">
        <v>7</v>
      </c>
      <c r="D952" s="64">
        <v>1.95E+18</v>
      </c>
      <c r="E952" s="64">
        <v>5.06E+17</v>
      </c>
      <c r="F952" s="64">
        <v>1.988E+18</v>
      </c>
      <c r="G952" s="49">
        <v>98.078999999999994</v>
      </c>
      <c r="H952" s="49">
        <v>25.449000000000002</v>
      </c>
      <c r="I952" s="49"/>
      <c r="J952" s="68">
        <f t="shared" si="75"/>
        <v>42742</v>
      </c>
      <c r="K952" s="69">
        <f t="shared" si="82"/>
        <v>1.1080392530000009E+21</v>
      </c>
      <c r="L952" s="69">
        <f t="shared" si="82"/>
        <v>1.05864712484E+21</v>
      </c>
      <c r="M952" s="69">
        <f t="shared" si="82"/>
        <v>1.1406897645700007E+21</v>
      </c>
      <c r="N952" s="69">
        <f t="shared" si="77"/>
        <v>6.292415E+19</v>
      </c>
      <c r="O952" s="69">
        <f t="shared" si="78"/>
        <v>6.185065E+19</v>
      </c>
      <c r="P952" s="69">
        <f t="shared" si="79"/>
        <v>6.564058E+19</v>
      </c>
    </row>
    <row r="953" spans="1:16" x14ac:dyDescent="0.2">
      <c r="A953" s="49">
        <v>2017</v>
      </c>
      <c r="B953" s="49">
        <v>1</v>
      </c>
      <c r="C953" s="49">
        <v>8</v>
      </c>
      <c r="D953" s="64">
        <v>2.69E+18</v>
      </c>
      <c r="E953" s="64">
        <v>6.22E+17</v>
      </c>
      <c r="F953" s="64">
        <v>2.74E+18</v>
      </c>
      <c r="G953" s="49">
        <v>98.266999999999996</v>
      </c>
      <c r="H953" s="49">
        <v>22.684000000000001</v>
      </c>
      <c r="I953" s="49"/>
      <c r="J953" s="68">
        <f t="shared" si="75"/>
        <v>42743</v>
      </c>
      <c r="K953" s="69">
        <f t="shared" si="82"/>
        <v>1.1107292530000008E+21</v>
      </c>
      <c r="L953" s="69">
        <f t="shared" si="82"/>
        <v>1.0592691248400001E+21</v>
      </c>
      <c r="M953" s="69">
        <f t="shared" si="82"/>
        <v>1.1434297645700007E+21</v>
      </c>
      <c r="N953" s="69">
        <f t="shared" si="77"/>
        <v>6.292415E+19</v>
      </c>
      <c r="O953" s="69">
        <f t="shared" si="78"/>
        <v>6.185065E+19</v>
      </c>
      <c r="P953" s="69">
        <f t="shared" si="79"/>
        <v>6.564058E+19</v>
      </c>
    </row>
    <row r="954" spans="1:16" x14ac:dyDescent="0.2">
      <c r="A954" s="49">
        <v>2017</v>
      </c>
      <c r="B954" s="49">
        <v>1</v>
      </c>
      <c r="C954" s="49">
        <v>9</v>
      </c>
      <c r="D954" s="64">
        <v>1.27E+18</v>
      </c>
      <c r="E954" s="64">
        <v>9.95E+17</v>
      </c>
      <c r="F954" s="64">
        <v>1.293E+18</v>
      </c>
      <c r="G954" s="49">
        <v>98.516000000000005</v>
      </c>
      <c r="H954" s="49">
        <v>76.932000000000002</v>
      </c>
      <c r="I954" s="49"/>
      <c r="J954" s="68">
        <f t="shared" si="75"/>
        <v>42744</v>
      </c>
      <c r="K954" s="69">
        <f t="shared" si="82"/>
        <v>1.1119992530000009E+21</v>
      </c>
      <c r="L954" s="69">
        <f t="shared" si="82"/>
        <v>1.0602641248400001E+21</v>
      </c>
      <c r="M954" s="69">
        <f t="shared" si="82"/>
        <v>1.1447227645700006E+21</v>
      </c>
      <c r="N954" s="69">
        <f t="shared" si="77"/>
        <v>6.292415E+19</v>
      </c>
      <c r="O954" s="69">
        <f t="shared" si="78"/>
        <v>6.185065E+19</v>
      </c>
      <c r="P954" s="69">
        <f t="shared" si="79"/>
        <v>6.564058E+19</v>
      </c>
    </row>
    <row r="955" spans="1:16" x14ac:dyDescent="0.2">
      <c r="A955" s="49">
        <v>2017</v>
      </c>
      <c r="B955" s="49">
        <v>1</v>
      </c>
      <c r="C955" s="49">
        <v>10</v>
      </c>
      <c r="D955" s="64">
        <v>2.78E+17</v>
      </c>
      <c r="E955" s="64">
        <v>2.24E+17</v>
      </c>
      <c r="F955" s="64">
        <v>2.814E+17</v>
      </c>
      <c r="G955" s="49">
        <v>98.944999999999993</v>
      </c>
      <c r="H955" s="49">
        <v>79.662999999999997</v>
      </c>
      <c r="I955" s="49"/>
      <c r="J955" s="68">
        <f t="shared" si="75"/>
        <v>42745</v>
      </c>
      <c r="K955" s="69">
        <f t="shared" si="82"/>
        <v>1.112277253000001E+21</v>
      </c>
      <c r="L955" s="69">
        <f t="shared" si="82"/>
        <v>1.0604881248400001E+21</v>
      </c>
      <c r="M955" s="69">
        <f t="shared" si="82"/>
        <v>1.1450041645700007E+21</v>
      </c>
      <c r="N955" s="69">
        <f t="shared" si="77"/>
        <v>6.292415E+19</v>
      </c>
      <c r="O955" s="69">
        <f t="shared" si="78"/>
        <v>6.185065E+19</v>
      </c>
      <c r="P955" s="69">
        <f t="shared" si="79"/>
        <v>6.564058E+19</v>
      </c>
    </row>
    <row r="956" spans="1:16" x14ac:dyDescent="0.2">
      <c r="A956" s="49">
        <v>2017</v>
      </c>
      <c r="B956" s="49">
        <v>1</v>
      </c>
      <c r="C956" s="49">
        <v>11</v>
      </c>
      <c r="D956" s="64">
        <v>2.19E+17</v>
      </c>
      <c r="E956" s="64">
        <v>2.19E+17</v>
      </c>
      <c r="F956" s="64">
        <v>2.344E+17</v>
      </c>
      <c r="G956" s="49">
        <v>93.488</v>
      </c>
      <c r="H956" s="49">
        <v>93.459000000000003</v>
      </c>
      <c r="I956" s="49"/>
      <c r="J956" s="68">
        <f t="shared" si="75"/>
        <v>42746</v>
      </c>
      <c r="K956" s="69">
        <f t="shared" si="82"/>
        <v>1.112496253000001E+21</v>
      </c>
      <c r="L956" s="69">
        <f t="shared" si="82"/>
        <v>1.0607071248400001E+21</v>
      </c>
      <c r="M956" s="69">
        <f t="shared" si="82"/>
        <v>1.1452385645700007E+21</v>
      </c>
      <c r="N956" s="69">
        <f t="shared" si="77"/>
        <v>6.292415E+19</v>
      </c>
      <c r="O956" s="69">
        <f t="shared" si="78"/>
        <v>6.185065E+19</v>
      </c>
      <c r="P956" s="69">
        <f t="shared" si="79"/>
        <v>6.564058E+19</v>
      </c>
    </row>
    <row r="957" spans="1:16" x14ac:dyDescent="0.2">
      <c r="A957" s="49">
        <v>2017</v>
      </c>
      <c r="B957" s="49">
        <v>1</v>
      </c>
      <c r="C957" s="49">
        <v>12</v>
      </c>
      <c r="D957" s="64">
        <v>2.11E+18</v>
      </c>
      <c r="E957" s="64">
        <v>1.7E+18</v>
      </c>
      <c r="F957" s="64">
        <v>2.144E+18</v>
      </c>
      <c r="G957" s="49">
        <v>98.379000000000005</v>
      </c>
      <c r="H957" s="49">
        <v>79.099999999999994</v>
      </c>
      <c r="I957" s="49"/>
      <c r="J957" s="68">
        <f t="shared" si="75"/>
        <v>42747</v>
      </c>
      <c r="K957" s="69">
        <f t="shared" si="82"/>
        <v>1.1146062530000011E+21</v>
      </c>
      <c r="L957" s="69">
        <f t="shared" si="82"/>
        <v>1.0624071248400001E+21</v>
      </c>
      <c r="M957" s="69">
        <f t="shared" si="82"/>
        <v>1.1473825645700007E+21</v>
      </c>
      <c r="N957" s="69">
        <f t="shared" si="77"/>
        <v>6.292415E+19</v>
      </c>
      <c r="O957" s="69">
        <f t="shared" si="78"/>
        <v>6.185065E+19</v>
      </c>
      <c r="P957" s="69">
        <f t="shared" si="79"/>
        <v>6.564058E+19</v>
      </c>
    </row>
    <row r="958" spans="1:16" x14ac:dyDescent="0.2">
      <c r="A958" s="49">
        <v>2017</v>
      </c>
      <c r="B958" s="49">
        <v>1</v>
      </c>
      <c r="C958" s="49">
        <v>13</v>
      </c>
      <c r="D958" s="64">
        <v>2.47E+18</v>
      </c>
      <c r="E958" s="64">
        <v>1.4E+18</v>
      </c>
      <c r="F958" s="64">
        <v>2.512E+18</v>
      </c>
      <c r="G958" s="49">
        <v>98.438000000000002</v>
      </c>
      <c r="H958" s="49">
        <v>55.843000000000004</v>
      </c>
      <c r="I958" s="49"/>
      <c r="J958" s="68">
        <f t="shared" si="75"/>
        <v>42748</v>
      </c>
      <c r="K958" s="69">
        <f t="shared" si="82"/>
        <v>1.1170762530000011E+21</v>
      </c>
      <c r="L958" s="69">
        <f t="shared" si="82"/>
        <v>1.0638071248400001E+21</v>
      </c>
      <c r="M958" s="69">
        <f t="shared" si="82"/>
        <v>1.1498945645700007E+21</v>
      </c>
      <c r="N958" s="69">
        <f t="shared" si="77"/>
        <v>6.292415E+19</v>
      </c>
      <c r="O958" s="69">
        <f t="shared" si="78"/>
        <v>6.185065E+19</v>
      </c>
      <c r="P958" s="69">
        <f t="shared" si="79"/>
        <v>6.564058E+19</v>
      </c>
    </row>
    <row r="959" spans="1:16" x14ac:dyDescent="0.2">
      <c r="A959" s="49">
        <v>2017</v>
      </c>
      <c r="B959" s="49">
        <v>1</v>
      </c>
      <c r="C959" s="49">
        <v>14</v>
      </c>
      <c r="D959" s="64">
        <v>2.58E+18</v>
      </c>
      <c r="E959" s="64">
        <v>5.46E+17</v>
      </c>
      <c r="F959" s="64">
        <v>2.631E+18</v>
      </c>
      <c r="G959" s="49">
        <v>98.253</v>
      </c>
      <c r="H959" s="49">
        <v>20.771999999999998</v>
      </c>
      <c r="I959" s="49"/>
      <c r="J959" s="68">
        <f t="shared" si="75"/>
        <v>42749</v>
      </c>
      <c r="K959" s="69">
        <f t="shared" si="82"/>
        <v>1.1196562530000011E+21</v>
      </c>
      <c r="L959" s="69">
        <f t="shared" si="82"/>
        <v>1.0643531248400002E+21</v>
      </c>
      <c r="M959" s="69">
        <f t="shared" si="82"/>
        <v>1.1525255645700007E+21</v>
      </c>
      <c r="N959" s="69">
        <f t="shared" si="77"/>
        <v>6.292415E+19</v>
      </c>
      <c r="O959" s="69">
        <f t="shared" si="78"/>
        <v>6.185065E+19</v>
      </c>
      <c r="P959" s="69">
        <f t="shared" si="79"/>
        <v>6.564058E+19</v>
      </c>
    </row>
    <row r="960" spans="1:16" x14ac:dyDescent="0.2">
      <c r="A960" s="49">
        <v>2017</v>
      </c>
      <c r="B960" s="49">
        <v>1</v>
      </c>
      <c r="C960" s="49">
        <v>15</v>
      </c>
      <c r="D960" s="64">
        <v>2.49E+18</v>
      </c>
      <c r="E960" s="64">
        <v>1.29E+18</v>
      </c>
      <c r="F960" s="64">
        <v>2.538E+18</v>
      </c>
      <c r="G960" s="49">
        <v>98.158000000000001</v>
      </c>
      <c r="H960" s="49">
        <v>50.881</v>
      </c>
      <c r="I960" s="49"/>
      <c r="J960" s="68">
        <f t="shared" si="75"/>
        <v>42750</v>
      </c>
      <c r="K960" s="69">
        <f t="shared" si="82"/>
        <v>1.1221462530000012E+21</v>
      </c>
      <c r="L960" s="69">
        <f t="shared" si="82"/>
        <v>1.0656431248400001E+21</v>
      </c>
      <c r="M960" s="69">
        <f t="shared" si="82"/>
        <v>1.1550635645700006E+21</v>
      </c>
      <c r="N960" s="69">
        <f t="shared" si="77"/>
        <v>6.292415E+19</v>
      </c>
      <c r="O960" s="69">
        <f t="shared" si="78"/>
        <v>6.185065E+19</v>
      </c>
      <c r="P960" s="69">
        <f t="shared" si="79"/>
        <v>6.564058E+19</v>
      </c>
    </row>
    <row r="961" spans="1:16" x14ac:dyDescent="0.2">
      <c r="A961" s="49">
        <v>2017</v>
      </c>
      <c r="B961" s="49">
        <v>1</v>
      </c>
      <c r="C961" s="49">
        <v>16</v>
      </c>
      <c r="D961" s="64">
        <v>2.68E+18</v>
      </c>
      <c r="E961" s="64">
        <v>2.68E+18</v>
      </c>
      <c r="F961" s="64">
        <v>2.733E+18</v>
      </c>
      <c r="G961" s="49">
        <v>98.191000000000003</v>
      </c>
      <c r="H961" s="49">
        <v>97.900999999999996</v>
      </c>
      <c r="I961" s="49"/>
      <c r="J961" s="68">
        <f t="shared" si="75"/>
        <v>42751</v>
      </c>
      <c r="K961" s="69">
        <f t="shared" si="82"/>
        <v>1.1248262530000012E+21</v>
      </c>
      <c r="L961" s="69">
        <f t="shared" si="82"/>
        <v>1.0683231248400001E+21</v>
      </c>
      <c r="M961" s="69">
        <f t="shared" si="82"/>
        <v>1.1577965645700006E+21</v>
      </c>
      <c r="N961" s="69">
        <f t="shared" si="77"/>
        <v>6.292415E+19</v>
      </c>
      <c r="O961" s="69">
        <f t="shared" si="78"/>
        <v>6.185065E+19</v>
      </c>
      <c r="P961" s="69">
        <f t="shared" si="79"/>
        <v>6.564058E+19</v>
      </c>
    </row>
    <row r="962" spans="1:16" x14ac:dyDescent="0.2">
      <c r="A962" s="49">
        <v>2017</v>
      </c>
      <c r="B962" s="49">
        <v>1</v>
      </c>
      <c r="C962" s="49">
        <v>17</v>
      </c>
      <c r="D962" s="64">
        <v>1.05E+18</v>
      </c>
      <c r="E962" s="64">
        <v>1.02E+18</v>
      </c>
      <c r="F962" s="64">
        <v>1.072E+18</v>
      </c>
      <c r="G962" s="49">
        <v>98.099000000000004</v>
      </c>
      <c r="H962" s="49">
        <v>95.358000000000004</v>
      </c>
      <c r="I962" s="49"/>
      <c r="J962" s="68">
        <f t="shared" si="75"/>
        <v>42752</v>
      </c>
      <c r="K962" s="69">
        <f t="shared" si="82"/>
        <v>1.1258762530000011E+21</v>
      </c>
      <c r="L962" s="69">
        <f t="shared" si="82"/>
        <v>1.0693431248400001E+21</v>
      </c>
      <c r="M962" s="69">
        <f t="shared" si="82"/>
        <v>1.1588685645700006E+21</v>
      </c>
      <c r="N962" s="69">
        <f t="shared" si="77"/>
        <v>6.292415E+19</v>
      </c>
      <c r="O962" s="69">
        <f t="shared" si="78"/>
        <v>6.185065E+19</v>
      </c>
      <c r="P962" s="69">
        <f t="shared" si="79"/>
        <v>6.564058E+19</v>
      </c>
    </row>
    <row r="963" spans="1:16" x14ac:dyDescent="0.2">
      <c r="A963" s="49">
        <v>2017</v>
      </c>
      <c r="B963" s="49">
        <v>1</v>
      </c>
      <c r="C963" s="49">
        <v>18</v>
      </c>
      <c r="D963" s="64">
        <v>1.99E+18</v>
      </c>
      <c r="E963" s="64">
        <v>1.74E+18</v>
      </c>
      <c r="F963" s="64">
        <v>2.028E+18</v>
      </c>
      <c r="G963" s="49">
        <v>98.319000000000003</v>
      </c>
      <c r="H963" s="49">
        <v>85.682000000000002</v>
      </c>
      <c r="I963" s="49"/>
      <c r="J963" s="68">
        <f t="shared" ref="J963:J1026" si="83">DATE(A963,B963,C963)</f>
        <v>42753</v>
      </c>
      <c r="K963" s="69">
        <f t="shared" si="82"/>
        <v>1.1278662530000012E+21</v>
      </c>
      <c r="L963" s="69">
        <f t="shared" si="82"/>
        <v>1.0710831248400001E+21</v>
      </c>
      <c r="M963" s="69">
        <f t="shared" si="82"/>
        <v>1.1608965645700006E+21</v>
      </c>
      <c r="N963" s="69">
        <f t="shared" si="77"/>
        <v>6.292415E+19</v>
      </c>
      <c r="O963" s="69">
        <f t="shared" si="78"/>
        <v>6.185065E+19</v>
      </c>
      <c r="P963" s="69">
        <f t="shared" si="79"/>
        <v>6.564058E+19</v>
      </c>
    </row>
    <row r="964" spans="1:16" x14ac:dyDescent="0.2">
      <c r="A964" s="49">
        <v>2017</v>
      </c>
      <c r="B964" s="49">
        <v>1</v>
      </c>
      <c r="C964" s="49">
        <v>19</v>
      </c>
      <c r="D964" s="64">
        <v>1.77E+18</v>
      </c>
      <c r="E964" s="64">
        <v>1.77E+18</v>
      </c>
      <c r="F964" s="64">
        <v>1.801E+18</v>
      </c>
      <c r="G964" s="49">
        <v>98.438999999999993</v>
      </c>
      <c r="H964" s="49">
        <v>98.418999999999997</v>
      </c>
      <c r="I964" s="49"/>
      <c r="J964" s="68">
        <f t="shared" si="83"/>
        <v>42754</v>
      </c>
      <c r="K964" s="69">
        <f t="shared" si="82"/>
        <v>1.1296362530000011E+21</v>
      </c>
      <c r="L964" s="69">
        <f t="shared" si="82"/>
        <v>1.0728531248400001E+21</v>
      </c>
      <c r="M964" s="69">
        <f t="shared" si="82"/>
        <v>1.1626975645700006E+21</v>
      </c>
      <c r="N964" s="69">
        <f t="shared" si="77"/>
        <v>6.292415E+19</v>
      </c>
      <c r="O964" s="69">
        <f t="shared" si="78"/>
        <v>6.185065E+19</v>
      </c>
      <c r="P964" s="69">
        <f t="shared" si="79"/>
        <v>6.564058E+19</v>
      </c>
    </row>
    <row r="965" spans="1:16" x14ac:dyDescent="0.2">
      <c r="A965" s="49">
        <v>2017</v>
      </c>
      <c r="B965" s="49">
        <v>1</v>
      </c>
      <c r="C965" s="49">
        <v>20</v>
      </c>
      <c r="D965" s="64">
        <v>2.39E+18</v>
      </c>
      <c r="E965" s="64">
        <v>2.38E+18</v>
      </c>
      <c r="F965" s="64">
        <v>2.426E+18</v>
      </c>
      <c r="G965" s="49">
        <v>98.320999999999998</v>
      </c>
      <c r="H965" s="49">
        <v>98.052000000000007</v>
      </c>
      <c r="I965" s="49"/>
      <c r="J965" s="68">
        <f t="shared" si="83"/>
        <v>42755</v>
      </c>
      <c r="K965" s="69">
        <f t="shared" ref="K965:M980" si="84">D965+K964</f>
        <v>1.1320262530000012E+21</v>
      </c>
      <c r="L965" s="69">
        <f t="shared" si="84"/>
        <v>1.0752331248400001E+21</v>
      </c>
      <c r="M965" s="69">
        <f t="shared" si="84"/>
        <v>1.1651235645700005E+21</v>
      </c>
      <c r="N965" s="69">
        <f t="shared" si="77"/>
        <v>6.292415E+19</v>
      </c>
      <c r="O965" s="69">
        <f t="shared" si="78"/>
        <v>6.185065E+19</v>
      </c>
      <c r="P965" s="69">
        <f t="shared" si="79"/>
        <v>6.564058E+19</v>
      </c>
    </row>
    <row r="966" spans="1:16" x14ac:dyDescent="0.2">
      <c r="A966" s="49">
        <v>2017</v>
      </c>
      <c r="B966" s="49">
        <v>1</v>
      </c>
      <c r="C966" s="49">
        <v>21</v>
      </c>
      <c r="D966" s="64">
        <v>2.39E+18</v>
      </c>
      <c r="E966" s="64">
        <v>2.39E+18</v>
      </c>
      <c r="F966" s="64">
        <v>2.433E+18</v>
      </c>
      <c r="G966" s="49">
        <v>98.331000000000003</v>
      </c>
      <c r="H966" s="49">
        <v>98.043000000000006</v>
      </c>
      <c r="I966" s="49"/>
      <c r="J966" s="68">
        <f t="shared" si="83"/>
        <v>42756</v>
      </c>
      <c r="K966" s="69">
        <f t="shared" si="84"/>
        <v>1.1344162530000013E+21</v>
      </c>
      <c r="L966" s="69">
        <f t="shared" si="84"/>
        <v>1.07762312484E+21</v>
      </c>
      <c r="M966" s="69">
        <f t="shared" si="84"/>
        <v>1.1675565645700005E+21</v>
      </c>
      <c r="N966" s="69">
        <f t="shared" ref="N966:N994" si="85">$N$900</f>
        <v>6.292415E+19</v>
      </c>
      <c r="O966" s="69">
        <f t="shared" ref="O966:O994" si="86">$O$900</f>
        <v>6.185065E+19</v>
      </c>
      <c r="P966" s="69">
        <f t="shared" ref="P966:P994" si="87">$P$900</f>
        <v>6.564058E+19</v>
      </c>
    </row>
    <row r="967" spans="1:16" x14ac:dyDescent="0.2">
      <c r="A967" s="49">
        <v>2017</v>
      </c>
      <c r="B967" s="49">
        <v>1</v>
      </c>
      <c r="C967" s="49">
        <v>22</v>
      </c>
      <c r="D967" s="64">
        <v>2.27E+18</v>
      </c>
      <c r="E967" s="64">
        <v>2.26E+18</v>
      </c>
      <c r="F967" s="64">
        <v>2.303E+18</v>
      </c>
      <c r="G967" s="49">
        <v>98.35</v>
      </c>
      <c r="H967" s="49">
        <v>98.290999999999997</v>
      </c>
      <c r="I967" s="49"/>
      <c r="J967" s="68">
        <f t="shared" si="83"/>
        <v>42757</v>
      </c>
      <c r="K967" s="69">
        <f t="shared" si="84"/>
        <v>1.1366862530000013E+21</v>
      </c>
      <c r="L967" s="69">
        <f t="shared" si="84"/>
        <v>1.07988312484E+21</v>
      </c>
      <c r="M967" s="69">
        <f t="shared" si="84"/>
        <v>1.1698595645700005E+21</v>
      </c>
      <c r="N967" s="69">
        <f t="shared" si="85"/>
        <v>6.292415E+19</v>
      </c>
      <c r="O967" s="69">
        <f t="shared" si="86"/>
        <v>6.185065E+19</v>
      </c>
      <c r="P967" s="69">
        <f t="shared" si="87"/>
        <v>6.564058E+19</v>
      </c>
    </row>
    <row r="968" spans="1:16" x14ac:dyDescent="0.2">
      <c r="A968" s="49">
        <v>2017</v>
      </c>
      <c r="B968" s="49">
        <v>1</v>
      </c>
      <c r="C968" s="49">
        <v>23</v>
      </c>
      <c r="D968" s="64">
        <v>2.56E+18</v>
      </c>
      <c r="E968" s="64">
        <v>2.55E+18</v>
      </c>
      <c r="F968" s="64">
        <v>2.607E+18</v>
      </c>
      <c r="G968" s="49">
        <v>98.284999999999997</v>
      </c>
      <c r="H968" s="49">
        <v>97.998000000000005</v>
      </c>
      <c r="I968" s="49"/>
      <c r="J968" s="68">
        <f t="shared" si="83"/>
        <v>42758</v>
      </c>
      <c r="K968" s="69">
        <f t="shared" si="84"/>
        <v>1.1392462530000013E+21</v>
      </c>
      <c r="L968" s="69">
        <f t="shared" si="84"/>
        <v>1.0824331248399999E+21</v>
      </c>
      <c r="M968" s="69">
        <f t="shared" si="84"/>
        <v>1.1724665645700005E+21</v>
      </c>
      <c r="N968" s="69">
        <f t="shared" si="85"/>
        <v>6.292415E+19</v>
      </c>
      <c r="O968" s="69">
        <f t="shared" si="86"/>
        <v>6.185065E+19</v>
      </c>
      <c r="P968" s="69">
        <f t="shared" si="87"/>
        <v>6.564058E+19</v>
      </c>
    </row>
    <row r="969" spans="1:16" x14ac:dyDescent="0.2">
      <c r="A969" s="49">
        <v>2017</v>
      </c>
      <c r="B969" s="49">
        <v>1</v>
      </c>
      <c r="C969" s="49">
        <v>24</v>
      </c>
      <c r="D969" s="64">
        <v>2.47E+18</v>
      </c>
      <c r="E969" s="64">
        <v>2.47E+18</v>
      </c>
      <c r="F969" s="64">
        <v>2.524E+18</v>
      </c>
      <c r="G969" s="49">
        <v>98.058000000000007</v>
      </c>
      <c r="H969" s="49">
        <v>97.739000000000004</v>
      </c>
      <c r="I969" s="49"/>
      <c r="J969" s="68">
        <f t="shared" si="83"/>
        <v>42759</v>
      </c>
      <c r="K969" s="69">
        <f t="shared" si="84"/>
        <v>1.1417162530000014E+21</v>
      </c>
      <c r="L969" s="69">
        <f t="shared" si="84"/>
        <v>1.08490312484E+21</v>
      </c>
      <c r="M969" s="69">
        <f t="shared" si="84"/>
        <v>1.1749905645700005E+21</v>
      </c>
      <c r="N969" s="69">
        <f t="shared" si="85"/>
        <v>6.292415E+19</v>
      </c>
      <c r="O969" s="69">
        <f t="shared" si="86"/>
        <v>6.185065E+19</v>
      </c>
      <c r="P969" s="69">
        <f t="shared" si="87"/>
        <v>6.564058E+19</v>
      </c>
    </row>
    <row r="970" spans="1:16" x14ac:dyDescent="0.2">
      <c r="A970" s="49">
        <v>2017</v>
      </c>
      <c r="B970" s="49">
        <v>1</v>
      </c>
      <c r="C970" s="49">
        <v>25</v>
      </c>
      <c r="D970" s="64">
        <v>2.8E+18</v>
      </c>
      <c r="E970" s="64">
        <v>2.79E+18</v>
      </c>
      <c r="F970" s="64">
        <v>2.845E+18</v>
      </c>
      <c r="G970" s="49">
        <v>98.373000000000005</v>
      </c>
      <c r="H970" s="49">
        <v>98.149000000000001</v>
      </c>
      <c r="I970" s="49"/>
      <c r="J970" s="68">
        <f t="shared" si="83"/>
        <v>42760</v>
      </c>
      <c r="K970" s="69">
        <f t="shared" si="84"/>
        <v>1.1445162530000014E+21</v>
      </c>
      <c r="L970" s="69">
        <f t="shared" si="84"/>
        <v>1.0876931248400001E+21</v>
      </c>
      <c r="M970" s="69">
        <f t="shared" si="84"/>
        <v>1.1778355645700005E+21</v>
      </c>
      <c r="N970" s="69">
        <f t="shared" si="85"/>
        <v>6.292415E+19</v>
      </c>
      <c r="O970" s="69">
        <f t="shared" si="86"/>
        <v>6.185065E+19</v>
      </c>
      <c r="P970" s="69">
        <f t="shared" si="87"/>
        <v>6.564058E+19</v>
      </c>
    </row>
    <row r="971" spans="1:16" x14ac:dyDescent="0.2">
      <c r="A971" s="49">
        <v>2017</v>
      </c>
      <c r="B971" s="49">
        <v>1</v>
      </c>
      <c r="C971" s="49">
        <v>26</v>
      </c>
      <c r="D971" s="64">
        <v>2.62E+18</v>
      </c>
      <c r="E971" s="64">
        <v>2.61E+18</v>
      </c>
      <c r="F971" s="64">
        <v>2.666E+18</v>
      </c>
      <c r="G971" s="49">
        <v>98.134</v>
      </c>
      <c r="H971" s="49">
        <v>97.858000000000004</v>
      </c>
      <c r="I971" s="49"/>
      <c r="J971" s="68">
        <f t="shared" si="83"/>
        <v>42761</v>
      </c>
      <c r="K971" s="69">
        <f t="shared" si="84"/>
        <v>1.1471362530000014E+21</v>
      </c>
      <c r="L971" s="69">
        <f t="shared" si="84"/>
        <v>1.09030312484E+21</v>
      </c>
      <c r="M971" s="69">
        <f t="shared" si="84"/>
        <v>1.1805015645700004E+21</v>
      </c>
      <c r="N971" s="69">
        <f t="shared" si="85"/>
        <v>6.292415E+19</v>
      </c>
      <c r="O971" s="69">
        <f t="shared" si="86"/>
        <v>6.185065E+19</v>
      </c>
      <c r="P971" s="69">
        <f t="shared" si="87"/>
        <v>6.564058E+19</v>
      </c>
    </row>
    <row r="972" spans="1:16" x14ac:dyDescent="0.2">
      <c r="A972" s="49">
        <v>2017</v>
      </c>
      <c r="B972" s="49">
        <v>1</v>
      </c>
      <c r="C972" s="49">
        <v>27</v>
      </c>
      <c r="D972" s="64">
        <v>2.65E+18</v>
      </c>
      <c r="E972" s="64">
        <v>2.65E+18</v>
      </c>
      <c r="F972" s="64">
        <v>2.7E+18</v>
      </c>
      <c r="G972" s="49">
        <v>98.278999999999996</v>
      </c>
      <c r="H972" s="49">
        <v>98.263999999999996</v>
      </c>
      <c r="I972" s="49"/>
      <c r="J972" s="68">
        <f t="shared" si="83"/>
        <v>42762</v>
      </c>
      <c r="K972" s="69">
        <f t="shared" si="84"/>
        <v>1.1497862530000015E+21</v>
      </c>
      <c r="L972" s="69">
        <f t="shared" si="84"/>
        <v>1.0929531248399999E+21</v>
      </c>
      <c r="M972" s="69">
        <f t="shared" si="84"/>
        <v>1.1832015645700003E+21</v>
      </c>
      <c r="N972" s="69">
        <f t="shared" si="85"/>
        <v>6.292415E+19</v>
      </c>
      <c r="O972" s="69">
        <f t="shared" si="86"/>
        <v>6.185065E+19</v>
      </c>
      <c r="P972" s="69">
        <f t="shared" si="87"/>
        <v>6.564058E+19</v>
      </c>
    </row>
    <row r="973" spans="1:16" x14ac:dyDescent="0.2">
      <c r="A973" s="49">
        <v>2017</v>
      </c>
      <c r="B973" s="49">
        <v>1</v>
      </c>
      <c r="C973" s="49">
        <v>28</v>
      </c>
      <c r="D973" s="64">
        <v>2.74E+18</v>
      </c>
      <c r="E973" s="64">
        <v>2.73E+18</v>
      </c>
      <c r="F973" s="64">
        <v>2.817E+18</v>
      </c>
      <c r="G973" s="49">
        <v>97.125</v>
      </c>
      <c r="H973" s="49">
        <v>96.849000000000004</v>
      </c>
      <c r="I973" s="49"/>
      <c r="J973" s="68">
        <f t="shared" si="83"/>
        <v>42763</v>
      </c>
      <c r="K973" s="69">
        <f t="shared" si="84"/>
        <v>1.1525262530000015E+21</v>
      </c>
      <c r="L973" s="69">
        <f t="shared" si="84"/>
        <v>1.0956831248399999E+21</v>
      </c>
      <c r="M973" s="69">
        <f t="shared" si="84"/>
        <v>1.1860185645700004E+21</v>
      </c>
      <c r="N973" s="69">
        <f t="shared" si="85"/>
        <v>6.292415E+19</v>
      </c>
      <c r="O973" s="69">
        <f t="shared" si="86"/>
        <v>6.185065E+19</v>
      </c>
      <c r="P973" s="69">
        <f t="shared" si="87"/>
        <v>6.564058E+19</v>
      </c>
    </row>
    <row r="974" spans="1:16" x14ac:dyDescent="0.2">
      <c r="A974" s="49">
        <v>2017</v>
      </c>
      <c r="B974" s="49">
        <v>1</v>
      </c>
      <c r="C974" s="49">
        <v>29</v>
      </c>
      <c r="D974" s="64">
        <v>2.68E+18</v>
      </c>
      <c r="E974" s="64">
        <v>2.67E+18</v>
      </c>
      <c r="F974" s="64">
        <v>2.732E+18</v>
      </c>
      <c r="G974" s="49">
        <v>98.19</v>
      </c>
      <c r="H974" s="49">
        <v>97.899000000000001</v>
      </c>
      <c r="I974" s="49"/>
      <c r="J974" s="68">
        <f t="shared" si="83"/>
        <v>42764</v>
      </c>
      <c r="K974" s="69">
        <f t="shared" si="84"/>
        <v>1.1552062530000015E+21</v>
      </c>
      <c r="L974" s="69">
        <f t="shared" si="84"/>
        <v>1.0983531248399999E+21</v>
      </c>
      <c r="M974" s="69">
        <f t="shared" si="84"/>
        <v>1.1887505645700005E+21</v>
      </c>
      <c r="N974" s="69">
        <f t="shared" si="85"/>
        <v>6.292415E+19</v>
      </c>
      <c r="O974" s="69">
        <f t="shared" si="86"/>
        <v>6.185065E+19</v>
      </c>
      <c r="P974" s="69">
        <f t="shared" si="87"/>
        <v>6.564058E+19</v>
      </c>
    </row>
    <row r="975" spans="1:16" x14ac:dyDescent="0.2">
      <c r="A975" s="49">
        <v>2017</v>
      </c>
      <c r="B975" s="49">
        <v>1</v>
      </c>
      <c r="C975" s="49">
        <v>30</v>
      </c>
      <c r="D975" s="64">
        <v>2.64E+18</v>
      </c>
      <c r="E975" s="64">
        <v>2.63E+18</v>
      </c>
      <c r="F975" s="64">
        <v>2.69E+18</v>
      </c>
      <c r="G975" s="49">
        <v>98.241</v>
      </c>
      <c r="H975" s="49">
        <v>97.929000000000002</v>
      </c>
      <c r="I975" s="49"/>
      <c r="J975" s="68">
        <f t="shared" si="83"/>
        <v>42765</v>
      </c>
      <c r="K975" s="69">
        <f t="shared" si="84"/>
        <v>1.1578462530000015E+21</v>
      </c>
      <c r="L975" s="69">
        <f t="shared" si="84"/>
        <v>1.10098312484E+21</v>
      </c>
      <c r="M975" s="69">
        <f t="shared" si="84"/>
        <v>1.1914405645700005E+21</v>
      </c>
      <c r="N975" s="69">
        <f t="shared" si="85"/>
        <v>6.292415E+19</v>
      </c>
      <c r="O975" s="69">
        <f t="shared" si="86"/>
        <v>6.185065E+19</v>
      </c>
      <c r="P975" s="69">
        <f t="shared" si="87"/>
        <v>6.564058E+19</v>
      </c>
    </row>
    <row r="976" spans="1:16" x14ac:dyDescent="0.2">
      <c r="A976" s="49">
        <v>2017</v>
      </c>
      <c r="B976" s="49">
        <v>1</v>
      </c>
      <c r="C976" s="49">
        <v>31</v>
      </c>
      <c r="D976" s="64">
        <v>1.73E+18</v>
      </c>
      <c r="E976" s="64">
        <v>1.73E+18</v>
      </c>
      <c r="F976" s="64">
        <v>1.759E+18</v>
      </c>
      <c r="G976" s="49">
        <v>98.349000000000004</v>
      </c>
      <c r="H976" s="49">
        <v>98.334000000000003</v>
      </c>
      <c r="I976" s="49"/>
      <c r="J976" s="68">
        <f t="shared" si="83"/>
        <v>42766</v>
      </c>
      <c r="K976" s="69">
        <f t="shared" si="84"/>
        <v>1.1595762530000015E+21</v>
      </c>
      <c r="L976" s="69">
        <f t="shared" si="84"/>
        <v>1.1027131248399999E+21</v>
      </c>
      <c r="M976" s="69">
        <f t="shared" si="84"/>
        <v>1.1931995645700004E+21</v>
      </c>
      <c r="N976" s="69">
        <f t="shared" si="85"/>
        <v>6.292415E+19</v>
      </c>
      <c r="O976" s="69">
        <f t="shared" si="86"/>
        <v>6.185065E+19</v>
      </c>
      <c r="P976" s="69">
        <f t="shared" si="87"/>
        <v>6.564058E+19</v>
      </c>
    </row>
    <row r="977" spans="1:16" x14ac:dyDescent="0.2">
      <c r="A977" s="49">
        <v>2017</v>
      </c>
      <c r="B977" s="49">
        <v>2</v>
      </c>
      <c r="C977" s="49">
        <v>1</v>
      </c>
      <c r="D977" s="64">
        <v>2.4E+18</v>
      </c>
      <c r="E977" s="64">
        <v>2.39E+18</v>
      </c>
      <c r="F977" s="64">
        <v>2.443E+18</v>
      </c>
      <c r="G977" s="49">
        <v>98.228999999999999</v>
      </c>
      <c r="H977" s="49">
        <v>97.888999999999996</v>
      </c>
      <c r="I977" s="49"/>
      <c r="J977" s="68">
        <f t="shared" si="83"/>
        <v>42767</v>
      </c>
      <c r="K977" s="69">
        <f t="shared" si="84"/>
        <v>1.1619762530000015E+21</v>
      </c>
      <c r="L977" s="69">
        <f t="shared" si="84"/>
        <v>1.10510312484E+21</v>
      </c>
      <c r="M977" s="69">
        <f t="shared" si="84"/>
        <v>1.1956425645700004E+21</v>
      </c>
      <c r="N977" s="69">
        <f t="shared" si="85"/>
        <v>6.292415E+19</v>
      </c>
      <c r="O977" s="69">
        <f t="shared" si="86"/>
        <v>6.185065E+19</v>
      </c>
      <c r="P977" s="69">
        <f t="shared" si="87"/>
        <v>6.564058E+19</v>
      </c>
    </row>
    <row r="978" spans="1:16" x14ac:dyDescent="0.2">
      <c r="A978" s="49">
        <v>2017</v>
      </c>
      <c r="B978" s="49">
        <v>2</v>
      </c>
      <c r="C978" s="49">
        <v>2</v>
      </c>
      <c r="D978" s="64">
        <v>2.55E+18</v>
      </c>
      <c r="E978" s="64">
        <v>2.54E+18</v>
      </c>
      <c r="F978" s="64">
        <v>2.597E+18</v>
      </c>
      <c r="G978" s="49">
        <v>98.207999999999998</v>
      </c>
      <c r="H978" s="49">
        <v>97.97</v>
      </c>
      <c r="I978" s="49"/>
      <c r="J978" s="68">
        <f t="shared" si="83"/>
        <v>42768</v>
      </c>
      <c r="K978" s="69">
        <f t="shared" si="84"/>
        <v>1.1645262530000016E+21</v>
      </c>
      <c r="L978" s="69">
        <f t="shared" si="84"/>
        <v>1.10764312484E+21</v>
      </c>
      <c r="M978" s="69">
        <f t="shared" si="84"/>
        <v>1.1982395645700004E+21</v>
      </c>
      <c r="N978" s="69">
        <f t="shared" si="85"/>
        <v>6.292415E+19</v>
      </c>
      <c r="O978" s="69">
        <f t="shared" si="86"/>
        <v>6.185065E+19</v>
      </c>
      <c r="P978" s="69">
        <f t="shared" si="87"/>
        <v>6.564058E+19</v>
      </c>
    </row>
    <row r="979" spans="1:16" x14ac:dyDescent="0.2">
      <c r="A979" s="49">
        <v>2017</v>
      </c>
      <c r="B979" s="49">
        <v>2</v>
      </c>
      <c r="C979" s="49">
        <v>3</v>
      </c>
      <c r="D979" s="64">
        <v>2.64E+18</v>
      </c>
      <c r="E979" s="64">
        <v>2.63E+18</v>
      </c>
      <c r="F979" s="64">
        <v>2.681E+18</v>
      </c>
      <c r="G979" s="49">
        <v>98.299000000000007</v>
      </c>
      <c r="H979" s="49">
        <v>98.001999999999995</v>
      </c>
      <c r="I979" s="49"/>
      <c r="J979" s="68">
        <f t="shared" si="83"/>
        <v>42769</v>
      </c>
      <c r="K979" s="69">
        <f t="shared" si="84"/>
        <v>1.1671662530000016E+21</v>
      </c>
      <c r="L979" s="69">
        <f t="shared" si="84"/>
        <v>1.1102731248399999E+21</v>
      </c>
      <c r="M979" s="69">
        <f t="shared" si="84"/>
        <v>1.2009205645700005E+21</v>
      </c>
      <c r="N979" s="69">
        <f t="shared" si="85"/>
        <v>6.292415E+19</v>
      </c>
      <c r="O979" s="69">
        <f t="shared" si="86"/>
        <v>6.185065E+19</v>
      </c>
      <c r="P979" s="69">
        <f t="shared" si="87"/>
        <v>6.564058E+19</v>
      </c>
    </row>
    <row r="980" spans="1:16" x14ac:dyDescent="0.2">
      <c r="A980" s="49">
        <v>2017</v>
      </c>
      <c r="B980" s="49">
        <v>2</v>
      </c>
      <c r="C980" s="49">
        <v>4</v>
      </c>
      <c r="D980" s="64">
        <v>2.74E+18</v>
      </c>
      <c r="E980" s="64">
        <v>2.57E+18</v>
      </c>
      <c r="F980" s="64">
        <v>2.791E+18</v>
      </c>
      <c r="G980" s="49">
        <v>98.25</v>
      </c>
      <c r="H980" s="49">
        <v>92.176000000000002</v>
      </c>
      <c r="I980" s="49"/>
      <c r="J980" s="68">
        <f t="shared" si="83"/>
        <v>42770</v>
      </c>
      <c r="K980" s="69">
        <f t="shared" si="84"/>
        <v>1.1699062530000016E+21</v>
      </c>
      <c r="L980" s="69">
        <f t="shared" si="84"/>
        <v>1.1128431248399999E+21</v>
      </c>
      <c r="M980" s="69">
        <f t="shared" si="84"/>
        <v>1.2037115645700004E+21</v>
      </c>
      <c r="N980" s="69">
        <f t="shared" si="85"/>
        <v>6.292415E+19</v>
      </c>
      <c r="O980" s="69">
        <f t="shared" si="86"/>
        <v>6.185065E+19</v>
      </c>
      <c r="P980" s="69">
        <f t="shared" si="87"/>
        <v>6.564058E+19</v>
      </c>
    </row>
    <row r="981" spans="1:16" x14ac:dyDescent="0.2">
      <c r="A981" s="49">
        <v>2017</v>
      </c>
      <c r="B981" s="49">
        <v>2</v>
      </c>
      <c r="C981" s="49">
        <v>5</v>
      </c>
      <c r="D981" s="64">
        <v>2.69E+18</v>
      </c>
      <c r="E981" s="64">
        <v>2.69E+18</v>
      </c>
      <c r="F981" s="64">
        <v>2.742E+18</v>
      </c>
      <c r="G981" s="49">
        <v>98.254000000000005</v>
      </c>
      <c r="H981" s="49">
        <v>97.971000000000004</v>
      </c>
      <c r="I981" s="49"/>
      <c r="J981" s="68">
        <f t="shared" si="83"/>
        <v>42771</v>
      </c>
      <c r="K981" s="69">
        <f t="shared" ref="K981:M996" si="88">D981+K980</f>
        <v>1.1725962530000017E+21</v>
      </c>
      <c r="L981" s="69">
        <f t="shared" si="88"/>
        <v>1.1155331248399998E+21</v>
      </c>
      <c r="M981" s="69">
        <f t="shared" si="88"/>
        <v>1.2064535645700004E+21</v>
      </c>
      <c r="N981" s="69">
        <f t="shared" si="85"/>
        <v>6.292415E+19</v>
      </c>
      <c r="O981" s="69">
        <f t="shared" si="86"/>
        <v>6.185065E+19</v>
      </c>
      <c r="P981" s="69">
        <f t="shared" si="87"/>
        <v>6.564058E+19</v>
      </c>
    </row>
    <row r="982" spans="1:16" x14ac:dyDescent="0.2">
      <c r="A982" s="49">
        <v>2017</v>
      </c>
      <c r="B982" s="49">
        <v>2</v>
      </c>
      <c r="C982" s="49">
        <v>6</v>
      </c>
      <c r="D982" s="64">
        <v>2.4E+18</v>
      </c>
      <c r="E982" s="64">
        <v>2.39E+18</v>
      </c>
      <c r="F982" s="64">
        <v>2.467E+18</v>
      </c>
      <c r="G982" s="49">
        <v>97.153000000000006</v>
      </c>
      <c r="H982" s="49">
        <v>96.83</v>
      </c>
      <c r="I982" s="49"/>
      <c r="J982" s="68">
        <f t="shared" si="83"/>
        <v>42772</v>
      </c>
      <c r="K982" s="69">
        <f t="shared" si="88"/>
        <v>1.1749962530000017E+21</v>
      </c>
      <c r="L982" s="69">
        <f t="shared" si="88"/>
        <v>1.1179231248399999E+21</v>
      </c>
      <c r="M982" s="69">
        <f t="shared" si="88"/>
        <v>1.2089205645700005E+21</v>
      </c>
      <c r="N982" s="69">
        <f t="shared" si="85"/>
        <v>6.292415E+19</v>
      </c>
      <c r="O982" s="69">
        <f t="shared" si="86"/>
        <v>6.185065E+19</v>
      </c>
      <c r="P982" s="69">
        <f t="shared" si="87"/>
        <v>6.564058E+19</v>
      </c>
    </row>
    <row r="983" spans="1:16" x14ac:dyDescent="0.2">
      <c r="A983" s="49">
        <v>2017</v>
      </c>
      <c r="B983" s="49">
        <v>2</v>
      </c>
      <c r="C983" s="49">
        <v>7</v>
      </c>
      <c r="D983" s="64">
        <v>1.7E+18</v>
      </c>
      <c r="E983" s="64">
        <v>1.69E+18</v>
      </c>
      <c r="F983" s="64">
        <v>1.73E+18</v>
      </c>
      <c r="G983" s="49">
        <v>98.4</v>
      </c>
      <c r="H983" s="49">
        <v>97.942999999999998</v>
      </c>
      <c r="I983" s="49"/>
      <c r="J983" s="68">
        <f t="shared" si="83"/>
        <v>42773</v>
      </c>
      <c r="K983" s="69">
        <f t="shared" si="88"/>
        <v>1.1766962530000017E+21</v>
      </c>
      <c r="L983" s="69">
        <f t="shared" si="88"/>
        <v>1.1196131248399998E+21</v>
      </c>
      <c r="M983" s="69">
        <f t="shared" si="88"/>
        <v>1.2106505645700004E+21</v>
      </c>
      <c r="N983" s="69">
        <f t="shared" si="85"/>
        <v>6.292415E+19</v>
      </c>
      <c r="O983" s="69">
        <f t="shared" si="86"/>
        <v>6.185065E+19</v>
      </c>
      <c r="P983" s="69">
        <f t="shared" si="87"/>
        <v>6.564058E+19</v>
      </c>
    </row>
    <row r="984" spans="1:16" x14ac:dyDescent="0.2">
      <c r="A984" s="49">
        <v>2017</v>
      </c>
      <c r="B984" s="49">
        <v>2</v>
      </c>
      <c r="C984" s="49">
        <v>8</v>
      </c>
      <c r="D984" s="64">
        <v>2.4E+18</v>
      </c>
      <c r="E984" s="64">
        <v>2.39E+18</v>
      </c>
      <c r="F984" s="64">
        <v>2.563E+18</v>
      </c>
      <c r="G984" s="49">
        <v>93.703999999999994</v>
      </c>
      <c r="H984" s="49">
        <v>93.278999999999996</v>
      </c>
      <c r="I984" s="49"/>
      <c r="J984" s="68">
        <f t="shared" si="83"/>
        <v>42774</v>
      </c>
      <c r="K984" s="69">
        <f t="shared" si="88"/>
        <v>1.1790962530000017E+21</v>
      </c>
      <c r="L984" s="69">
        <f t="shared" si="88"/>
        <v>1.1220031248399999E+21</v>
      </c>
      <c r="M984" s="69">
        <f t="shared" si="88"/>
        <v>1.2132135645700004E+21</v>
      </c>
      <c r="N984" s="69">
        <f t="shared" si="85"/>
        <v>6.292415E+19</v>
      </c>
      <c r="O984" s="69">
        <f t="shared" si="86"/>
        <v>6.185065E+19</v>
      </c>
      <c r="P984" s="69">
        <f t="shared" si="87"/>
        <v>6.564058E+19</v>
      </c>
    </row>
    <row r="985" spans="1:16" x14ac:dyDescent="0.2">
      <c r="A985" s="49">
        <v>2017</v>
      </c>
      <c r="B985" s="49">
        <v>2</v>
      </c>
      <c r="C985" s="49">
        <v>9</v>
      </c>
      <c r="D985" s="64">
        <v>2.59E+18</v>
      </c>
      <c r="E985" s="64">
        <v>2.58E+18</v>
      </c>
      <c r="F985" s="64">
        <v>2.651E+18</v>
      </c>
      <c r="G985" s="49">
        <v>97.611000000000004</v>
      </c>
      <c r="H985" s="49">
        <v>97.304000000000002</v>
      </c>
      <c r="I985" s="49"/>
      <c r="J985" s="68">
        <f t="shared" si="83"/>
        <v>42775</v>
      </c>
      <c r="K985" s="69">
        <f t="shared" si="88"/>
        <v>1.1816862530000016E+21</v>
      </c>
      <c r="L985" s="69">
        <f t="shared" si="88"/>
        <v>1.1245831248399999E+21</v>
      </c>
      <c r="M985" s="69">
        <f t="shared" si="88"/>
        <v>1.2158645645700005E+21</v>
      </c>
      <c r="N985" s="69">
        <f t="shared" si="85"/>
        <v>6.292415E+19</v>
      </c>
      <c r="O985" s="69">
        <f t="shared" si="86"/>
        <v>6.185065E+19</v>
      </c>
      <c r="P985" s="69">
        <f t="shared" si="87"/>
        <v>6.564058E+19</v>
      </c>
    </row>
    <row r="986" spans="1:16" x14ac:dyDescent="0.2">
      <c r="A986" s="49">
        <v>2017</v>
      </c>
      <c r="B986" s="49">
        <v>2</v>
      </c>
      <c r="C986" s="49">
        <v>10</v>
      </c>
      <c r="D986" s="64">
        <v>2.79E+18</v>
      </c>
      <c r="E986" s="64">
        <v>2.79E+18</v>
      </c>
      <c r="F986" s="64">
        <v>2.851E+18</v>
      </c>
      <c r="G986" s="49">
        <v>98.022999999999996</v>
      </c>
      <c r="H986" s="49">
        <v>97.733999999999995</v>
      </c>
      <c r="I986" s="49"/>
      <c r="J986" s="68">
        <f t="shared" si="83"/>
        <v>42776</v>
      </c>
      <c r="K986" s="69">
        <f t="shared" si="88"/>
        <v>1.1844762530000017E+21</v>
      </c>
      <c r="L986" s="69">
        <f t="shared" si="88"/>
        <v>1.1273731248399998E+21</v>
      </c>
      <c r="M986" s="69">
        <f t="shared" si="88"/>
        <v>1.2187155645700005E+21</v>
      </c>
      <c r="N986" s="69">
        <f t="shared" si="85"/>
        <v>6.292415E+19</v>
      </c>
      <c r="O986" s="69">
        <f t="shared" si="86"/>
        <v>6.185065E+19</v>
      </c>
      <c r="P986" s="69">
        <f t="shared" si="87"/>
        <v>6.564058E+19</v>
      </c>
    </row>
    <row r="987" spans="1:16" x14ac:dyDescent="0.2">
      <c r="A987" s="49">
        <v>2017</v>
      </c>
      <c r="B987" s="49">
        <v>2</v>
      </c>
      <c r="C987" s="49">
        <v>11</v>
      </c>
      <c r="D987" s="64">
        <v>2.22E+18</v>
      </c>
      <c r="E987" s="64">
        <v>2.22E+18</v>
      </c>
      <c r="F987" s="64">
        <v>2.265E+18</v>
      </c>
      <c r="G987" s="49">
        <v>97.998000000000005</v>
      </c>
      <c r="H987" s="49">
        <v>97.882000000000005</v>
      </c>
      <c r="I987" s="49"/>
      <c r="J987" s="68">
        <f t="shared" si="83"/>
        <v>42777</v>
      </c>
      <c r="K987" s="69">
        <f t="shared" si="88"/>
        <v>1.1866962530000018E+21</v>
      </c>
      <c r="L987" s="69">
        <f t="shared" si="88"/>
        <v>1.1295931248399998E+21</v>
      </c>
      <c r="M987" s="69">
        <f t="shared" si="88"/>
        <v>1.2209805645700006E+21</v>
      </c>
      <c r="N987" s="69">
        <f t="shared" si="85"/>
        <v>6.292415E+19</v>
      </c>
      <c r="O987" s="69">
        <f t="shared" si="86"/>
        <v>6.185065E+19</v>
      </c>
      <c r="P987" s="69">
        <f t="shared" si="87"/>
        <v>6.564058E+19</v>
      </c>
    </row>
    <row r="988" spans="1:16" x14ac:dyDescent="0.2">
      <c r="A988" s="49">
        <v>2017</v>
      </c>
      <c r="B988" s="49">
        <v>2</v>
      </c>
      <c r="C988" s="49">
        <v>12</v>
      </c>
      <c r="D988" s="64">
        <v>2.68E+18</v>
      </c>
      <c r="E988" s="64">
        <v>2.67E+18</v>
      </c>
      <c r="F988" s="64">
        <v>2.795E+18</v>
      </c>
      <c r="G988" s="49">
        <v>95.861999999999995</v>
      </c>
      <c r="H988" s="49">
        <v>95.566999999999993</v>
      </c>
      <c r="I988" s="49"/>
      <c r="J988" s="68">
        <f t="shared" si="83"/>
        <v>42778</v>
      </c>
      <c r="K988" s="69">
        <f t="shared" si="88"/>
        <v>1.1893762530000018E+21</v>
      </c>
      <c r="L988" s="69">
        <f t="shared" si="88"/>
        <v>1.1322631248399997E+21</v>
      </c>
      <c r="M988" s="69">
        <f t="shared" si="88"/>
        <v>1.2237755645700006E+21</v>
      </c>
      <c r="N988" s="69">
        <f t="shared" si="85"/>
        <v>6.292415E+19</v>
      </c>
      <c r="O988" s="69">
        <f t="shared" si="86"/>
        <v>6.185065E+19</v>
      </c>
      <c r="P988" s="69">
        <f t="shared" si="87"/>
        <v>6.564058E+19</v>
      </c>
    </row>
    <row r="989" spans="1:16" x14ac:dyDescent="0.2">
      <c r="A989" s="49">
        <v>2017</v>
      </c>
      <c r="B989" s="49">
        <v>2</v>
      </c>
      <c r="C989" s="49">
        <v>13</v>
      </c>
      <c r="D989" s="64">
        <v>2.63E+18</v>
      </c>
      <c r="E989" s="64">
        <v>2.62E+18</v>
      </c>
      <c r="F989" s="64">
        <v>2.67E+18</v>
      </c>
      <c r="G989" s="49">
        <v>98.352000000000004</v>
      </c>
      <c r="H989" s="49">
        <v>98.051000000000002</v>
      </c>
      <c r="I989" s="49"/>
      <c r="J989" s="68">
        <f t="shared" si="83"/>
        <v>42779</v>
      </c>
      <c r="K989" s="69">
        <f t="shared" si="88"/>
        <v>1.1920062530000018E+21</v>
      </c>
      <c r="L989" s="69">
        <f t="shared" si="88"/>
        <v>1.1348831248399997E+21</v>
      </c>
      <c r="M989" s="69">
        <f t="shared" si="88"/>
        <v>1.2264455645700007E+21</v>
      </c>
      <c r="N989" s="69">
        <f t="shared" si="85"/>
        <v>6.292415E+19</v>
      </c>
      <c r="O989" s="69">
        <f t="shared" si="86"/>
        <v>6.185065E+19</v>
      </c>
      <c r="P989" s="69">
        <f t="shared" si="87"/>
        <v>6.564058E+19</v>
      </c>
    </row>
    <row r="990" spans="1:16" x14ac:dyDescent="0.2">
      <c r="A990" s="49">
        <v>2017</v>
      </c>
      <c r="B990" s="49">
        <v>2</v>
      </c>
      <c r="C990" s="49">
        <v>14</v>
      </c>
      <c r="D990" s="64">
        <v>2.62E+18</v>
      </c>
      <c r="E990" s="64">
        <v>2.55E+18</v>
      </c>
      <c r="F990" s="64">
        <v>2.701E+18</v>
      </c>
      <c r="G990" s="49">
        <v>97.09</v>
      </c>
      <c r="H990" s="49">
        <v>94.254000000000005</v>
      </c>
      <c r="I990" s="49"/>
      <c r="J990" s="68">
        <f t="shared" si="83"/>
        <v>42780</v>
      </c>
      <c r="K990" s="69">
        <f t="shared" si="88"/>
        <v>1.1946262530000017E+21</v>
      </c>
      <c r="L990" s="69">
        <f t="shared" si="88"/>
        <v>1.1374331248399997E+21</v>
      </c>
      <c r="M990" s="69">
        <f t="shared" si="88"/>
        <v>1.2291465645700007E+21</v>
      </c>
      <c r="N990" s="69">
        <f t="shared" si="85"/>
        <v>6.292415E+19</v>
      </c>
      <c r="O990" s="69">
        <f t="shared" si="86"/>
        <v>6.185065E+19</v>
      </c>
      <c r="P990" s="69">
        <f t="shared" si="87"/>
        <v>6.564058E+19</v>
      </c>
    </row>
    <row r="991" spans="1:16" x14ac:dyDescent="0.2">
      <c r="A991" s="49">
        <v>2017</v>
      </c>
      <c r="B991" s="49">
        <v>2</v>
      </c>
      <c r="C991" s="49">
        <v>15</v>
      </c>
      <c r="D991" s="64">
        <v>1.73E+18</v>
      </c>
      <c r="E991" s="64">
        <v>1.73E+18</v>
      </c>
      <c r="F991" s="64">
        <v>1.783E+18</v>
      </c>
      <c r="G991" s="49">
        <v>97.266000000000005</v>
      </c>
      <c r="H991" s="49">
        <v>96.835999999999999</v>
      </c>
      <c r="I991" s="49"/>
      <c r="J991" s="68">
        <f t="shared" si="83"/>
        <v>42781</v>
      </c>
      <c r="K991" s="69">
        <f t="shared" si="88"/>
        <v>1.1963562530000017E+21</v>
      </c>
      <c r="L991" s="69">
        <f t="shared" si="88"/>
        <v>1.1391631248399996E+21</v>
      </c>
      <c r="M991" s="69">
        <f t="shared" si="88"/>
        <v>1.2309295645700006E+21</v>
      </c>
      <c r="N991" s="69">
        <f t="shared" si="85"/>
        <v>6.292415E+19</v>
      </c>
      <c r="O991" s="69">
        <f t="shared" si="86"/>
        <v>6.185065E+19</v>
      </c>
      <c r="P991" s="69">
        <f t="shared" si="87"/>
        <v>6.564058E+19</v>
      </c>
    </row>
    <row r="992" spans="1:16" x14ac:dyDescent="0.2">
      <c r="A992" s="49">
        <v>2017</v>
      </c>
      <c r="B992" s="49">
        <v>2</v>
      </c>
      <c r="C992" s="49">
        <v>16</v>
      </c>
      <c r="D992" s="64">
        <v>2.18E+18</v>
      </c>
      <c r="E992" s="64">
        <v>2.17E+18</v>
      </c>
      <c r="F992" s="64">
        <v>2.216E+18</v>
      </c>
      <c r="G992" s="49">
        <v>98.25</v>
      </c>
      <c r="H992" s="49">
        <v>97.903999999999996</v>
      </c>
      <c r="I992" s="49"/>
      <c r="J992" s="68">
        <f t="shared" si="83"/>
        <v>42782</v>
      </c>
      <c r="K992" s="69">
        <f t="shared" si="88"/>
        <v>1.1985362530000018E+21</v>
      </c>
      <c r="L992" s="69">
        <f t="shared" si="88"/>
        <v>1.1413331248399995E+21</v>
      </c>
      <c r="M992" s="69">
        <f t="shared" si="88"/>
        <v>1.2331455645700006E+21</v>
      </c>
      <c r="N992" s="69">
        <f t="shared" si="85"/>
        <v>6.292415E+19</v>
      </c>
      <c r="O992" s="69">
        <f t="shared" si="86"/>
        <v>6.185065E+19</v>
      </c>
      <c r="P992" s="69">
        <f t="shared" si="87"/>
        <v>6.564058E+19</v>
      </c>
    </row>
    <row r="993" spans="1:16" x14ac:dyDescent="0.2">
      <c r="A993" s="49">
        <v>2017</v>
      </c>
      <c r="B993" s="49">
        <v>2</v>
      </c>
      <c r="C993" s="49">
        <v>17</v>
      </c>
      <c r="D993" s="64">
        <v>1.72E+18</v>
      </c>
      <c r="E993" s="64">
        <v>1.72E+18</v>
      </c>
      <c r="F993" s="64">
        <v>1.817E+18</v>
      </c>
      <c r="G993" s="49">
        <v>94.899000000000001</v>
      </c>
      <c r="H993" s="49">
        <v>94.876000000000005</v>
      </c>
      <c r="I993" s="49"/>
      <c r="J993" s="68">
        <f t="shared" si="83"/>
        <v>42783</v>
      </c>
      <c r="K993" s="69">
        <f t="shared" si="88"/>
        <v>1.2002562530000018E+21</v>
      </c>
      <c r="L993" s="69">
        <f t="shared" si="88"/>
        <v>1.1430531248399995E+21</v>
      </c>
      <c r="M993" s="69">
        <f t="shared" si="88"/>
        <v>1.2349625645700007E+21</v>
      </c>
      <c r="N993" s="69">
        <f t="shared" si="85"/>
        <v>6.292415E+19</v>
      </c>
      <c r="O993" s="69">
        <f t="shared" si="86"/>
        <v>6.185065E+19</v>
      </c>
      <c r="P993" s="69">
        <f t="shared" si="87"/>
        <v>6.564058E+19</v>
      </c>
    </row>
    <row r="994" spans="1:16" x14ac:dyDescent="0.2">
      <c r="A994" s="49">
        <v>2017</v>
      </c>
      <c r="B994" s="49">
        <v>2</v>
      </c>
      <c r="C994" s="49">
        <v>18</v>
      </c>
      <c r="D994" s="64">
        <v>2.57E+18</v>
      </c>
      <c r="E994" s="64">
        <v>2.57E+18</v>
      </c>
      <c r="F994" s="64">
        <v>2.689E+18</v>
      </c>
      <c r="G994" s="49">
        <v>95.715999999999994</v>
      </c>
      <c r="H994" s="49">
        <v>95.424999999999997</v>
      </c>
      <c r="I994" s="49"/>
      <c r="J994" s="68">
        <f t="shared" si="83"/>
        <v>42784</v>
      </c>
      <c r="K994" s="69">
        <f t="shared" si="88"/>
        <v>1.2028262530000017E+21</v>
      </c>
      <c r="L994" s="69">
        <f t="shared" si="88"/>
        <v>1.1456231248399995E+21</v>
      </c>
      <c r="M994" s="69">
        <f t="shared" si="88"/>
        <v>1.2376515645700008E+21</v>
      </c>
      <c r="N994" s="69">
        <f t="shared" si="85"/>
        <v>6.292415E+19</v>
      </c>
      <c r="O994" s="69">
        <f t="shared" si="86"/>
        <v>6.185065E+19</v>
      </c>
      <c r="P994" s="69">
        <f t="shared" si="87"/>
        <v>6.564058E+19</v>
      </c>
    </row>
    <row r="995" spans="1:16" x14ac:dyDescent="0.2">
      <c r="A995" s="49">
        <v>2017</v>
      </c>
      <c r="B995" s="49">
        <v>2</v>
      </c>
      <c r="C995" s="49">
        <v>19</v>
      </c>
      <c r="D995" s="64">
        <v>2.28E+18</v>
      </c>
      <c r="E995" s="64">
        <v>2.24E+18</v>
      </c>
      <c r="F995" s="64">
        <v>2.444E+18</v>
      </c>
      <c r="G995" s="49">
        <v>93.236000000000004</v>
      </c>
      <c r="H995" s="49">
        <v>91.823999999999998</v>
      </c>
      <c r="I995" s="49"/>
      <c r="J995" s="68">
        <f t="shared" si="83"/>
        <v>42785</v>
      </c>
      <c r="K995" s="69">
        <f t="shared" si="88"/>
        <v>1.2051062530000017E+21</v>
      </c>
      <c r="L995" s="69">
        <f t="shared" si="88"/>
        <v>1.1478631248399995E+21</v>
      </c>
      <c r="M995" s="69">
        <f t="shared" si="88"/>
        <v>1.2400955645700006E+21</v>
      </c>
      <c r="N995" s="69">
        <f>$N$900</f>
        <v>6.292415E+19</v>
      </c>
      <c r="O995" s="69">
        <f>$O$900</f>
        <v>6.185065E+19</v>
      </c>
      <c r="P995" s="69">
        <f>$P$900</f>
        <v>6.564058E+19</v>
      </c>
    </row>
    <row r="996" spans="1:16" x14ac:dyDescent="0.2">
      <c r="A996" s="51">
        <v>2017</v>
      </c>
      <c r="B996" s="51">
        <v>2</v>
      </c>
      <c r="C996" s="51">
        <v>20</v>
      </c>
      <c r="D996" s="65">
        <v>2.16E+18</v>
      </c>
      <c r="E996" s="65">
        <v>2.1E+18</v>
      </c>
      <c r="F996" s="65">
        <v>2.327E+18</v>
      </c>
      <c r="G996" s="51">
        <v>92.796000000000006</v>
      </c>
      <c r="H996" s="51">
        <v>90.167000000000002</v>
      </c>
      <c r="I996" s="51"/>
      <c r="J996" s="72">
        <f t="shared" si="83"/>
        <v>42786</v>
      </c>
      <c r="K996" s="73">
        <f t="shared" si="88"/>
        <v>1.2072662530000017E+21</v>
      </c>
      <c r="L996" s="73">
        <f t="shared" si="88"/>
        <v>1.1499631248399995E+21</v>
      </c>
      <c r="M996" s="73">
        <f t="shared" si="88"/>
        <v>1.2424225645700005E+21</v>
      </c>
      <c r="N996" s="73">
        <f>D996+$N$900</f>
        <v>6.508415E+19</v>
      </c>
      <c r="O996" s="73">
        <f>E996+$O$900</f>
        <v>6.395065E+19</v>
      </c>
      <c r="P996" s="73">
        <f>F996+$P$900</f>
        <v>6.796758E+19</v>
      </c>
    </row>
    <row r="997" spans="1:16" x14ac:dyDescent="0.2">
      <c r="A997" s="51">
        <v>2017</v>
      </c>
      <c r="B997" s="51">
        <v>2</v>
      </c>
      <c r="C997" s="51">
        <v>21</v>
      </c>
      <c r="D997" s="65">
        <v>2.37E+18</v>
      </c>
      <c r="E997" s="65">
        <v>2.36E+18</v>
      </c>
      <c r="F997" s="65">
        <v>2.444E+18</v>
      </c>
      <c r="G997" s="51">
        <v>96.808999999999997</v>
      </c>
      <c r="H997" s="51">
        <v>96.516999999999996</v>
      </c>
      <c r="I997" s="51"/>
      <c r="J997" s="72">
        <f t="shared" si="83"/>
        <v>42787</v>
      </c>
      <c r="K997" s="73">
        <f t="shared" ref="K997:M1012" si="89">D997+K996</f>
        <v>1.2096362530000017E+21</v>
      </c>
      <c r="L997" s="73">
        <f t="shared" si="89"/>
        <v>1.1523231248399995E+21</v>
      </c>
      <c r="M997" s="73">
        <f t="shared" si="89"/>
        <v>1.2448665645700004E+21</v>
      </c>
      <c r="N997" s="73">
        <f>N996+D997</f>
        <v>6.745415E+19</v>
      </c>
      <c r="O997" s="73">
        <f t="shared" ref="O997:P1012" si="90">O996+E997</f>
        <v>6.631065E+19</v>
      </c>
      <c r="P997" s="73">
        <f t="shared" si="90"/>
        <v>7.041158E+19</v>
      </c>
    </row>
    <row r="998" spans="1:16" x14ac:dyDescent="0.2">
      <c r="A998" s="51">
        <v>2017</v>
      </c>
      <c r="B998" s="51">
        <v>2</v>
      </c>
      <c r="C998" s="51">
        <v>22</v>
      </c>
      <c r="D998" s="65">
        <v>2.52E+18</v>
      </c>
      <c r="E998" s="65">
        <v>1.87E+18</v>
      </c>
      <c r="F998" s="65">
        <v>2.671E+18</v>
      </c>
      <c r="G998" s="51">
        <v>94.230999999999995</v>
      </c>
      <c r="H998" s="51">
        <v>69.872</v>
      </c>
      <c r="I998" s="51"/>
      <c r="J998" s="72">
        <f t="shared" si="83"/>
        <v>42788</v>
      </c>
      <c r="K998" s="73">
        <f t="shared" si="89"/>
        <v>1.2121562530000017E+21</v>
      </c>
      <c r="L998" s="73">
        <f t="shared" si="89"/>
        <v>1.1541931248399994E+21</v>
      </c>
      <c r="M998" s="73">
        <f t="shared" si="89"/>
        <v>1.2475375645700003E+21</v>
      </c>
      <c r="N998" s="73">
        <f t="shared" ref="N998:P1013" si="91">N997+D998</f>
        <v>6.997415E+19</v>
      </c>
      <c r="O998" s="73">
        <f t="shared" si="90"/>
        <v>6.818065E+19</v>
      </c>
      <c r="P998" s="73">
        <f t="shared" si="90"/>
        <v>7.308258E+19</v>
      </c>
    </row>
    <row r="999" spans="1:16" x14ac:dyDescent="0.2">
      <c r="A999" s="51">
        <v>2017</v>
      </c>
      <c r="B999" s="51">
        <v>2</v>
      </c>
      <c r="C999" s="51">
        <v>23</v>
      </c>
      <c r="D999" s="65">
        <v>2.43E+18</v>
      </c>
      <c r="E999" s="65">
        <v>1.5E+18</v>
      </c>
      <c r="F999" s="65">
        <v>2.54E+18</v>
      </c>
      <c r="G999" s="51">
        <v>95.671999999999997</v>
      </c>
      <c r="H999" s="51">
        <v>59.026000000000003</v>
      </c>
      <c r="I999" s="51">
        <v>100</v>
      </c>
      <c r="J999" s="72">
        <f t="shared" si="83"/>
        <v>42789</v>
      </c>
      <c r="K999" s="73">
        <f t="shared" si="89"/>
        <v>1.2145862530000017E+21</v>
      </c>
      <c r="L999" s="73">
        <f t="shared" si="89"/>
        <v>1.1556931248399994E+21</v>
      </c>
      <c r="M999" s="73">
        <f t="shared" si="89"/>
        <v>1.2500775645700004E+21</v>
      </c>
      <c r="N999" s="73">
        <f t="shared" si="91"/>
        <v>7.240415E+19</v>
      </c>
      <c r="O999" s="73">
        <f t="shared" si="90"/>
        <v>6.968065E+19</v>
      </c>
      <c r="P999" s="73">
        <f t="shared" si="90"/>
        <v>7.562258E+19</v>
      </c>
    </row>
    <row r="1000" spans="1:16" x14ac:dyDescent="0.2">
      <c r="A1000" s="51">
        <v>2017</v>
      </c>
      <c r="B1000" s="51">
        <v>2</v>
      </c>
      <c r="C1000" s="51">
        <v>24</v>
      </c>
      <c r="D1000" s="65">
        <v>2.36E+18</v>
      </c>
      <c r="E1000" s="65">
        <v>9.76E+17</v>
      </c>
      <c r="F1000" s="65">
        <v>2.537E+18</v>
      </c>
      <c r="G1000" s="51">
        <v>93.084000000000003</v>
      </c>
      <c r="H1000" s="51">
        <v>38.466000000000001</v>
      </c>
      <c r="I1000" s="51">
        <v>100</v>
      </c>
      <c r="J1000" s="72">
        <f t="shared" si="83"/>
        <v>42790</v>
      </c>
      <c r="K1000" s="73">
        <f t="shared" si="89"/>
        <v>1.2169462530000017E+21</v>
      </c>
      <c r="L1000" s="73">
        <f t="shared" si="89"/>
        <v>1.1566691248399994E+21</v>
      </c>
      <c r="M1000" s="73">
        <f t="shared" si="89"/>
        <v>1.2526145645700005E+21</v>
      </c>
      <c r="N1000" s="73">
        <f t="shared" si="91"/>
        <v>7.4764150000000008E+19</v>
      </c>
      <c r="O1000" s="73">
        <f t="shared" si="90"/>
        <v>7.065665E+19</v>
      </c>
      <c r="P1000" s="73">
        <f t="shared" si="90"/>
        <v>7.815958E+19</v>
      </c>
    </row>
    <row r="1001" spans="1:16" x14ac:dyDescent="0.2">
      <c r="A1001" s="51">
        <v>2017</v>
      </c>
      <c r="B1001" s="51">
        <v>2</v>
      </c>
      <c r="C1001" s="51">
        <v>25</v>
      </c>
      <c r="D1001" s="65">
        <v>2.59E+18</v>
      </c>
      <c r="E1001" s="51">
        <v>0</v>
      </c>
      <c r="F1001" s="65">
        <v>2.779E+18</v>
      </c>
      <c r="G1001" s="51">
        <v>93.076999999999998</v>
      </c>
      <c r="H1001" s="51">
        <v>0</v>
      </c>
      <c r="I1001" s="51">
        <v>100</v>
      </c>
      <c r="J1001" s="72">
        <f t="shared" si="83"/>
        <v>42791</v>
      </c>
      <c r="K1001" s="73">
        <f t="shared" si="89"/>
        <v>1.2195362530000018E+21</v>
      </c>
      <c r="L1001" s="73">
        <f t="shared" si="89"/>
        <v>1.1566691248399994E+21</v>
      </c>
      <c r="M1001" s="73">
        <f t="shared" si="89"/>
        <v>1.2553935645700006E+21</v>
      </c>
      <c r="N1001" s="73">
        <f t="shared" si="91"/>
        <v>7.7354150000000008E+19</v>
      </c>
      <c r="O1001" s="73">
        <f t="shared" si="90"/>
        <v>7.065665E+19</v>
      </c>
      <c r="P1001" s="73">
        <f t="shared" si="90"/>
        <v>8.093858E+19</v>
      </c>
    </row>
    <row r="1002" spans="1:16" x14ac:dyDescent="0.2">
      <c r="A1002" s="51">
        <v>2017</v>
      </c>
      <c r="B1002" s="51">
        <v>2</v>
      </c>
      <c r="C1002" s="51">
        <v>26</v>
      </c>
      <c r="D1002" s="65">
        <v>2.61E+18</v>
      </c>
      <c r="E1002" s="51">
        <v>0</v>
      </c>
      <c r="F1002" s="65">
        <v>2.662E+18</v>
      </c>
      <c r="G1002" s="51">
        <v>98.245000000000005</v>
      </c>
      <c r="H1002" s="51">
        <v>0</v>
      </c>
      <c r="I1002" s="51">
        <v>100</v>
      </c>
      <c r="J1002" s="72">
        <f t="shared" si="83"/>
        <v>42792</v>
      </c>
      <c r="K1002" s="73">
        <f t="shared" si="89"/>
        <v>1.2221462530000017E+21</v>
      </c>
      <c r="L1002" s="73">
        <f t="shared" si="89"/>
        <v>1.1566691248399994E+21</v>
      </c>
      <c r="M1002" s="73">
        <f t="shared" si="89"/>
        <v>1.2580555645700006E+21</v>
      </c>
      <c r="N1002" s="73">
        <f t="shared" si="91"/>
        <v>7.9964150000000008E+19</v>
      </c>
      <c r="O1002" s="73">
        <f t="shared" si="90"/>
        <v>7.065665E+19</v>
      </c>
      <c r="P1002" s="73">
        <f t="shared" si="90"/>
        <v>8.360058E+19</v>
      </c>
    </row>
    <row r="1003" spans="1:16" x14ac:dyDescent="0.2">
      <c r="A1003" s="51">
        <v>2017</v>
      </c>
      <c r="B1003" s="51">
        <v>2</v>
      </c>
      <c r="C1003" s="51">
        <v>27</v>
      </c>
      <c r="D1003" s="65">
        <v>2.76E+18</v>
      </c>
      <c r="E1003" s="65">
        <v>8.98E+17</v>
      </c>
      <c r="F1003" s="65">
        <v>2.806E+18</v>
      </c>
      <c r="G1003" s="51">
        <v>98.305000000000007</v>
      </c>
      <c r="H1003" s="51">
        <v>31.994</v>
      </c>
      <c r="I1003" s="51">
        <v>100</v>
      </c>
      <c r="J1003" s="72">
        <f t="shared" si="83"/>
        <v>42793</v>
      </c>
      <c r="K1003" s="73">
        <f t="shared" si="89"/>
        <v>1.2249062530000017E+21</v>
      </c>
      <c r="L1003" s="73">
        <f t="shared" si="89"/>
        <v>1.1575671248399995E+21</v>
      </c>
      <c r="M1003" s="73">
        <f t="shared" si="89"/>
        <v>1.2608615645700007E+21</v>
      </c>
      <c r="N1003" s="73">
        <f t="shared" si="91"/>
        <v>8.2724150000000008E+19</v>
      </c>
      <c r="O1003" s="73">
        <f t="shared" si="90"/>
        <v>7.155465E+19</v>
      </c>
      <c r="P1003" s="73">
        <f t="shared" si="90"/>
        <v>8.640658E+19</v>
      </c>
    </row>
    <row r="1004" spans="1:16" x14ac:dyDescent="0.2">
      <c r="A1004" s="51">
        <v>2017</v>
      </c>
      <c r="B1004" s="51">
        <v>2</v>
      </c>
      <c r="C1004" s="51">
        <v>28</v>
      </c>
      <c r="D1004" s="65">
        <v>2.51E+18</v>
      </c>
      <c r="E1004" s="65">
        <v>2.42E+18</v>
      </c>
      <c r="F1004" s="65">
        <v>2.663E+18</v>
      </c>
      <c r="G1004" s="51">
        <v>94.225999999999999</v>
      </c>
      <c r="H1004" s="51">
        <v>90.906999999999996</v>
      </c>
      <c r="I1004" s="51">
        <v>100</v>
      </c>
      <c r="J1004" s="72">
        <f t="shared" si="83"/>
        <v>42794</v>
      </c>
      <c r="K1004" s="73">
        <f t="shared" si="89"/>
        <v>1.2274162530000018E+21</v>
      </c>
      <c r="L1004" s="73">
        <f t="shared" si="89"/>
        <v>1.1599871248399995E+21</v>
      </c>
      <c r="M1004" s="73">
        <f t="shared" si="89"/>
        <v>1.2635245645700006E+21</v>
      </c>
      <c r="N1004" s="73">
        <f t="shared" si="91"/>
        <v>8.5234150000000008E+19</v>
      </c>
      <c r="O1004" s="73">
        <f t="shared" si="90"/>
        <v>7.3974649999999992E+19</v>
      </c>
      <c r="P1004" s="73">
        <f t="shared" si="90"/>
        <v>8.906958E+19</v>
      </c>
    </row>
    <row r="1005" spans="1:16" x14ac:dyDescent="0.2">
      <c r="A1005" s="51">
        <v>2017</v>
      </c>
      <c r="B1005" s="51">
        <v>3</v>
      </c>
      <c r="C1005" s="51">
        <v>1</v>
      </c>
      <c r="D1005" s="65">
        <v>4.65E+17</v>
      </c>
      <c r="E1005" s="65">
        <v>4.65E+17</v>
      </c>
      <c r="F1005" s="65">
        <v>4.735E+17</v>
      </c>
      <c r="G1005" s="51">
        <v>98.287999999999997</v>
      </c>
      <c r="H1005" s="51">
        <v>98.257999999999996</v>
      </c>
      <c r="I1005" s="51">
        <v>29.9</v>
      </c>
      <c r="J1005" s="72">
        <f t="shared" si="83"/>
        <v>42795</v>
      </c>
      <c r="K1005" s="73">
        <f t="shared" si="89"/>
        <v>1.2278812530000019E+21</v>
      </c>
      <c r="L1005" s="73">
        <f t="shared" si="89"/>
        <v>1.1604521248399994E+21</v>
      </c>
      <c r="M1005" s="73">
        <f t="shared" si="89"/>
        <v>1.2639980645700005E+21</v>
      </c>
      <c r="N1005" s="73">
        <f t="shared" si="91"/>
        <v>8.5699150000000008E+19</v>
      </c>
      <c r="O1005" s="73">
        <f t="shared" si="90"/>
        <v>7.4439649999999992E+19</v>
      </c>
      <c r="P1005" s="73">
        <f t="shared" si="90"/>
        <v>8.954308E+19</v>
      </c>
    </row>
    <row r="1006" spans="1:16" x14ac:dyDescent="0.2">
      <c r="A1006" s="51">
        <v>2017</v>
      </c>
      <c r="B1006" s="51">
        <v>3</v>
      </c>
      <c r="C1006" s="51">
        <v>2</v>
      </c>
      <c r="D1006" s="65">
        <v>4.65E+17</v>
      </c>
      <c r="E1006" s="65">
        <v>4.65E+17</v>
      </c>
      <c r="F1006" s="65">
        <v>5.111E+17</v>
      </c>
      <c r="G1006" s="51">
        <v>90.981999999999999</v>
      </c>
      <c r="H1006" s="51">
        <v>90.933999999999997</v>
      </c>
      <c r="I1006" s="51">
        <v>59.4</v>
      </c>
      <c r="J1006" s="72">
        <f t="shared" si="83"/>
        <v>42796</v>
      </c>
      <c r="K1006" s="73">
        <f t="shared" si="89"/>
        <v>1.228346253000002E+21</v>
      </c>
      <c r="L1006" s="73">
        <f t="shared" si="89"/>
        <v>1.1609171248399994E+21</v>
      </c>
      <c r="M1006" s="73">
        <f t="shared" si="89"/>
        <v>1.2645091645700005E+21</v>
      </c>
      <c r="N1006" s="73">
        <f t="shared" si="91"/>
        <v>8.6164150000000008E+19</v>
      </c>
      <c r="O1006" s="73">
        <f t="shared" si="90"/>
        <v>7.4904649999999992E+19</v>
      </c>
      <c r="P1006" s="73">
        <f t="shared" si="90"/>
        <v>9.005418E+19</v>
      </c>
    </row>
    <row r="1007" spans="1:16" x14ac:dyDescent="0.2">
      <c r="A1007" s="51">
        <v>2017</v>
      </c>
      <c r="B1007" s="51">
        <v>3</v>
      </c>
      <c r="C1007" s="51">
        <v>3</v>
      </c>
      <c r="D1007" s="65">
        <v>2.28E+18</v>
      </c>
      <c r="E1007" s="65">
        <v>2.24E+18</v>
      </c>
      <c r="F1007" s="65">
        <v>2.486E+18</v>
      </c>
      <c r="G1007" s="51">
        <v>91.75</v>
      </c>
      <c r="H1007" s="51">
        <v>90.22</v>
      </c>
      <c r="I1007" s="51">
        <v>100</v>
      </c>
      <c r="J1007" s="72">
        <f t="shared" si="83"/>
        <v>42797</v>
      </c>
      <c r="K1007" s="73">
        <f t="shared" si="89"/>
        <v>1.230626253000002E+21</v>
      </c>
      <c r="L1007" s="73">
        <f t="shared" si="89"/>
        <v>1.1631571248399994E+21</v>
      </c>
      <c r="M1007" s="73">
        <f t="shared" si="89"/>
        <v>1.2669951645700006E+21</v>
      </c>
      <c r="N1007" s="73">
        <f t="shared" si="91"/>
        <v>8.8444150000000008E+19</v>
      </c>
      <c r="O1007" s="73">
        <f t="shared" si="90"/>
        <v>7.7144649999999992E+19</v>
      </c>
      <c r="P1007" s="73">
        <f t="shared" si="90"/>
        <v>9.254018E+19</v>
      </c>
    </row>
    <row r="1008" spans="1:16" x14ac:dyDescent="0.2">
      <c r="A1008" s="51">
        <v>2017</v>
      </c>
      <c r="B1008" s="51">
        <v>3</v>
      </c>
      <c r="C1008" s="51">
        <v>4</v>
      </c>
      <c r="D1008" s="65">
        <v>2.25E+18</v>
      </c>
      <c r="E1008" s="65">
        <v>2.24E+18</v>
      </c>
      <c r="F1008" s="65">
        <v>2.494E+18</v>
      </c>
      <c r="G1008" s="51">
        <v>90.138000000000005</v>
      </c>
      <c r="H1008" s="51">
        <v>89.822999999999993</v>
      </c>
      <c r="I1008" s="51">
        <v>93.1</v>
      </c>
      <c r="J1008" s="72">
        <f t="shared" si="83"/>
        <v>42798</v>
      </c>
      <c r="K1008" s="73">
        <f t="shared" si="89"/>
        <v>1.2328762530000019E+21</v>
      </c>
      <c r="L1008" s="73">
        <f t="shared" si="89"/>
        <v>1.1653971248399994E+21</v>
      </c>
      <c r="M1008" s="73">
        <f t="shared" si="89"/>
        <v>1.2694891645700006E+21</v>
      </c>
      <c r="N1008" s="73">
        <f t="shared" si="91"/>
        <v>9.0694150000000008E+19</v>
      </c>
      <c r="O1008" s="73">
        <f t="shared" si="90"/>
        <v>7.9384649999999992E+19</v>
      </c>
      <c r="P1008" s="73">
        <f t="shared" si="90"/>
        <v>9.503418E+19</v>
      </c>
    </row>
    <row r="1009" spans="1:16" x14ac:dyDescent="0.2">
      <c r="A1009" s="51">
        <v>2017</v>
      </c>
      <c r="B1009" s="51">
        <v>3</v>
      </c>
      <c r="C1009" s="51">
        <v>5</v>
      </c>
      <c r="D1009" s="65">
        <v>2.54E+18</v>
      </c>
      <c r="E1009" s="65">
        <v>2.54E+18</v>
      </c>
      <c r="F1009" s="65">
        <v>2.629E+18</v>
      </c>
      <c r="G1009" s="51">
        <v>96.804000000000002</v>
      </c>
      <c r="H1009" s="51">
        <v>96.494</v>
      </c>
      <c r="I1009" s="51">
        <v>100</v>
      </c>
      <c r="J1009" s="72">
        <f t="shared" si="83"/>
        <v>42799</v>
      </c>
      <c r="K1009" s="73">
        <f t="shared" si="89"/>
        <v>1.2354162530000018E+21</v>
      </c>
      <c r="L1009" s="73">
        <f t="shared" si="89"/>
        <v>1.1679371248399994E+21</v>
      </c>
      <c r="M1009" s="73">
        <f t="shared" si="89"/>
        <v>1.2721181645700006E+21</v>
      </c>
      <c r="N1009" s="73">
        <f t="shared" si="91"/>
        <v>9.3234150000000008E+19</v>
      </c>
      <c r="O1009" s="73">
        <f t="shared" si="90"/>
        <v>8.1924649999999992E+19</v>
      </c>
      <c r="P1009" s="73">
        <f t="shared" si="90"/>
        <v>9.766318E+19</v>
      </c>
    </row>
    <row r="1010" spans="1:16" x14ac:dyDescent="0.2">
      <c r="A1010" s="51">
        <v>2017</v>
      </c>
      <c r="B1010" s="51">
        <v>3</v>
      </c>
      <c r="C1010" s="51">
        <v>6</v>
      </c>
      <c r="D1010" s="65">
        <v>1.33E+18</v>
      </c>
      <c r="E1010" s="65">
        <v>1.32E+18</v>
      </c>
      <c r="F1010" s="65">
        <v>1.39E+18</v>
      </c>
      <c r="G1010" s="51">
        <v>95.632999999999996</v>
      </c>
      <c r="H1010" s="51">
        <v>95.081999999999994</v>
      </c>
      <c r="I1010" s="51">
        <v>99.2</v>
      </c>
      <c r="J1010" s="72">
        <f t="shared" si="83"/>
        <v>42800</v>
      </c>
      <c r="K1010" s="73">
        <f t="shared" si="89"/>
        <v>1.2367462530000017E+21</v>
      </c>
      <c r="L1010" s="73">
        <f t="shared" si="89"/>
        <v>1.1692571248399994E+21</v>
      </c>
      <c r="M1010" s="73">
        <f t="shared" si="89"/>
        <v>1.2735081645700007E+21</v>
      </c>
      <c r="N1010" s="73">
        <f t="shared" si="91"/>
        <v>9.4564150000000008E+19</v>
      </c>
      <c r="O1010" s="73">
        <f t="shared" si="90"/>
        <v>8.3244649999999992E+19</v>
      </c>
      <c r="P1010" s="73">
        <f t="shared" si="90"/>
        <v>9.905318E+19</v>
      </c>
    </row>
    <row r="1011" spans="1:16" x14ac:dyDescent="0.2">
      <c r="A1011" s="51">
        <v>2017</v>
      </c>
      <c r="B1011" s="51">
        <v>3</v>
      </c>
      <c r="C1011" s="51">
        <v>7</v>
      </c>
      <c r="D1011" s="65">
        <v>2.62E+18</v>
      </c>
      <c r="E1011" s="65">
        <v>2.57E+18</v>
      </c>
      <c r="F1011" s="65">
        <v>2.71E+18</v>
      </c>
      <c r="G1011" s="51">
        <v>96.616</v>
      </c>
      <c r="H1011" s="51">
        <v>94.647999999999996</v>
      </c>
      <c r="I1011" s="51">
        <v>100</v>
      </c>
      <c r="J1011" s="72">
        <f t="shared" si="83"/>
        <v>42801</v>
      </c>
      <c r="K1011" s="73">
        <f t="shared" si="89"/>
        <v>1.2393662530000016E+21</v>
      </c>
      <c r="L1011" s="73">
        <f t="shared" si="89"/>
        <v>1.1718271248399993E+21</v>
      </c>
      <c r="M1011" s="73">
        <f t="shared" si="89"/>
        <v>1.2762181645700007E+21</v>
      </c>
      <c r="N1011" s="73">
        <f t="shared" si="91"/>
        <v>9.7184150000000008E+19</v>
      </c>
      <c r="O1011" s="73">
        <f t="shared" si="90"/>
        <v>8.5814649999999992E+19</v>
      </c>
      <c r="P1011" s="73">
        <f t="shared" si="90"/>
        <v>1.0176318E+20</v>
      </c>
    </row>
    <row r="1012" spans="1:16" x14ac:dyDescent="0.2">
      <c r="A1012" s="51">
        <v>2017</v>
      </c>
      <c r="B1012" s="51">
        <v>3</v>
      </c>
      <c r="C1012" s="51">
        <v>8</v>
      </c>
      <c r="D1012" s="65">
        <v>2.64E+18</v>
      </c>
      <c r="E1012" s="65">
        <v>2.6E+18</v>
      </c>
      <c r="F1012" s="65">
        <v>2.902E+18</v>
      </c>
      <c r="G1012" s="51">
        <v>90.882999999999996</v>
      </c>
      <c r="H1012" s="51">
        <v>89.513999999999996</v>
      </c>
      <c r="I1012" s="51">
        <v>100</v>
      </c>
      <c r="J1012" s="72">
        <f t="shared" si="83"/>
        <v>42802</v>
      </c>
      <c r="K1012" s="73">
        <f t="shared" si="89"/>
        <v>1.2420062530000016E+21</v>
      </c>
      <c r="L1012" s="73">
        <f t="shared" si="89"/>
        <v>1.1744271248399993E+21</v>
      </c>
      <c r="M1012" s="73">
        <f t="shared" si="89"/>
        <v>1.2791201645700008E+21</v>
      </c>
      <c r="N1012" s="73">
        <f t="shared" si="91"/>
        <v>9.9824150000000008E+19</v>
      </c>
      <c r="O1012" s="73">
        <f t="shared" si="90"/>
        <v>8.8414649999999992E+19</v>
      </c>
      <c r="P1012" s="73">
        <f t="shared" si="90"/>
        <v>1.0466518E+20</v>
      </c>
    </row>
    <row r="1013" spans="1:16" x14ac:dyDescent="0.2">
      <c r="A1013" s="51">
        <v>2017</v>
      </c>
      <c r="B1013" s="51">
        <v>3</v>
      </c>
      <c r="C1013" s="51">
        <v>9</v>
      </c>
      <c r="D1013" s="65">
        <v>2.49E+18</v>
      </c>
      <c r="E1013" s="65">
        <v>2.49E+18</v>
      </c>
      <c r="F1013" s="65">
        <v>2.604E+18</v>
      </c>
      <c r="G1013" s="51">
        <v>95.81</v>
      </c>
      <c r="H1013" s="51">
        <v>95.492000000000004</v>
      </c>
      <c r="I1013" s="51">
        <v>96.2</v>
      </c>
      <c r="J1013" s="72">
        <f t="shared" si="83"/>
        <v>42803</v>
      </c>
      <c r="K1013" s="73">
        <f t="shared" ref="K1013:M1028" si="92">D1013+K1012</f>
        <v>1.2444962530000015E+21</v>
      </c>
      <c r="L1013" s="73">
        <f t="shared" si="92"/>
        <v>1.1769171248399993E+21</v>
      </c>
      <c r="M1013" s="73">
        <f t="shared" si="92"/>
        <v>1.2817241645700009E+21</v>
      </c>
      <c r="N1013" s="73">
        <f t="shared" si="91"/>
        <v>1.0231415000000001E+20</v>
      </c>
      <c r="O1013" s="73">
        <f t="shared" si="91"/>
        <v>9.0904649999999992E+19</v>
      </c>
      <c r="P1013" s="73">
        <f t="shared" si="91"/>
        <v>1.0726918E+20</v>
      </c>
    </row>
    <row r="1014" spans="1:16" x14ac:dyDescent="0.2">
      <c r="A1014" s="51">
        <v>2017</v>
      </c>
      <c r="B1014" s="51">
        <v>3</v>
      </c>
      <c r="C1014" s="51">
        <v>10</v>
      </c>
      <c r="D1014" s="65">
        <v>2.84E+18</v>
      </c>
      <c r="E1014" s="65">
        <v>2.83E+18</v>
      </c>
      <c r="F1014" s="65">
        <v>2.912E+18</v>
      </c>
      <c r="G1014" s="51">
        <v>97.573999999999998</v>
      </c>
      <c r="H1014" s="51">
        <v>97.284999999999997</v>
      </c>
      <c r="I1014" s="51">
        <v>99.6</v>
      </c>
      <c r="J1014" s="72">
        <f t="shared" si="83"/>
        <v>42804</v>
      </c>
      <c r="K1014" s="73">
        <f t="shared" si="92"/>
        <v>1.2473362530000015E+21</v>
      </c>
      <c r="L1014" s="73">
        <f t="shared" si="92"/>
        <v>1.1797471248399993E+21</v>
      </c>
      <c r="M1014" s="73">
        <f t="shared" si="92"/>
        <v>1.2846361645700009E+21</v>
      </c>
      <c r="N1014" s="73">
        <f t="shared" ref="N1014:P1029" si="93">N1013+D1014</f>
        <v>1.0515415000000001E+20</v>
      </c>
      <c r="O1014" s="73">
        <f t="shared" si="93"/>
        <v>9.3734649999999992E+19</v>
      </c>
      <c r="P1014" s="73">
        <f t="shared" si="93"/>
        <v>1.1018118E+20</v>
      </c>
    </row>
    <row r="1015" spans="1:16" x14ac:dyDescent="0.2">
      <c r="A1015" s="51">
        <v>2017</v>
      </c>
      <c r="B1015" s="51">
        <v>3</v>
      </c>
      <c r="C1015" s="51">
        <v>11</v>
      </c>
      <c r="D1015" s="65">
        <v>1.74E+18</v>
      </c>
      <c r="E1015" s="65">
        <v>1.74E+18</v>
      </c>
      <c r="F1015" s="65">
        <v>1.808E+18</v>
      </c>
      <c r="G1015" s="51">
        <v>96.373000000000005</v>
      </c>
      <c r="H1015" s="51">
        <v>96.352000000000004</v>
      </c>
      <c r="I1015" s="51">
        <v>100</v>
      </c>
      <c r="J1015" s="72">
        <f t="shared" si="83"/>
        <v>42805</v>
      </c>
      <c r="K1015" s="73">
        <f t="shared" si="92"/>
        <v>1.2490762530000014E+21</v>
      </c>
      <c r="L1015" s="73">
        <f t="shared" si="92"/>
        <v>1.1814871248399992E+21</v>
      </c>
      <c r="M1015" s="73">
        <f t="shared" si="92"/>
        <v>1.2864441645700009E+21</v>
      </c>
      <c r="N1015" s="73">
        <f t="shared" si="93"/>
        <v>1.0689415000000001E+20</v>
      </c>
      <c r="O1015" s="73">
        <f t="shared" si="93"/>
        <v>9.5474649999999992E+19</v>
      </c>
      <c r="P1015" s="73">
        <f t="shared" si="93"/>
        <v>1.1198918E+20</v>
      </c>
    </row>
    <row r="1016" spans="1:16" x14ac:dyDescent="0.2">
      <c r="A1016" s="51">
        <v>2017</v>
      </c>
      <c r="B1016" s="51">
        <v>3</v>
      </c>
      <c r="C1016" s="51">
        <v>12</v>
      </c>
      <c r="D1016" s="65">
        <v>2.5E+18</v>
      </c>
      <c r="E1016" s="65">
        <v>2.49E+18</v>
      </c>
      <c r="F1016" s="65">
        <v>2.587E+18</v>
      </c>
      <c r="G1016" s="51">
        <v>96.697999999999993</v>
      </c>
      <c r="H1016" s="51">
        <v>96.352000000000004</v>
      </c>
      <c r="I1016" s="51">
        <v>100</v>
      </c>
      <c r="J1016" s="72">
        <f t="shared" si="83"/>
        <v>42806</v>
      </c>
      <c r="K1016" s="73">
        <f t="shared" si="92"/>
        <v>1.2515762530000013E+21</v>
      </c>
      <c r="L1016" s="73">
        <f t="shared" si="92"/>
        <v>1.1839771248399991E+21</v>
      </c>
      <c r="M1016" s="73">
        <f t="shared" si="92"/>
        <v>1.2890311645700009E+21</v>
      </c>
      <c r="N1016" s="73">
        <f t="shared" si="93"/>
        <v>1.0939415000000001E+20</v>
      </c>
      <c r="O1016" s="73">
        <f t="shared" si="93"/>
        <v>9.7964649999999992E+19</v>
      </c>
      <c r="P1016" s="73">
        <f t="shared" si="93"/>
        <v>1.1457618E+20</v>
      </c>
    </row>
    <row r="1017" spans="1:16" x14ac:dyDescent="0.2">
      <c r="A1017" s="54">
        <v>2017</v>
      </c>
      <c r="B1017" s="54">
        <v>3</v>
      </c>
      <c r="C1017" s="54">
        <v>13</v>
      </c>
      <c r="D1017" s="74">
        <v>2.7E+18</v>
      </c>
      <c r="E1017" s="74">
        <v>2.7E+18</v>
      </c>
      <c r="F1017" s="74">
        <v>2.746E+18</v>
      </c>
      <c r="G1017" s="54">
        <v>98.296000000000006</v>
      </c>
      <c r="H1017" s="54">
        <v>98.278999999999996</v>
      </c>
      <c r="I1017" s="54">
        <v>100</v>
      </c>
      <c r="J1017" s="72">
        <f t="shared" si="83"/>
        <v>42807</v>
      </c>
      <c r="K1017" s="73">
        <f t="shared" si="92"/>
        <v>1.2542762530000014E+21</v>
      </c>
      <c r="L1017" s="73">
        <f t="shared" si="92"/>
        <v>1.1866771248399993E+21</v>
      </c>
      <c r="M1017" s="73">
        <f t="shared" si="92"/>
        <v>1.2917771645700009E+21</v>
      </c>
      <c r="N1017" s="73">
        <f t="shared" si="93"/>
        <v>1.1209415000000001E+20</v>
      </c>
      <c r="O1017" s="73">
        <f t="shared" si="93"/>
        <v>1.0066464999999999E+20</v>
      </c>
      <c r="P1017" s="73">
        <f t="shared" si="93"/>
        <v>1.1732218E+20</v>
      </c>
    </row>
    <row r="1018" spans="1:16" x14ac:dyDescent="0.2">
      <c r="A1018" s="54">
        <v>2017</v>
      </c>
      <c r="B1018" s="54">
        <v>3</v>
      </c>
      <c r="C1018" s="54">
        <v>14</v>
      </c>
      <c r="D1018" s="74">
        <v>2.71E+18</v>
      </c>
      <c r="E1018" s="74">
        <v>2.7E+18</v>
      </c>
      <c r="F1018" s="74">
        <v>2.8E+18</v>
      </c>
      <c r="G1018" s="54">
        <v>96.751999999999995</v>
      </c>
      <c r="H1018" s="54">
        <v>96.460999999999999</v>
      </c>
      <c r="I1018" s="54">
        <v>99.7</v>
      </c>
      <c r="J1018" s="72">
        <f t="shared" si="83"/>
        <v>42808</v>
      </c>
      <c r="K1018" s="73">
        <f t="shared" si="92"/>
        <v>1.2569862530000015E+21</v>
      </c>
      <c r="L1018" s="73">
        <f t="shared" si="92"/>
        <v>1.1893771248399994E+21</v>
      </c>
      <c r="M1018" s="73">
        <f t="shared" si="92"/>
        <v>1.2945771645700009E+21</v>
      </c>
      <c r="N1018" s="73">
        <f t="shared" si="93"/>
        <v>1.1480415000000001E+20</v>
      </c>
      <c r="O1018" s="73">
        <f t="shared" si="93"/>
        <v>1.0336464999999999E+20</v>
      </c>
      <c r="P1018" s="73">
        <f t="shared" si="93"/>
        <v>1.2012218E+20</v>
      </c>
    </row>
    <row r="1019" spans="1:16" x14ac:dyDescent="0.2">
      <c r="A1019" s="54">
        <v>2017</v>
      </c>
      <c r="B1019" s="54">
        <v>3</v>
      </c>
      <c r="C1019" s="54">
        <v>15</v>
      </c>
      <c r="D1019" s="74">
        <v>2.54E+18</v>
      </c>
      <c r="E1019" s="74">
        <v>1.97E+18</v>
      </c>
      <c r="F1019" s="74">
        <v>2.628E+18</v>
      </c>
      <c r="G1019" s="54">
        <v>96.831000000000003</v>
      </c>
      <c r="H1019" s="54">
        <v>74.835999999999999</v>
      </c>
      <c r="I1019" s="54">
        <v>100</v>
      </c>
      <c r="J1019" s="72">
        <f t="shared" si="83"/>
        <v>42809</v>
      </c>
      <c r="K1019" s="73">
        <f t="shared" si="92"/>
        <v>1.2595262530000016E+21</v>
      </c>
      <c r="L1019" s="73">
        <f t="shared" si="92"/>
        <v>1.1913471248399993E+21</v>
      </c>
      <c r="M1019" s="73">
        <f t="shared" si="92"/>
        <v>1.2972051645700008E+21</v>
      </c>
      <c r="N1019" s="73">
        <f t="shared" si="93"/>
        <v>1.1734415000000001E+20</v>
      </c>
      <c r="O1019" s="73">
        <f t="shared" si="93"/>
        <v>1.0533464999999999E+20</v>
      </c>
      <c r="P1019" s="73">
        <f t="shared" si="93"/>
        <v>1.2275018E+20</v>
      </c>
    </row>
    <row r="1020" spans="1:16" x14ac:dyDescent="0.2">
      <c r="A1020" s="51">
        <v>2017</v>
      </c>
      <c r="B1020" s="51">
        <v>3</v>
      </c>
      <c r="C1020" s="51">
        <v>16</v>
      </c>
      <c r="D1020" s="65">
        <v>2.77E+18</v>
      </c>
      <c r="E1020" s="65">
        <v>5.16E+17</v>
      </c>
      <c r="F1020" s="65">
        <v>2.881E+18</v>
      </c>
      <c r="G1020" s="51">
        <v>96.070999999999998</v>
      </c>
      <c r="H1020" s="51">
        <v>17.899999999999999</v>
      </c>
      <c r="I1020" s="51">
        <v>99</v>
      </c>
      <c r="J1020" s="72">
        <f t="shared" si="83"/>
        <v>42810</v>
      </c>
      <c r="K1020" s="73">
        <f t="shared" si="92"/>
        <v>1.2622962530000015E+21</v>
      </c>
      <c r="L1020" s="73">
        <f t="shared" si="92"/>
        <v>1.1918631248399995E+21</v>
      </c>
      <c r="M1020" s="73">
        <f t="shared" si="92"/>
        <v>1.3000861645700009E+21</v>
      </c>
      <c r="N1020" s="73">
        <f t="shared" si="93"/>
        <v>1.2011415000000001E+20</v>
      </c>
      <c r="O1020" s="73">
        <f t="shared" si="93"/>
        <v>1.0585064999999999E+20</v>
      </c>
      <c r="P1020" s="73">
        <f t="shared" si="93"/>
        <v>1.2563118E+20</v>
      </c>
    </row>
    <row r="1021" spans="1:16" x14ac:dyDescent="0.2">
      <c r="A1021" s="51">
        <v>2017</v>
      </c>
      <c r="B1021" s="51">
        <v>3</v>
      </c>
      <c r="C1021" s="51">
        <v>17</v>
      </c>
      <c r="D1021" s="65">
        <v>2.83E+18</v>
      </c>
      <c r="E1021" s="65">
        <v>2.82E+18</v>
      </c>
      <c r="F1021" s="65">
        <v>2.931E+18</v>
      </c>
      <c r="G1021" s="51">
        <v>96.558000000000007</v>
      </c>
      <c r="H1021" s="51">
        <v>96.263999999999996</v>
      </c>
      <c r="I1021" s="51">
        <v>99.7</v>
      </c>
      <c r="J1021" s="72">
        <f t="shared" si="83"/>
        <v>42811</v>
      </c>
      <c r="K1021" s="73">
        <f t="shared" si="92"/>
        <v>1.2651262530000016E+21</v>
      </c>
      <c r="L1021" s="73">
        <f t="shared" si="92"/>
        <v>1.1946831248399993E+21</v>
      </c>
      <c r="M1021" s="73">
        <f t="shared" si="92"/>
        <v>1.3030171645700009E+21</v>
      </c>
      <c r="N1021" s="73">
        <f t="shared" si="93"/>
        <v>1.2294415000000001E+20</v>
      </c>
      <c r="O1021" s="73">
        <f t="shared" si="93"/>
        <v>1.0867064999999999E+20</v>
      </c>
      <c r="P1021" s="73">
        <f t="shared" si="93"/>
        <v>1.2856218E+20</v>
      </c>
    </row>
    <row r="1022" spans="1:16" x14ac:dyDescent="0.2">
      <c r="A1022" s="51">
        <v>2017</v>
      </c>
      <c r="B1022" s="51">
        <v>3</v>
      </c>
      <c r="C1022" s="51">
        <v>18</v>
      </c>
      <c r="D1022" s="65">
        <v>2.69E+18</v>
      </c>
      <c r="E1022" s="65">
        <v>2.69E+18</v>
      </c>
      <c r="F1022" s="65">
        <v>2.741E+18</v>
      </c>
      <c r="G1022" s="51">
        <v>98.296000000000006</v>
      </c>
      <c r="H1022" s="51">
        <v>98.037000000000006</v>
      </c>
      <c r="I1022" s="51">
        <v>100</v>
      </c>
      <c r="J1022" s="72">
        <f t="shared" si="83"/>
        <v>42812</v>
      </c>
      <c r="K1022" s="73">
        <f t="shared" si="92"/>
        <v>1.2678162530000015E+21</v>
      </c>
      <c r="L1022" s="73">
        <f t="shared" si="92"/>
        <v>1.1973731248399993E+21</v>
      </c>
      <c r="M1022" s="73">
        <f t="shared" si="92"/>
        <v>1.3057581645700009E+21</v>
      </c>
      <c r="N1022" s="73">
        <f t="shared" si="93"/>
        <v>1.2563415000000001E+20</v>
      </c>
      <c r="O1022" s="73">
        <f t="shared" si="93"/>
        <v>1.1136064999999999E+20</v>
      </c>
      <c r="P1022" s="73">
        <f t="shared" si="93"/>
        <v>1.3130318E+20</v>
      </c>
    </row>
    <row r="1023" spans="1:16" x14ac:dyDescent="0.2">
      <c r="A1023" s="51">
        <v>2017</v>
      </c>
      <c r="B1023" s="51">
        <v>3</v>
      </c>
      <c r="C1023" s="51">
        <v>19</v>
      </c>
      <c r="D1023" s="65">
        <v>2.6E+18</v>
      </c>
      <c r="E1023" s="65">
        <v>2.59E+18</v>
      </c>
      <c r="F1023" s="65">
        <v>2.691E+18</v>
      </c>
      <c r="G1023" s="51">
        <v>96.59</v>
      </c>
      <c r="H1023" s="51">
        <v>96.305000000000007</v>
      </c>
      <c r="I1023" s="51">
        <v>99.9</v>
      </c>
      <c r="J1023" s="72">
        <f t="shared" si="83"/>
        <v>42813</v>
      </c>
      <c r="K1023" s="73">
        <f t="shared" si="92"/>
        <v>1.2704162530000015E+21</v>
      </c>
      <c r="L1023" s="73">
        <f t="shared" si="92"/>
        <v>1.1999631248399993E+21</v>
      </c>
      <c r="M1023" s="73">
        <f t="shared" si="92"/>
        <v>1.3084491645700009E+21</v>
      </c>
      <c r="N1023" s="73">
        <f t="shared" si="93"/>
        <v>1.2823415000000001E+20</v>
      </c>
      <c r="O1023" s="73">
        <f t="shared" si="93"/>
        <v>1.1395064999999999E+20</v>
      </c>
      <c r="P1023" s="73">
        <f t="shared" si="93"/>
        <v>1.3399418E+20</v>
      </c>
    </row>
    <row r="1024" spans="1:16" x14ac:dyDescent="0.2">
      <c r="A1024" s="51">
        <v>2017</v>
      </c>
      <c r="B1024" s="51">
        <v>3</v>
      </c>
      <c r="C1024" s="51">
        <v>20</v>
      </c>
      <c r="D1024" s="65">
        <v>2.72E+18</v>
      </c>
      <c r="E1024" s="65">
        <v>2.71E+18</v>
      </c>
      <c r="F1024" s="65">
        <v>2.796E+18</v>
      </c>
      <c r="G1024" s="51">
        <v>97.122</v>
      </c>
      <c r="H1024" s="51">
        <v>96.828999999999994</v>
      </c>
      <c r="I1024" s="51">
        <v>100</v>
      </c>
      <c r="J1024" s="72">
        <f t="shared" si="83"/>
        <v>42814</v>
      </c>
      <c r="K1024" s="73">
        <f t="shared" si="92"/>
        <v>1.2731362530000015E+21</v>
      </c>
      <c r="L1024" s="73">
        <f t="shared" si="92"/>
        <v>1.2026731248399994E+21</v>
      </c>
      <c r="M1024" s="73">
        <f t="shared" si="92"/>
        <v>1.311245164570001E+21</v>
      </c>
      <c r="N1024" s="73">
        <f t="shared" si="93"/>
        <v>1.3095415000000001E+20</v>
      </c>
      <c r="O1024" s="73">
        <f t="shared" si="93"/>
        <v>1.1666064999999999E+20</v>
      </c>
      <c r="P1024" s="73">
        <f t="shared" si="93"/>
        <v>1.3679018E+20</v>
      </c>
    </row>
    <row r="1025" spans="1:16" x14ac:dyDescent="0.2">
      <c r="A1025" s="51">
        <v>2017</v>
      </c>
      <c r="B1025" s="51">
        <v>3</v>
      </c>
      <c r="C1025" s="51">
        <v>21</v>
      </c>
      <c r="D1025" s="65">
        <v>2.77E+18</v>
      </c>
      <c r="E1025" s="65">
        <v>2.76E+18</v>
      </c>
      <c r="F1025" s="65">
        <v>2.815E+18</v>
      </c>
      <c r="G1025" s="51">
        <v>98.266000000000005</v>
      </c>
      <c r="H1025" s="51">
        <v>97.998999999999995</v>
      </c>
      <c r="I1025" s="51">
        <v>100</v>
      </c>
      <c r="J1025" s="72">
        <f t="shared" si="83"/>
        <v>42815</v>
      </c>
      <c r="K1025" s="73">
        <f t="shared" si="92"/>
        <v>1.2759062530000015E+21</v>
      </c>
      <c r="L1025" s="73">
        <f t="shared" si="92"/>
        <v>1.2054331248399994E+21</v>
      </c>
      <c r="M1025" s="73">
        <f t="shared" si="92"/>
        <v>1.3140601645700009E+21</v>
      </c>
      <c r="N1025" s="73">
        <f t="shared" si="93"/>
        <v>1.3372415000000001E+20</v>
      </c>
      <c r="O1025" s="73">
        <f t="shared" si="93"/>
        <v>1.1942064999999999E+20</v>
      </c>
      <c r="P1025" s="73">
        <f t="shared" si="93"/>
        <v>1.3960518E+20</v>
      </c>
    </row>
    <row r="1026" spans="1:16" x14ac:dyDescent="0.2">
      <c r="A1026" s="51">
        <v>2017</v>
      </c>
      <c r="B1026" s="51">
        <v>3</v>
      </c>
      <c r="C1026" s="51">
        <v>22</v>
      </c>
      <c r="D1026" s="65">
        <v>2.45E+18</v>
      </c>
      <c r="E1026" s="65">
        <v>2.44E+18</v>
      </c>
      <c r="F1026" s="65">
        <v>2.491E+18</v>
      </c>
      <c r="G1026" s="51">
        <v>98.283000000000001</v>
      </c>
      <c r="H1026" s="51">
        <v>97.945999999999998</v>
      </c>
      <c r="I1026" s="51">
        <v>99.9</v>
      </c>
      <c r="J1026" s="72">
        <f t="shared" si="83"/>
        <v>42816</v>
      </c>
      <c r="K1026" s="73">
        <f t="shared" si="92"/>
        <v>1.2783562530000014E+21</v>
      </c>
      <c r="L1026" s="73">
        <f t="shared" si="92"/>
        <v>1.2078731248399994E+21</v>
      </c>
      <c r="M1026" s="73">
        <f t="shared" si="92"/>
        <v>1.3165511645700009E+21</v>
      </c>
      <c r="N1026" s="73">
        <f t="shared" si="93"/>
        <v>1.3617415000000001E+20</v>
      </c>
      <c r="O1026" s="73">
        <f t="shared" si="93"/>
        <v>1.2186064999999999E+20</v>
      </c>
      <c r="P1026" s="73">
        <f t="shared" si="93"/>
        <v>1.4209618E+20</v>
      </c>
    </row>
    <row r="1027" spans="1:16" x14ac:dyDescent="0.2">
      <c r="A1027" s="51">
        <v>2017</v>
      </c>
      <c r="B1027" s="51">
        <v>3</v>
      </c>
      <c r="C1027" s="51">
        <v>23</v>
      </c>
      <c r="D1027" s="65">
        <v>2.52E+18</v>
      </c>
      <c r="E1027" s="65">
        <v>2.51E+18</v>
      </c>
      <c r="F1027" s="65">
        <v>2.6E+18</v>
      </c>
      <c r="G1027" s="51">
        <v>96.792000000000002</v>
      </c>
      <c r="H1027" s="51">
        <v>96.491</v>
      </c>
      <c r="I1027" s="51">
        <v>100</v>
      </c>
      <c r="J1027" s="72">
        <f t="shared" ref="J1027:J1090" si="94">DATE(A1027,B1027,C1027)</f>
        <v>42817</v>
      </c>
      <c r="K1027" s="73">
        <f t="shared" si="92"/>
        <v>1.2808762530000014E+21</v>
      </c>
      <c r="L1027" s="73">
        <f t="shared" si="92"/>
        <v>1.2103831248399995E+21</v>
      </c>
      <c r="M1027" s="73">
        <f t="shared" si="92"/>
        <v>1.3191511645700009E+21</v>
      </c>
      <c r="N1027" s="73">
        <f t="shared" si="93"/>
        <v>1.3869415000000001E+20</v>
      </c>
      <c r="O1027" s="73">
        <f t="shared" si="93"/>
        <v>1.2437064999999999E+20</v>
      </c>
      <c r="P1027" s="73">
        <f t="shared" si="93"/>
        <v>1.4469618E+20</v>
      </c>
    </row>
    <row r="1028" spans="1:16" x14ac:dyDescent="0.2">
      <c r="A1028" s="51">
        <v>2017</v>
      </c>
      <c r="B1028" s="51">
        <v>3</v>
      </c>
      <c r="C1028" s="51">
        <v>24</v>
      </c>
      <c r="D1028" s="65">
        <v>2.2E+18</v>
      </c>
      <c r="E1028" s="65">
        <v>1.45E+18</v>
      </c>
      <c r="F1028" s="65">
        <v>2.243E+18</v>
      </c>
      <c r="G1028" s="51">
        <v>98.180999999999997</v>
      </c>
      <c r="H1028" s="51">
        <v>64.584000000000003</v>
      </c>
      <c r="I1028" s="51">
        <v>100</v>
      </c>
      <c r="J1028" s="72">
        <f t="shared" si="94"/>
        <v>42818</v>
      </c>
      <c r="K1028" s="73">
        <f t="shared" si="92"/>
        <v>1.2830762530000014E+21</v>
      </c>
      <c r="L1028" s="73">
        <f t="shared" si="92"/>
        <v>1.2118331248399994E+21</v>
      </c>
      <c r="M1028" s="73">
        <f t="shared" si="92"/>
        <v>1.321394164570001E+21</v>
      </c>
      <c r="N1028" s="73">
        <f t="shared" si="93"/>
        <v>1.4089415000000001E+20</v>
      </c>
      <c r="O1028" s="73">
        <f t="shared" si="93"/>
        <v>1.2582064999999999E+20</v>
      </c>
      <c r="P1028" s="73">
        <f t="shared" si="93"/>
        <v>1.4693918E+20</v>
      </c>
    </row>
    <row r="1029" spans="1:16" x14ac:dyDescent="0.2">
      <c r="A1029" s="51">
        <v>2017</v>
      </c>
      <c r="B1029" s="51">
        <v>3</v>
      </c>
      <c r="C1029" s="51">
        <v>25</v>
      </c>
      <c r="D1029" s="65">
        <v>2.57E+18</v>
      </c>
      <c r="E1029" s="65">
        <v>2.56E+18</v>
      </c>
      <c r="F1029" s="65">
        <v>2.664E+18</v>
      </c>
      <c r="G1029" s="51">
        <v>96.599000000000004</v>
      </c>
      <c r="H1029" s="51">
        <v>96.298000000000002</v>
      </c>
      <c r="I1029" s="51">
        <v>100</v>
      </c>
      <c r="J1029" s="72">
        <f t="shared" si="94"/>
        <v>42819</v>
      </c>
      <c r="K1029" s="73">
        <f t="shared" ref="K1029:M1044" si="95">D1029+K1028</f>
        <v>1.2856462530000013E+21</v>
      </c>
      <c r="L1029" s="73">
        <f t="shared" si="95"/>
        <v>1.2143931248399994E+21</v>
      </c>
      <c r="M1029" s="73">
        <f t="shared" si="95"/>
        <v>1.324058164570001E+21</v>
      </c>
      <c r="N1029" s="73">
        <f t="shared" si="93"/>
        <v>1.4346415000000001E+20</v>
      </c>
      <c r="O1029" s="73">
        <f t="shared" si="93"/>
        <v>1.2838064999999999E+20</v>
      </c>
      <c r="P1029" s="73">
        <f t="shared" si="93"/>
        <v>1.4960318000000002E+20</v>
      </c>
    </row>
    <row r="1030" spans="1:16" x14ac:dyDescent="0.2">
      <c r="A1030" s="51">
        <v>2017</v>
      </c>
      <c r="B1030" s="51">
        <v>3</v>
      </c>
      <c r="C1030" s="51">
        <v>26</v>
      </c>
      <c r="D1030" s="65">
        <v>2.49E+18</v>
      </c>
      <c r="E1030" s="65">
        <v>2.48E+18</v>
      </c>
      <c r="F1030" s="65">
        <v>2.757E+18</v>
      </c>
      <c r="G1030" s="51">
        <v>90.316000000000003</v>
      </c>
      <c r="H1030" s="51">
        <v>90.036000000000001</v>
      </c>
      <c r="I1030" s="51">
        <v>100</v>
      </c>
      <c r="J1030" s="72">
        <f t="shared" si="94"/>
        <v>42820</v>
      </c>
      <c r="K1030" s="73">
        <f t="shared" si="95"/>
        <v>1.2881362530000013E+21</v>
      </c>
      <c r="L1030" s="73">
        <f t="shared" si="95"/>
        <v>1.2168731248399994E+21</v>
      </c>
      <c r="M1030" s="73">
        <f t="shared" si="95"/>
        <v>1.3268151645700009E+21</v>
      </c>
      <c r="N1030" s="73">
        <f t="shared" ref="N1030:P1045" si="96">N1029+D1030</f>
        <v>1.4595415000000001E+20</v>
      </c>
      <c r="O1030" s="73">
        <f t="shared" si="96"/>
        <v>1.3086064999999999E+20</v>
      </c>
      <c r="P1030" s="73">
        <f t="shared" si="96"/>
        <v>1.5236018000000002E+20</v>
      </c>
    </row>
    <row r="1031" spans="1:16" x14ac:dyDescent="0.2">
      <c r="A1031" s="51">
        <v>2017</v>
      </c>
      <c r="B1031" s="51">
        <v>3</v>
      </c>
      <c r="C1031" s="51">
        <v>27</v>
      </c>
      <c r="D1031" s="65">
        <v>2.44E+18</v>
      </c>
      <c r="E1031" s="65">
        <v>2.44E+18</v>
      </c>
      <c r="F1031" s="65">
        <v>2.755E+18</v>
      </c>
      <c r="G1031" s="51">
        <v>88.483999999999995</v>
      </c>
      <c r="H1031" s="51">
        <v>88.465999999999994</v>
      </c>
      <c r="I1031" s="51">
        <v>99.2</v>
      </c>
      <c r="J1031" s="72">
        <f t="shared" si="94"/>
        <v>42821</v>
      </c>
      <c r="K1031" s="73">
        <f t="shared" si="95"/>
        <v>1.2905762530000013E+21</v>
      </c>
      <c r="L1031" s="73">
        <f t="shared" si="95"/>
        <v>1.2193131248399994E+21</v>
      </c>
      <c r="M1031" s="73">
        <f t="shared" si="95"/>
        <v>1.329570164570001E+21</v>
      </c>
      <c r="N1031" s="73">
        <f t="shared" si="96"/>
        <v>1.4839415000000001E+20</v>
      </c>
      <c r="O1031" s="73">
        <f t="shared" si="96"/>
        <v>1.3330064999999999E+20</v>
      </c>
      <c r="P1031" s="73">
        <f t="shared" si="96"/>
        <v>1.5511518000000002E+20</v>
      </c>
    </row>
    <row r="1032" spans="1:16" x14ac:dyDescent="0.2">
      <c r="A1032" s="51">
        <v>2017</v>
      </c>
      <c r="B1032" s="51">
        <v>3</v>
      </c>
      <c r="C1032" s="51">
        <v>28</v>
      </c>
      <c r="D1032" s="65">
        <v>2.66E+18</v>
      </c>
      <c r="E1032" s="65">
        <v>2.66E+18</v>
      </c>
      <c r="F1032" s="65">
        <v>2.744E+18</v>
      </c>
      <c r="G1032" s="51">
        <v>97.087999999999994</v>
      </c>
      <c r="H1032" s="51">
        <v>96.784999999999997</v>
      </c>
      <c r="I1032" s="51">
        <v>100</v>
      </c>
      <c r="J1032" s="72">
        <f t="shared" si="94"/>
        <v>42822</v>
      </c>
      <c r="K1032" s="73">
        <f t="shared" si="95"/>
        <v>1.2932362530000014E+21</v>
      </c>
      <c r="L1032" s="73">
        <f t="shared" si="95"/>
        <v>1.2219731248399993E+21</v>
      </c>
      <c r="M1032" s="73">
        <f t="shared" si="95"/>
        <v>1.332314164570001E+21</v>
      </c>
      <c r="N1032" s="73">
        <f t="shared" si="96"/>
        <v>1.5105415000000001E+20</v>
      </c>
      <c r="O1032" s="73">
        <f t="shared" si="96"/>
        <v>1.3596064999999999E+20</v>
      </c>
      <c r="P1032" s="73">
        <f t="shared" si="96"/>
        <v>1.5785918000000002E+20</v>
      </c>
    </row>
    <row r="1033" spans="1:16" x14ac:dyDescent="0.2">
      <c r="A1033" s="51">
        <v>2017</v>
      </c>
      <c r="B1033" s="51">
        <v>3</v>
      </c>
      <c r="C1033" s="51">
        <v>29</v>
      </c>
      <c r="D1033" s="65">
        <v>2.69E+18</v>
      </c>
      <c r="E1033" s="65">
        <v>2.68E+18</v>
      </c>
      <c r="F1033" s="65">
        <v>2.735E+18</v>
      </c>
      <c r="G1033" s="51">
        <v>98.369</v>
      </c>
      <c r="H1033" s="51">
        <v>98.153000000000006</v>
      </c>
      <c r="I1033" s="51">
        <v>100</v>
      </c>
      <c r="J1033" s="72">
        <f t="shared" si="94"/>
        <v>42823</v>
      </c>
      <c r="K1033" s="73">
        <f t="shared" si="95"/>
        <v>1.2959262530000013E+21</v>
      </c>
      <c r="L1033" s="73">
        <f t="shared" si="95"/>
        <v>1.2246531248399993E+21</v>
      </c>
      <c r="M1033" s="73">
        <f t="shared" si="95"/>
        <v>1.3350491645700009E+21</v>
      </c>
      <c r="N1033" s="73">
        <f t="shared" si="96"/>
        <v>1.5374415000000001E+20</v>
      </c>
      <c r="O1033" s="73">
        <f t="shared" si="96"/>
        <v>1.3864064999999999E+20</v>
      </c>
      <c r="P1033" s="73">
        <f t="shared" si="96"/>
        <v>1.6059418000000002E+20</v>
      </c>
    </row>
    <row r="1034" spans="1:16" x14ac:dyDescent="0.2">
      <c r="A1034" s="51">
        <v>2017</v>
      </c>
      <c r="B1034" s="51">
        <v>3</v>
      </c>
      <c r="C1034" s="51">
        <v>30</v>
      </c>
      <c r="D1034" s="65">
        <v>2.58E+18</v>
      </c>
      <c r="E1034" s="65">
        <v>2.37E+18</v>
      </c>
      <c r="F1034" s="65">
        <v>2.697E+18</v>
      </c>
      <c r="G1034" s="51">
        <v>95.721000000000004</v>
      </c>
      <c r="H1034" s="51">
        <v>87.87</v>
      </c>
      <c r="I1034" s="51">
        <v>100</v>
      </c>
      <c r="J1034" s="72">
        <f t="shared" si="94"/>
        <v>42824</v>
      </c>
      <c r="K1034" s="73">
        <f t="shared" si="95"/>
        <v>1.2985062530000015E+21</v>
      </c>
      <c r="L1034" s="73">
        <f t="shared" si="95"/>
        <v>1.2270231248399992E+21</v>
      </c>
      <c r="M1034" s="73">
        <f t="shared" si="95"/>
        <v>1.337746164570001E+21</v>
      </c>
      <c r="N1034" s="73">
        <f t="shared" si="96"/>
        <v>1.5632415000000001E+20</v>
      </c>
      <c r="O1034" s="73">
        <f t="shared" si="96"/>
        <v>1.4101064999999999E+20</v>
      </c>
      <c r="P1034" s="73">
        <f t="shared" si="96"/>
        <v>1.6329118000000002E+20</v>
      </c>
    </row>
    <row r="1035" spans="1:16" x14ac:dyDescent="0.2">
      <c r="A1035" s="51">
        <v>2017</v>
      </c>
      <c r="B1035" s="51">
        <v>3</v>
      </c>
      <c r="C1035" s="51">
        <v>31</v>
      </c>
      <c r="D1035" s="65">
        <v>2.08E+18</v>
      </c>
      <c r="E1035" s="65">
        <v>1.98E+18</v>
      </c>
      <c r="F1035" s="65">
        <v>2.12E+18</v>
      </c>
      <c r="G1035" s="51">
        <v>98.254000000000005</v>
      </c>
      <c r="H1035" s="51">
        <v>93.600999999999999</v>
      </c>
      <c r="I1035" s="51">
        <v>96.9</v>
      </c>
      <c r="J1035" s="72">
        <f t="shared" si="94"/>
        <v>42825</v>
      </c>
      <c r="K1035" s="73">
        <f t="shared" si="95"/>
        <v>1.3005862530000015E+21</v>
      </c>
      <c r="L1035" s="73">
        <f t="shared" si="95"/>
        <v>1.2290031248399993E+21</v>
      </c>
      <c r="M1035" s="73">
        <f t="shared" si="95"/>
        <v>1.339866164570001E+21</v>
      </c>
      <c r="N1035" s="73">
        <f t="shared" si="96"/>
        <v>1.5840415000000001E+20</v>
      </c>
      <c r="O1035" s="73">
        <f t="shared" si="96"/>
        <v>1.4299064999999999E+20</v>
      </c>
      <c r="P1035" s="73">
        <f t="shared" si="96"/>
        <v>1.6541118000000002E+20</v>
      </c>
    </row>
    <row r="1036" spans="1:16" x14ac:dyDescent="0.2">
      <c r="A1036" s="51">
        <v>2017</v>
      </c>
      <c r="B1036" s="51">
        <v>4</v>
      </c>
      <c r="C1036" s="51">
        <v>1</v>
      </c>
      <c r="D1036" s="65">
        <v>2.54E+18</v>
      </c>
      <c r="E1036" s="65">
        <v>2.54E+18</v>
      </c>
      <c r="F1036" s="65">
        <v>2.587E+18</v>
      </c>
      <c r="G1036" s="51">
        <v>98.328999999999994</v>
      </c>
      <c r="H1036" s="51">
        <v>98.313999999999993</v>
      </c>
      <c r="I1036" s="51">
        <v>100</v>
      </c>
      <c r="J1036" s="72">
        <f t="shared" si="94"/>
        <v>42826</v>
      </c>
      <c r="K1036" s="73">
        <f t="shared" si="95"/>
        <v>1.3031262530000016E+21</v>
      </c>
      <c r="L1036" s="73">
        <f t="shared" si="95"/>
        <v>1.2315431248399995E+21</v>
      </c>
      <c r="M1036" s="73">
        <f t="shared" si="95"/>
        <v>1.342453164570001E+21</v>
      </c>
      <c r="N1036" s="73">
        <f t="shared" si="96"/>
        <v>1.6094415000000001E+20</v>
      </c>
      <c r="O1036" s="73">
        <f t="shared" si="96"/>
        <v>1.4553064999999999E+20</v>
      </c>
      <c r="P1036" s="73">
        <f t="shared" si="96"/>
        <v>1.6799818000000002E+20</v>
      </c>
    </row>
    <row r="1037" spans="1:16" x14ac:dyDescent="0.2">
      <c r="A1037" s="51">
        <v>2017</v>
      </c>
      <c r="B1037" s="51">
        <v>4</v>
      </c>
      <c r="C1037" s="51">
        <v>2</v>
      </c>
      <c r="D1037" s="65">
        <v>2.79E+18</v>
      </c>
      <c r="E1037" s="65">
        <v>2.78E+18</v>
      </c>
      <c r="F1037" s="65">
        <v>2.837E+18</v>
      </c>
      <c r="G1037" s="51">
        <v>98.3</v>
      </c>
      <c r="H1037" s="51">
        <v>98</v>
      </c>
      <c r="I1037" s="51">
        <v>100</v>
      </c>
      <c r="J1037" s="72">
        <f t="shared" si="94"/>
        <v>42827</v>
      </c>
      <c r="K1037" s="73">
        <f t="shared" si="95"/>
        <v>1.3059162530000017E+21</v>
      </c>
      <c r="L1037" s="73">
        <f t="shared" si="95"/>
        <v>1.2343231248399996E+21</v>
      </c>
      <c r="M1037" s="73">
        <f t="shared" si="95"/>
        <v>1.345290164570001E+21</v>
      </c>
      <c r="N1037" s="73">
        <f t="shared" si="96"/>
        <v>1.6373415000000001E+20</v>
      </c>
      <c r="O1037" s="73">
        <f t="shared" si="96"/>
        <v>1.4831064999999999E+20</v>
      </c>
      <c r="P1037" s="73">
        <f t="shared" si="96"/>
        <v>1.7083518000000002E+20</v>
      </c>
    </row>
    <row r="1038" spans="1:16" x14ac:dyDescent="0.2">
      <c r="A1038" s="51">
        <v>2017</v>
      </c>
      <c r="B1038" s="51">
        <v>4</v>
      </c>
      <c r="C1038" s="51">
        <v>3</v>
      </c>
      <c r="D1038" s="65">
        <v>2.56E+18</v>
      </c>
      <c r="E1038" s="65">
        <v>2.56E+18</v>
      </c>
      <c r="F1038" s="65">
        <v>2.608E+18</v>
      </c>
      <c r="G1038" s="51">
        <v>98.31</v>
      </c>
      <c r="H1038" s="51">
        <v>98.164000000000001</v>
      </c>
      <c r="I1038" s="51">
        <v>100</v>
      </c>
      <c r="J1038" s="72">
        <f t="shared" si="94"/>
        <v>42828</v>
      </c>
      <c r="K1038" s="73">
        <f t="shared" si="95"/>
        <v>1.3084762530000017E+21</v>
      </c>
      <c r="L1038" s="73">
        <f t="shared" si="95"/>
        <v>1.2368831248399996E+21</v>
      </c>
      <c r="M1038" s="73">
        <f t="shared" si="95"/>
        <v>1.347898164570001E+21</v>
      </c>
      <c r="N1038" s="73">
        <f t="shared" si="96"/>
        <v>1.6629415000000001E+20</v>
      </c>
      <c r="O1038" s="73">
        <f t="shared" si="96"/>
        <v>1.5087064999999999E+20</v>
      </c>
      <c r="P1038" s="73">
        <f t="shared" si="96"/>
        <v>1.7344318000000002E+20</v>
      </c>
    </row>
    <row r="1039" spans="1:16" x14ac:dyDescent="0.2">
      <c r="A1039" s="51">
        <v>2017</v>
      </c>
      <c r="B1039" s="51">
        <v>4</v>
      </c>
      <c r="C1039" s="51">
        <v>4</v>
      </c>
      <c r="D1039" s="65">
        <v>1.13E+18</v>
      </c>
      <c r="E1039" s="65">
        <v>1.13E+18</v>
      </c>
      <c r="F1039" s="65">
        <v>1.153E+18</v>
      </c>
      <c r="G1039" s="51">
        <v>98.049000000000007</v>
      </c>
      <c r="H1039" s="51">
        <v>98.019000000000005</v>
      </c>
      <c r="I1039" s="51">
        <v>100</v>
      </c>
      <c r="J1039" s="72">
        <f t="shared" si="94"/>
        <v>42829</v>
      </c>
      <c r="K1039" s="73">
        <f t="shared" si="95"/>
        <v>1.3096062530000016E+21</v>
      </c>
      <c r="L1039" s="73">
        <f t="shared" si="95"/>
        <v>1.2380131248399995E+21</v>
      </c>
      <c r="M1039" s="73">
        <f t="shared" si="95"/>
        <v>1.3490511645700011E+21</v>
      </c>
      <c r="N1039" s="73">
        <f t="shared" si="96"/>
        <v>1.6742415000000001E+20</v>
      </c>
      <c r="O1039" s="73">
        <f t="shared" si="96"/>
        <v>1.5200064999999999E+20</v>
      </c>
      <c r="P1039" s="73">
        <f t="shared" si="96"/>
        <v>1.7459618000000002E+20</v>
      </c>
    </row>
    <row r="1040" spans="1:16" x14ac:dyDescent="0.2">
      <c r="A1040" s="51">
        <v>2017</v>
      </c>
      <c r="B1040" s="51">
        <v>4</v>
      </c>
      <c r="C1040" s="51">
        <v>5</v>
      </c>
      <c r="D1040" s="65">
        <v>2.45E+18</v>
      </c>
      <c r="E1040" s="65">
        <v>2.44E+18</v>
      </c>
      <c r="F1040" s="65">
        <v>2.498E+18</v>
      </c>
      <c r="G1040" s="51">
        <v>98.105999999999995</v>
      </c>
      <c r="H1040" s="51">
        <v>97.796999999999997</v>
      </c>
      <c r="I1040" s="51">
        <v>100</v>
      </c>
      <c r="J1040" s="72">
        <f t="shared" si="94"/>
        <v>42830</v>
      </c>
      <c r="K1040" s="73">
        <f t="shared" si="95"/>
        <v>1.3120562530000015E+21</v>
      </c>
      <c r="L1040" s="73">
        <f t="shared" si="95"/>
        <v>1.2404531248399995E+21</v>
      </c>
      <c r="M1040" s="73">
        <f t="shared" si="95"/>
        <v>1.351549164570001E+21</v>
      </c>
      <c r="N1040" s="73">
        <f t="shared" si="96"/>
        <v>1.6987415000000001E+20</v>
      </c>
      <c r="O1040" s="73">
        <f t="shared" si="96"/>
        <v>1.5444064999999999E+20</v>
      </c>
      <c r="P1040" s="73">
        <f t="shared" si="96"/>
        <v>1.7709418000000002E+20</v>
      </c>
    </row>
    <row r="1041" spans="1:16" x14ac:dyDescent="0.2">
      <c r="A1041" s="51">
        <v>2017</v>
      </c>
      <c r="B1041" s="51">
        <v>4</v>
      </c>
      <c r="C1041" s="51">
        <v>6</v>
      </c>
      <c r="D1041" s="65">
        <v>2.61E+18</v>
      </c>
      <c r="E1041" s="65">
        <v>1.87E+18</v>
      </c>
      <c r="F1041" s="65">
        <v>2.722E+18</v>
      </c>
      <c r="G1041" s="51">
        <v>95.903000000000006</v>
      </c>
      <c r="H1041" s="51">
        <v>68.861000000000004</v>
      </c>
      <c r="I1041" s="51">
        <v>98.5</v>
      </c>
      <c r="J1041" s="72">
        <f t="shared" si="94"/>
        <v>42831</v>
      </c>
      <c r="K1041" s="73">
        <f t="shared" si="95"/>
        <v>1.3146662530000015E+21</v>
      </c>
      <c r="L1041" s="73">
        <f t="shared" si="95"/>
        <v>1.2423231248399996E+21</v>
      </c>
      <c r="M1041" s="73">
        <f t="shared" si="95"/>
        <v>1.3542711645700009E+21</v>
      </c>
      <c r="N1041" s="73">
        <f t="shared" si="96"/>
        <v>1.7248415000000001E+20</v>
      </c>
      <c r="O1041" s="73">
        <f t="shared" si="96"/>
        <v>1.5631064999999999E+20</v>
      </c>
      <c r="P1041" s="73">
        <f t="shared" si="96"/>
        <v>1.7981618000000002E+20</v>
      </c>
    </row>
    <row r="1042" spans="1:16" x14ac:dyDescent="0.2">
      <c r="A1042" s="51">
        <v>2017</v>
      </c>
      <c r="B1042" s="51">
        <v>4</v>
      </c>
      <c r="C1042" s="51">
        <v>7</v>
      </c>
      <c r="D1042" s="65">
        <v>1.95E+18</v>
      </c>
      <c r="E1042" s="65">
        <v>5.38E+17</v>
      </c>
      <c r="F1042" s="65">
        <v>1.977E+18</v>
      </c>
      <c r="G1042" s="51">
        <v>98.433999999999997</v>
      </c>
      <c r="H1042" s="51">
        <v>27.219000000000001</v>
      </c>
      <c r="I1042" s="51">
        <v>100</v>
      </c>
      <c r="J1042" s="72">
        <f t="shared" si="94"/>
        <v>42832</v>
      </c>
      <c r="K1042" s="73">
        <f t="shared" si="95"/>
        <v>1.3166162530000015E+21</v>
      </c>
      <c r="L1042" s="73">
        <f t="shared" si="95"/>
        <v>1.2428611248399995E+21</v>
      </c>
      <c r="M1042" s="73">
        <f t="shared" si="95"/>
        <v>1.356248164570001E+21</v>
      </c>
      <c r="N1042" s="73">
        <f t="shared" si="96"/>
        <v>1.7443415000000001E+20</v>
      </c>
      <c r="O1042" s="73">
        <f t="shared" si="96"/>
        <v>1.5684864999999999E+20</v>
      </c>
      <c r="P1042" s="73">
        <f t="shared" si="96"/>
        <v>1.8179318000000002E+20</v>
      </c>
    </row>
    <row r="1043" spans="1:16" x14ac:dyDescent="0.2">
      <c r="A1043" s="51">
        <v>2017</v>
      </c>
      <c r="B1043" s="51">
        <v>4</v>
      </c>
      <c r="C1043" s="51">
        <v>8</v>
      </c>
      <c r="D1043" s="65">
        <v>2.73E+18</v>
      </c>
      <c r="E1043" s="65">
        <v>2.72E+18</v>
      </c>
      <c r="F1043" s="65">
        <v>2.771E+18</v>
      </c>
      <c r="G1043" s="51">
        <v>98.364999999999995</v>
      </c>
      <c r="H1043" s="51">
        <v>98.081999999999994</v>
      </c>
      <c r="I1043" s="51">
        <v>100</v>
      </c>
      <c r="J1043" s="72">
        <f t="shared" si="94"/>
        <v>42833</v>
      </c>
      <c r="K1043" s="73">
        <f t="shared" si="95"/>
        <v>1.3193462530000015E+21</v>
      </c>
      <c r="L1043" s="73">
        <f t="shared" si="95"/>
        <v>1.2455811248399995E+21</v>
      </c>
      <c r="M1043" s="73">
        <f t="shared" si="95"/>
        <v>1.3590191645700011E+21</v>
      </c>
      <c r="N1043" s="73">
        <f t="shared" si="96"/>
        <v>1.7716415000000001E+20</v>
      </c>
      <c r="O1043" s="73">
        <f t="shared" si="96"/>
        <v>1.5956864999999999E+20</v>
      </c>
      <c r="P1043" s="73">
        <f t="shared" si="96"/>
        <v>1.8456418000000002E+20</v>
      </c>
    </row>
    <row r="1044" spans="1:16" x14ac:dyDescent="0.2">
      <c r="A1044" s="51">
        <v>2017</v>
      </c>
      <c r="B1044" s="51">
        <v>4</v>
      </c>
      <c r="C1044" s="51">
        <v>9</v>
      </c>
      <c r="D1044" s="65">
        <v>2.7E+18</v>
      </c>
      <c r="E1044" s="65">
        <v>2.69E+18</v>
      </c>
      <c r="F1044" s="65">
        <v>2.853E+18</v>
      </c>
      <c r="G1044" s="51">
        <v>94.472999999999999</v>
      </c>
      <c r="H1044" s="51">
        <v>94.186999999999998</v>
      </c>
      <c r="I1044" s="51">
        <v>100</v>
      </c>
      <c r="J1044" s="72">
        <f t="shared" si="94"/>
        <v>42834</v>
      </c>
      <c r="K1044" s="73">
        <f t="shared" si="95"/>
        <v>1.3220462530000013E+21</v>
      </c>
      <c r="L1044" s="73">
        <f t="shared" si="95"/>
        <v>1.2482711248399995E+21</v>
      </c>
      <c r="M1044" s="73">
        <f t="shared" si="95"/>
        <v>1.361872164570001E+21</v>
      </c>
      <c r="N1044" s="73">
        <f t="shared" si="96"/>
        <v>1.7986415000000001E+20</v>
      </c>
      <c r="O1044" s="73">
        <f t="shared" si="96"/>
        <v>1.6225864999999999E+20</v>
      </c>
      <c r="P1044" s="73">
        <f t="shared" si="96"/>
        <v>1.8741718000000002E+20</v>
      </c>
    </row>
    <row r="1045" spans="1:16" x14ac:dyDescent="0.2">
      <c r="A1045" s="51">
        <v>2017</v>
      </c>
      <c r="B1045" s="51">
        <v>4</v>
      </c>
      <c r="C1045" s="51">
        <v>10</v>
      </c>
      <c r="D1045" s="65">
        <v>2.56E+18</v>
      </c>
      <c r="E1045" s="65">
        <v>2.5E+18</v>
      </c>
      <c r="F1045" s="65">
        <v>2.607E+18</v>
      </c>
      <c r="G1045" s="51">
        <v>98.244</v>
      </c>
      <c r="H1045" s="51">
        <v>95.78</v>
      </c>
      <c r="I1045" s="51">
        <v>100</v>
      </c>
      <c r="J1045" s="72">
        <f t="shared" si="94"/>
        <v>42835</v>
      </c>
      <c r="K1045" s="73">
        <f t="shared" ref="K1045:M1060" si="97">D1045+K1044</f>
        <v>1.3246062530000013E+21</v>
      </c>
      <c r="L1045" s="73">
        <f t="shared" si="97"/>
        <v>1.2507711248399996E+21</v>
      </c>
      <c r="M1045" s="73">
        <f t="shared" si="97"/>
        <v>1.3644791645700009E+21</v>
      </c>
      <c r="N1045" s="73">
        <f t="shared" si="96"/>
        <v>1.8242415000000001E+20</v>
      </c>
      <c r="O1045" s="73">
        <f t="shared" si="96"/>
        <v>1.6475864999999999E+20</v>
      </c>
      <c r="P1045" s="73">
        <f t="shared" si="96"/>
        <v>1.9002418000000002E+20</v>
      </c>
    </row>
    <row r="1046" spans="1:16" x14ac:dyDescent="0.2">
      <c r="A1046" s="51">
        <v>2017</v>
      </c>
      <c r="B1046" s="51">
        <v>4</v>
      </c>
      <c r="C1046" s="51">
        <v>11</v>
      </c>
      <c r="D1046" s="65">
        <v>2.15E+18</v>
      </c>
      <c r="E1046" s="65">
        <v>2.14E+18</v>
      </c>
      <c r="F1046" s="65">
        <v>2.212E+18</v>
      </c>
      <c r="G1046" s="51">
        <v>97.195999999999998</v>
      </c>
      <c r="H1046" s="51">
        <v>96.855000000000004</v>
      </c>
      <c r="I1046" s="51">
        <v>100</v>
      </c>
      <c r="J1046" s="72">
        <f t="shared" si="94"/>
        <v>42836</v>
      </c>
      <c r="K1046" s="73">
        <f t="shared" si="97"/>
        <v>1.3267562530000014E+21</v>
      </c>
      <c r="L1046" s="73">
        <f t="shared" si="97"/>
        <v>1.2529111248399997E+21</v>
      </c>
      <c r="M1046" s="73">
        <f t="shared" si="97"/>
        <v>1.3666911645700011E+21</v>
      </c>
      <c r="N1046" s="73">
        <f t="shared" ref="N1046:P1061" si="98">N1045+D1046</f>
        <v>1.8457415000000001E+20</v>
      </c>
      <c r="O1046" s="73">
        <f t="shared" si="98"/>
        <v>1.6689864999999999E+20</v>
      </c>
      <c r="P1046" s="73">
        <f t="shared" si="98"/>
        <v>1.9223618000000002E+20</v>
      </c>
    </row>
    <row r="1047" spans="1:16" x14ac:dyDescent="0.2">
      <c r="A1047" s="51">
        <v>2017</v>
      </c>
      <c r="B1047" s="51">
        <v>4</v>
      </c>
      <c r="C1047" s="51">
        <v>12</v>
      </c>
      <c r="D1047" s="65">
        <v>1.81E+18</v>
      </c>
      <c r="E1047" s="65">
        <v>1.8E+18</v>
      </c>
      <c r="F1047" s="65">
        <v>1.868E+18</v>
      </c>
      <c r="G1047" s="51">
        <v>96.882000000000005</v>
      </c>
      <c r="H1047" s="51">
        <v>96.483999999999995</v>
      </c>
      <c r="I1047" s="51">
        <v>100</v>
      </c>
      <c r="J1047" s="72">
        <f t="shared" si="94"/>
        <v>42837</v>
      </c>
      <c r="K1047" s="73">
        <f t="shared" si="97"/>
        <v>1.3285662530000013E+21</v>
      </c>
      <c r="L1047" s="73">
        <f t="shared" si="97"/>
        <v>1.2547111248399997E+21</v>
      </c>
      <c r="M1047" s="73">
        <f t="shared" si="97"/>
        <v>1.3685591645700012E+21</v>
      </c>
      <c r="N1047" s="73">
        <f t="shared" si="98"/>
        <v>1.8638415000000001E+20</v>
      </c>
      <c r="O1047" s="73">
        <f t="shared" si="98"/>
        <v>1.6869864999999999E+20</v>
      </c>
      <c r="P1047" s="73">
        <f t="shared" si="98"/>
        <v>1.9410418000000002E+20</v>
      </c>
    </row>
    <row r="1048" spans="1:16" x14ac:dyDescent="0.2">
      <c r="A1048" s="51">
        <v>2017</v>
      </c>
      <c r="B1048" s="51">
        <v>4</v>
      </c>
      <c r="C1048" s="51">
        <v>13</v>
      </c>
      <c r="D1048" s="65">
        <v>2.76E+18</v>
      </c>
      <c r="E1048" s="65">
        <v>2.56E+18</v>
      </c>
      <c r="F1048" s="65">
        <v>2.81E+18</v>
      </c>
      <c r="G1048" s="51">
        <v>98.277000000000001</v>
      </c>
      <c r="H1048" s="51">
        <v>91.06</v>
      </c>
      <c r="I1048" s="51">
        <v>100</v>
      </c>
      <c r="J1048" s="72">
        <f t="shared" si="94"/>
        <v>42838</v>
      </c>
      <c r="K1048" s="73">
        <f t="shared" si="97"/>
        <v>1.3313262530000013E+21</v>
      </c>
      <c r="L1048" s="73">
        <f t="shared" si="97"/>
        <v>1.2572711248399997E+21</v>
      </c>
      <c r="M1048" s="73">
        <f t="shared" si="97"/>
        <v>1.3713691645700011E+21</v>
      </c>
      <c r="N1048" s="73">
        <f t="shared" si="98"/>
        <v>1.8914415000000001E+20</v>
      </c>
      <c r="O1048" s="73">
        <f t="shared" si="98"/>
        <v>1.7125864999999999E+20</v>
      </c>
      <c r="P1048" s="73">
        <f t="shared" si="98"/>
        <v>1.9691418000000002E+20</v>
      </c>
    </row>
    <row r="1049" spans="1:16" x14ac:dyDescent="0.2">
      <c r="A1049" s="51">
        <v>2017</v>
      </c>
      <c r="B1049" s="51">
        <v>4</v>
      </c>
      <c r="C1049" s="51">
        <v>14</v>
      </c>
      <c r="D1049" s="65">
        <v>2.58E+18</v>
      </c>
      <c r="E1049" s="65">
        <v>1.16E+18</v>
      </c>
      <c r="F1049" s="65">
        <v>2.694E+18</v>
      </c>
      <c r="G1049" s="51">
        <v>95.878</v>
      </c>
      <c r="H1049" s="51">
        <v>43.194000000000003</v>
      </c>
      <c r="I1049" s="51">
        <v>100</v>
      </c>
      <c r="J1049" s="72">
        <f t="shared" si="94"/>
        <v>42839</v>
      </c>
      <c r="K1049" s="73">
        <f t="shared" si="97"/>
        <v>1.3339062530000012E+21</v>
      </c>
      <c r="L1049" s="73">
        <f t="shared" si="97"/>
        <v>1.2584311248399997E+21</v>
      </c>
      <c r="M1049" s="73">
        <f t="shared" si="97"/>
        <v>1.3740631645700012E+21</v>
      </c>
      <c r="N1049" s="73">
        <f t="shared" si="98"/>
        <v>1.9172415000000001E+20</v>
      </c>
      <c r="O1049" s="73">
        <f t="shared" si="98"/>
        <v>1.7241864999999999E+20</v>
      </c>
      <c r="P1049" s="73">
        <f t="shared" si="98"/>
        <v>1.9960818000000002E+20</v>
      </c>
    </row>
    <row r="1050" spans="1:16" x14ac:dyDescent="0.2">
      <c r="A1050" s="51">
        <v>2017</v>
      </c>
      <c r="B1050" s="51">
        <v>4</v>
      </c>
      <c r="C1050" s="51">
        <v>15</v>
      </c>
      <c r="D1050" s="65">
        <v>1.87E+18</v>
      </c>
      <c r="E1050" s="65">
        <v>5.94E+16</v>
      </c>
      <c r="F1050" s="65">
        <v>1.912E+18</v>
      </c>
      <c r="G1050" s="51">
        <v>98.027000000000001</v>
      </c>
      <c r="H1050" s="51">
        <v>3.1059999999999999</v>
      </c>
      <c r="I1050" s="51">
        <v>100</v>
      </c>
      <c r="J1050" s="72">
        <f t="shared" si="94"/>
        <v>42840</v>
      </c>
      <c r="K1050" s="73">
        <f t="shared" si="97"/>
        <v>1.3357762530000013E+21</v>
      </c>
      <c r="L1050" s="73">
        <f t="shared" si="97"/>
        <v>1.2584905248399997E+21</v>
      </c>
      <c r="M1050" s="73">
        <f t="shared" si="97"/>
        <v>1.3759751645700012E+21</v>
      </c>
      <c r="N1050" s="73">
        <f t="shared" si="98"/>
        <v>1.9359415000000001E+20</v>
      </c>
      <c r="O1050" s="73">
        <f t="shared" si="98"/>
        <v>1.7247804999999999E+20</v>
      </c>
      <c r="P1050" s="73">
        <f t="shared" si="98"/>
        <v>2.0152018000000002E+20</v>
      </c>
    </row>
    <row r="1051" spans="1:16" x14ac:dyDescent="0.2">
      <c r="A1051" s="51">
        <v>2017</v>
      </c>
      <c r="B1051" s="51">
        <v>4</v>
      </c>
      <c r="C1051" s="51">
        <v>16</v>
      </c>
      <c r="D1051" s="65">
        <v>2.88E+18</v>
      </c>
      <c r="E1051" s="51">
        <v>0</v>
      </c>
      <c r="F1051" s="65">
        <v>2.933E+18</v>
      </c>
      <c r="G1051" s="51">
        <v>98.293000000000006</v>
      </c>
      <c r="H1051" s="51">
        <v>0</v>
      </c>
      <c r="I1051" s="51">
        <v>100</v>
      </c>
      <c r="J1051" s="72">
        <f t="shared" si="94"/>
        <v>42841</v>
      </c>
      <c r="K1051" s="73">
        <f t="shared" si="97"/>
        <v>1.3386562530000013E+21</v>
      </c>
      <c r="L1051" s="73">
        <f t="shared" si="97"/>
        <v>1.2584905248399997E+21</v>
      </c>
      <c r="M1051" s="73">
        <f t="shared" si="97"/>
        <v>1.3789081645700012E+21</v>
      </c>
      <c r="N1051" s="73">
        <f t="shared" si="98"/>
        <v>1.9647415000000001E+20</v>
      </c>
      <c r="O1051" s="73">
        <f t="shared" si="98"/>
        <v>1.7247804999999999E+20</v>
      </c>
      <c r="P1051" s="73">
        <f t="shared" si="98"/>
        <v>2.0445318000000002E+20</v>
      </c>
    </row>
    <row r="1052" spans="1:16" x14ac:dyDescent="0.2">
      <c r="A1052" s="51">
        <v>2017</v>
      </c>
      <c r="B1052" s="51">
        <v>4</v>
      </c>
      <c r="C1052" s="51">
        <v>17</v>
      </c>
      <c r="D1052" s="65">
        <v>7.73E+17</v>
      </c>
      <c r="E1052" s="51">
        <v>0</v>
      </c>
      <c r="F1052" s="65">
        <v>7.878E+17</v>
      </c>
      <c r="G1052" s="51">
        <v>98.072999999999993</v>
      </c>
      <c r="H1052" s="51">
        <v>0</v>
      </c>
      <c r="I1052" s="51">
        <v>99.7</v>
      </c>
      <c r="J1052" s="72">
        <f t="shared" si="94"/>
        <v>42842</v>
      </c>
      <c r="K1052" s="73">
        <f t="shared" si="97"/>
        <v>1.3394292530000012E+21</v>
      </c>
      <c r="L1052" s="73">
        <f t="shared" si="97"/>
        <v>1.2584905248399997E+21</v>
      </c>
      <c r="M1052" s="73">
        <f t="shared" si="97"/>
        <v>1.3796959645700011E+21</v>
      </c>
      <c r="N1052" s="73">
        <f t="shared" si="98"/>
        <v>1.9724715000000001E+20</v>
      </c>
      <c r="O1052" s="73">
        <f t="shared" si="98"/>
        <v>1.7247804999999999E+20</v>
      </c>
      <c r="P1052" s="73">
        <f t="shared" si="98"/>
        <v>2.0524098000000002E+20</v>
      </c>
    </row>
    <row r="1053" spans="1:16" x14ac:dyDescent="0.2">
      <c r="A1053" s="51">
        <v>2017</v>
      </c>
      <c r="B1053" s="51">
        <v>4</v>
      </c>
      <c r="C1053" s="51">
        <v>18</v>
      </c>
      <c r="D1053" s="65">
        <v>7.25E+17</v>
      </c>
      <c r="E1053" s="65">
        <v>7.25E+17</v>
      </c>
      <c r="F1053" s="65">
        <v>7.356E+17</v>
      </c>
      <c r="G1053" s="51">
        <v>98.569000000000003</v>
      </c>
      <c r="H1053" s="51">
        <v>98.555000000000007</v>
      </c>
      <c r="I1053" s="51">
        <v>100</v>
      </c>
      <c r="J1053" s="72">
        <f t="shared" si="94"/>
        <v>42843</v>
      </c>
      <c r="K1053" s="73">
        <f t="shared" si="97"/>
        <v>1.3401542530000012E+21</v>
      </c>
      <c r="L1053" s="73">
        <f t="shared" si="97"/>
        <v>1.2592155248399997E+21</v>
      </c>
      <c r="M1053" s="73">
        <f t="shared" si="97"/>
        <v>1.3804315645700011E+21</v>
      </c>
      <c r="N1053" s="73">
        <f t="shared" si="98"/>
        <v>1.9797215000000001E+20</v>
      </c>
      <c r="O1053" s="73">
        <f t="shared" si="98"/>
        <v>1.7320304999999999E+20</v>
      </c>
      <c r="P1053" s="73">
        <f t="shared" si="98"/>
        <v>2.0597658000000002E+20</v>
      </c>
    </row>
    <row r="1054" spans="1:16" x14ac:dyDescent="0.2">
      <c r="A1054" s="51">
        <v>2017</v>
      </c>
      <c r="B1054" s="51">
        <v>4</v>
      </c>
      <c r="C1054" s="51">
        <v>19</v>
      </c>
      <c r="D1054" s="65">
        <v>2.37E+18</v>
      </c>
      <c r="E1054" s="65">
        <v>2.36E+18</v>
      </c>
      <c r="F1054" s="65">
        <v>2.476E+18</v>
      </c>
      <c r="G1054" s="51">
        <v>95.704999999999998</v>
      </c>
      <c r="H1054" s="51">
        <v>95.42</v>
      </c>
      <c r="I1054" s="51">
        <v>100</v>
      </c>
      <c r="J1054" s="72">
        <f t="shared" si="94"/>
        <v>42844</v>
      </c>
      <c r="K1054" s="73">
        <f t="shared" si="97"/>
        <v>1.3425242530000011E+21</v>
      </c>
      <c r="L1054" s="73">
        <f t="shared" si="97"/>
        <v>1.2615755248399997E+21</v>
      </c>
      <c r="M1054" s="73">
        <f t="shared" si="97"/>
        <v>1.3829075645700013E+21</v>
      </c>
      <c r="N1054" s="73">
        <f t="shared" si="98"/>
        <v>2.0034215000000001E+20</v>
      </c>
      <c r="O1054" s="73">
        <f t="shared" si="98"/>
        <v>1.7556304999999999E+20</v>
      </c>
      <c r="P1054" s="73">
        <f t="shared" si="98"/>
        <v>2.0845258000000002E+20</v>
      </c>
    </row>
    <row r="1055" spans="1:16" x14ac:dyDescent="0.2">
      <c r="A1055" s="51">
        <v>2017</v>
      </c>
      <c r="B1055" s="51">
        <v>4</v>
      </c>
      <c r="C1055" s="51">
        <v>20</v>
      </c>
      <c r="D1055" s="65">
        <v>2.59E+18</v>
      </c>
      <c r="E1055" s="65">
        <v>2.59E+18</v>
      </c>
      <c r="F1055" s="65">
        <v>2.681E+18</v>
      </c>
      <c r="G1055" s="51">
        <v>96.748999999999995</v>
      </c>
      <c r="H1055" s="51">
        <v>96.433999999999997</v>
      </c>
      <c r="I1055" s="51">
        <v>100</v>
      </c>
      <c r="J1055" s="72">
        <f t="shared" si="94"/>
        <v>42845</v>
      </c>
      <c r="K1055" s="73">
        <f t="shared" si="97"/>
        <v>1.3451142530000012E+21</v>
      </c>
      <c r="L1055" s="73">
        <f t="shared" si="97"/>
        <v>1.2641655248399997E+21</v>
      </c>
      <c r="M1055" s="73">
        <f t="shared" si="97"/>
        <v>1.3855885645700014E+21</v>
      </c>
      <c r="N1055" s="73">
        <f t="shared" si="98"/>
        <v>2.0293215000000001E+20</v>
      </c>
      <c r="O1055" s="73">
        <f t="shared" si="98"/>
        <v>1.7815304999999999E+20</v>
      </c>
      <c r="P1055" s="73">
        <f t="shared" si="98"/>
        <v>2.1113358000000002E+20</v>
      </c>
    </row>
    <row r="1056" spans="1:16" x14ac:dyDescent="0.2">
      <c r="A1056" s="51">
        <v>2017</v>
      </c>
      <c r="B1056" s="51">
        <v>4</v>
      </c>
      <c r="C1056" s="51">
        <v>21</v>
      </c>
      <c r="D1056" s="65">
        <v>2.38E+18</v>
      </c>
      <c r="E1056" s="65">
        <v>2.37E+18</v>
      </c>
      <c r="F1056" s="65">
        <v>2.446E+18</v>
      </c>
      <c r="G1056" s="51">
        <v>97.257999999999996</v>
      </c>
      <c r="H1056" s="51">
        <v>96.91</v>
      </c>
      <c r="I1056" s="51">
        <v>100</v>
      </c>
      <c r="J1056" s="72">
        <f t="shared" si="94"/>
        <v>42846</v>
      </c>
      <c r="K1056" s="73">
        <f t="shared" si="97"/>
        <v>1.3474942530000011E+21</v>
      </c>
      <c r="L1056" s="73">
        <f t="shared" si="97"/>
        <v>1.2665355248399997E+21</v>
      </c>
      <c r="M1056" s="73">
        <f t="shared" si="97"/>
        <v>1.3880345645700014E+21</v>
      </c>
      <c r="N1056" s="73">
        <f t="shared" si="98"/>
        <v>2.0531215000000001E+20</v>
      </c>
      <c r="O1056" s="73">
        <f t="shared" si="98"/>
        <v>1.8052304999999999E+20</v>
      </c>
      <c r="P1056" s="73">
        <f t="shared" si="98"/>
        <v>2.1357958000000002E+20</v>
      </c>
    </row>
    <row r="1057" spans="1:16" x14ac:dyDescent="0.2">
      <c r="A1057" s="51">
        <v>2017</v>
      </c>
      <c r="B1057" s="51">
        <v>4</v>
      </c>
      <c r="C1057" s="51">
        <v>22</v>
      </c>
      <c r="D1057" s="65">
        <v>2.25E+18</v>
      </c>
      <c r="E1057" s="65">
        <v>2.24E+18</v>
      </c>
      <c r="F1057" s="65">
        <v>2.292E+18</v>
      </c>
      <c r="G1057" s="51">
        <v>98.25</v>
      </c>
      <c r="H1057" s="51">
        <v>97.908000000000001</v>
      </c>
      <c r="I1057" s="51">
        <v>100</v>
      </c>
      <c r="J1057" s="72">
        <f t="shared" si="94"/>
        <v>42847</v>
      </c>
      <c r="K1057" s="73">
        <f t="shared" si="97"/>
        <v>1.349744253000001E+21</v>
      </c>
      <c r="L1057" s="73">
        <f t="shared" si="97"/>
        <v>1.2687755248399997E+21</v>
      </c>
      <c r="M1057" s="73">
        <f t="shared" si="97"/>
        <v>1.3903265645700013E+21</v>
      </c>
      <c r="N1057" s="73">
        <f t="shared" si="98"/>
        <v>2.0756215000000001E+20</v>
      </c>
      <c r="O1057" s="73">
        <f t="shared" si="98"/>
        <v>1.8276304999999999E+20</v>
      </c>
      <c r="P1057" s="73">
        <f t="shared" si="98"/>
        <v>2.1587158000000002E+20</v>
      </c>
    </row>
    <row r="1058" spans="1:16" x14ac:dyDescent="0.2">
      <c r="A1058" s="51">
        <v>2017</v>
      </c>
      <c r="B1058" s="51">
        <v>4</v>
      </c>
      <c r="C1058" s="51">
        <v>23</v>
      </c>
      <c r="D1058" s="65">
        <v>2.34E+18</v>
      </c>
      <c r="E1058" s="65">
        <v>2.31E+18</v>
      </c>
      <c r="F1058" s="65">
        <v>2.412E+18</v>
      </c>
      <c r="G1058" s="51">
        <v>97.171000000000006</v>
      </c>
      <c r="H1058" s="51">
        <v>95.698999999999998</v>
      </c>
      <c r="I1058" s="51">
        <v>100</v>
      </c>
      <c r="J1058" s="72">
        <f t="shared" si="94"/>
        <v>42848</v>
      </c>
      <c r="K1058" s="73">
        <f t="shared" si="97"/>
        <v>1.3520842530000009E+21</v>
      </c>
      <c r="L1058" s="73">
        <f t="shared" si="97"/>
        <v>1.2710855248399997E+21</v>
      </c>
      <c r="M1058" s="73">
        <f t="shared" si="97"/>
        <v>1.3927385645700014E+21</v>
      </c>
      <c r="N1058" s="73">
        <f t="shared" si="98"/>
        <v>2.0990215000000001E+20</v>
      </c>
      <c r="O1058" s="73">
        <f t="shared" si="98"/>
        <v>1.8507304999999999E+20</v>
      </c>
      <c r="P1058" s="73">
        <f t="shared" si="98"/>
        <v>2.1828358000000002E+20</v>
      </c>
    </row>
    <row r="1059" spans="1:16" x14ac:dyDescent="0.2">
      <c r="A1059" s="51">
        <v>2017</v>
      </c>
      <c r="B1059" s="51">
        <v>4</v>
      </c>
      <c r="C1059" s="51">
        <v>24</v>
      </c>
      <c r="D1059" s="65">
        <v>2.38E+18</v>
      </c>
      <c r="E1059" s="65">
        <v>2.36E+18</v>
      </c>
      <c r="F1059" s="65">
        <v>2.42E+18</v>
      </c>
      <c r="G1059" s="51">
        <v>98.316999999999993</v>
      </c>
      <c r="H1059" s="51">
        <v>97.483000000000004</v>
      </c>
      <c r="I1059" s="51">
        <v>99.9</v>
      </c>
      <c r="J1059" s="72">
        <f t="shared" si="94"/>
        <v>42849</v>
      </c>
      <c r="K1059" s="73">
        <f t="shared" si="97"/>
        <v>1.354464253000001E+21</v>
      </c>
      <c r="L1059" s="73">
        <f t="shared" si="97"/>
        <v>1.2734455248399997E+21</v>
      </c>
      <c r="M1059" s="73">
        <f t="shared" si="97"/>
        <v>1.3951585645700013E+21</v>
      </c>
      <c r="N1059" s="73">
        <f t="shared" si="98"/>
        <v>2.1228215000000001E+20</v>
      </c>
      <c r="O1059" s="73">
        <f t="shared" si="98"/>
        <v>1.8743304999999999E+20</v>
      </c>
      <c r="P1059" s="73">
        <f t="shared" si="98"/>
        <v>2.2070358000000002E+20</v>
      </c>
    </row>
    <row r="1060" spans="1:16" x14ac:dyDescent="0.2">
      <c r="A1060" s="51">
        <v>2017</v>
      </c>
      <c r="B1060" s="51">
        <v>4</v>
      </c>
      <c r="C1060" s="51">
        <v>25</v>
      </c>
      <c r="D1060" s="65">
        <v>2.9E+17</v>
      </c>
      <c r="E1060" s="65">
        <v>2.45E+17</v>
      </c>
      <c r="F1060" s="65">
        <v>2.946E+17</v>
      </c>
      <c r="G1060" s="51">
        <v>98.305999999999997</v>
      </c>
      <c r="H1060" s="51">
        <v>83.230999999999995</v>
      </c>
      <c r="I1060" s="51">
        <v>95.4</v>
      </c>
      <c r="J1060" s="72">
        <f t="shared" si="94"/>
        <v>42850</v>
      </c>
      <c r="K1060" s="73">
        <f t="shared" si="97"/>
        <v>1.3547542530000009E+21</v>
      </c>
      <c r="L1060" s="73">
        <f t="shared" si="97"/>
        <v>1.2736905248399997E+21</v>
      </c>
      <c r="M1060" s="73">
        <f t="shared" si="97"/>
        <v>1.3954531645700013E+21</v>
      </c>
      <c r="N1060" s="73">
        <f t="shared" si="98"/>
        <v>2.1257215000000001E+20</v>
      </c>
      <c r="O1060" s="73">
        <f t="shared" si="98"/>
        <v>1.8767804999999999E+20</v>
      </c>
      <c r="P1060" s="73">
        <f t="shared" si="98"/>
        <v>2.2099818000000002E+20</v>
      </c>
    </row>
    <row r="1061" spans="1:16" x14ac:dyDescent="0.2">
      <c r="A1061" s="51">
        <v>2017</v>
      </c>
      <c r="B1061" s="51">
        <v>4</v>
      </c>
      <c r="C1061" s="51">
        <v>26</v>
      </c>
      <c r="D1061" s="51">
        <v>0</v>
      </c>
      <c r="E1061" s="51">
        <v>0</v>
      </c>
      <c r="F1061" s="65">
        <v>27590000000000</v>
      </c>
      <c r="G1061" s="51">
        <v>0</v>
      </c>
      <c r="H1061" s="51">
        <v>0</v>
      </c>
      <c r="I1061" s="51">
        <v>99.6</v>
      </c>
      <c r="J1061" s="72">
        <f t="shared" si="94"/>
        <v>42851</v>
      </c>
      <c r="K1061" s="73">
        <f t="shared" ref="K1061:M1076" si="99">D1061+K1060</f>
        <v>1.3547542530000009E+21</v>
      </c>
      <c r="L1061" s="73">
        <f t="shared" si="99"/>
        <v>1.2736905248399997E+21</v>
      </c>
      <c r="M1061" s="73">
        <f t="shared" si="99"/>
        <v>1.3954531921600014E+21</v>
      </c>
      <c r="N1061" s="73">
        <f t="shared" si="98"/>
        <v>2.1257215000000001E+20</v>
      </c>
      <c r="O1061" s="73">
        <f t="shared" si="98"/>
        <v>1.8767804999999999E+20</v>
      </c>
      <c r="P1061" s="73">
        <f t="shared" si="98"/>
        <v>2.2099820759E+20</v>
      </c>
    </row>
    <row r="1062" spans="1:16" x14ac:dyDescent="0.2">
      <c r="A1062" s="51">
        <v>2017</v>
      </c>
      <c r="B1062" s="51">
        <v>4</v>
      </c>
      <c r="C1062" s="51">
        <v>27</v>
      </c>
      <c r="D1062" s="65">
        <v>1.99E+18</v>
      </c>
      <c r="E1062" s="65">
        <v>1.98E+18</v>
      </c>
      <c r="F1062" s="65">
        <v>2.096E+18</v>
      </c>
      <c r="G1062" s="51">
        <v>94.891999999999996</v>
      </c>
      <c r="H1062" s="51">
        <v>94.510999999999996</v>
      </c>
      <c r="I1062" s="51">
        <v>100</v>
      </c>
      <c r="J1062" s="72">
        <f t="shared" si="94"/>
        <v>42852</v>
      </c>
      <c r="K1062" s="73">
        <f t="shared" si="99"/>
        <v>1.356744253000001E+21</v>
      </c>
      <c r="L1062" s="73">
        <f t="shared" si="99"/>
        <v>1.2756705248399998E+21</v>
      </c>
      <c r="M1062" s="73">
        <f t="shared" si="99"/>
        <v>1.3975491921600014E+21</v>
      </c>
      <c r="N1062" s="73">
        <f t="shared" ref="N1062:P1077" si="100">N1061+D1062</f>
        <v>2.1456215000000001E+20</v>
      </c>
      <c r="O1062" s="73">
        <f t="shared" si="100"/>
        <v>1.8965804999999999E+20</v>
      </c>
      <c r="P1062" s="73">
        <f t="shared" si="100"/>
        <v>2.2309420759E+20</v>
      </c>
    </row>
    <row r="1063" spans="1:16" x14ac:dyDescent="0.2">
      <c r="A1063" s="51">
        <v>2017</v>
      </c>
      <c r="B1063" s="51">
        <v>4</v>
      </c>
      <c r="C1063" s="51">
        <v>28</v>
      </c>
      <c r="D1063" s="65">
        <v>2.53E+18</v>
      </c>
      <c r="E1063" s="65">
        <v>2.52E+18</v>
      </c>
      <c r="F1063" s="65">
        <v>2.653E+18</v>
      </c>
      <c r="G1063" s="51">
        <v>95.352999999999994</v>
      </c>
      <c r="H1063" s="51">
        <v>94.900999999999996</v>
      </c>
      <c r="I1063" s="51">
        <v>100</v>
      </c>
      <c r="J1063" s="72">
        <f t="shared" si="94"/>
        <v>42853</v>
      </c>
      <c r="K1063" s="73">
        <f t="shared" si="99"/>
        <v>1.3592742530000009E+21</v>
      </c>
      <c r="L1063" s="73">
        <f t="shared" si="99"/>
        <v>1.2781905248399998E+21</v>
      </c>
      <c r="M1063" s="73">
        <f t="shared" si="99"/>
        <v>1.4002021921600014E+21</v>
      </c>
      <c r="N1063" s="73">
        <f t="shared" si="100"/>
        <v>2.1709215000000001E+20</v>
      </c>
      <c r="O1063" s="73">
        <f t="shared" si="100"/>
        <v>1.9217804999999999E+20</v>
      </c>
      <c r="P1063" s="73">
        <f t="shared" si="100"/>
        <v>2.2574720759E+20</v>
      </c>
    </row>
    <row r="1064" spans="1:16" x14ac:dyDescent="0.2">
      <c r="A1064" s="51">
        <v>2017</v>
      </c>
      <c r="B1064" s="51">
        <v>4</v>
      </c>
      <c r="C1064" s="51">
        <v>29</v>
      </c>
      <c r="D1064" s="65">
        <v>1.98E+18</v>
      </c>
      <c r="E1064" s="65">
        <v>1.55E+18</v>
      </c>
      <c r="F1064" s="65">
        <v>2.132E+18</v>
      </c>
      <c r="G1064" s="51">
        <v>93.072999999999993</v>
      </c>
      <c r="H1064" s="51">
        <v>72.933000000000007</v>
      </c>
      <c r="I1064" s="51">
        <v>99.6</v>
      </c>
      <c r="J1064" s="72">
        <f t="shared" si="94"/>
        <v>42854</v>
      </c>
      <c r="K1064" s="73">
        <f t="shared" si="99"/>
        <v>1.3612542530000011E+21</v>
      </c>
      <c r="L1064" s="73">
        <f t="shared" si="99"/>
        <v>1.2797405248399999E+21</v>
      </c>
      <c r="M1064" s="73">
        <f t="shared" si="99"/>
        <v>1.4023341921600012E+21</v>
      </c>
      <c r="N1064" s="73">
        <f t="shared" si="100"/>
        <v>2.1907215000000001E+20</v>
      </c>
      <c r="O1064" s="73">
        <f t="shared" si="100"/>
        <v>1.9372804999999999E+20</v>
      </c>
      <c r="P1064" s="73">
        <f t="shared" si="100"/>
        <v>2.2787920759E+20</v>
      </c>
    </row>
    <row r="1065" spans="1:16" x14ac:dyDescent="0.2">
      <c r="A1065" s="51">
        <v>2017</v>
      </c>
      <c r="B1065" s="51">
        <v>4</v>
      </c>
      <c r="C1065" s="51">
        <v>30</v>
      </c>
      <c r="D1065" s="65">
        <v>2.4E+18</v>
      </c>
      <c r="E1065" s="65">
        <v>1.87E+18</v>
      </c>
      <c r="F1065" s="65">
        <v>2.442E+18</v>
      </c>
      <c r="G1065" s="51">
        <v>98.382000000000005</v>
      </c>
      <c r="H1065" s="51">
        <v>76.596999999999994</v>
      </c>
      <c r="I1065" s="51">
        <v>99.9</v>
      </c>
      <c r="J1065" s="72">
        <f t="shared" si="94"/>
        <v>42855</v>
      </c>
      <c r="K1065" s="73">
        <f t="shared" si="99"/>
        <v>1.3636542530000011E+21</v>
      </c>
      <c r="L1065" s="73">
        <f t="shared" si="99"/>
        <v>1.28161052484E+21</v>
      </c>
      <c r="M1065" s="73">
        <f t="shared" si="99"/>
        <v>1.4047761921600012E+21</v>
      </c>
      <c r="N1065" s="73">
        <f t="shared" si="100"/>
        <v>2.2147215000000001E+20</v>
      </c>
      <c r="O1065" s="73">
        <f t="shared" si="100"/>
        <v>1.9559804999999999E+20</v>
      </c>
      <c r="P1065" s="73">
        <f t="shared" si="100"/>
        <v>2.3032120759E+20</v>
      </c>
    </row>
    <row r="1066" spans="1:16" x14ac:dyDescent="0.2">
      <c r="A1066" s="51">
        <v>2017</v>
      </c>
      <c r="B1066" s="51">
        <v>5</v>
      </c>
      <c r="C1066" s="51">
        <v>1</v>
      </c>
      <c r="D1066" s="65">
        <v>2.03E+17</v>
      </c>
      <c r="E1066" s="65">
        <v>1720000000000000</v>
      </c>
      <c r="F1066" s="65">
        <v>2.052E+17</v>
      </c>
      <c r="G1066" s="51">
        <v>98.721000000000004</v>
      </c>
      <c r="H1066" s="51">
        <v>0.83899999999999997</v>
      </c>
      <c r="I1066" s="51">
        <v>99</v>
      </c>
      <c r="J1066" s="72">
        <f t="shared" si="94"/>
        <v>42856</v>
      </c>
      <c r="K1066" s="73">
        <f t="shared" si="99"/>
        <v>1.3638572530000011E+21</v>
      </c>
      <c r="L1066" s="73">
        <f t="shared" si="99"/>
        <v>1.28161224484E+21</v>
      </c>
      <c r="M1066" s="73">
        <f t="shared" si="99"/>
        <v>1.4049813921600011E+21</v>
      </c>
      <c r="N1066" s="73">
        <f t="shared" si="100"/>
        <v>2.2167515000000001E+20</v>
      </c>
      <c r="O1066" s="73">
        <f t="shared" si="100"/>
        <v>1.9559976999999999E+20</v>
      </c>
      <c r="P1066" s="73">
        <f t="shared" si="100"/>
        <v>2.3052640759E+20</v>
      </c>
    </row>
    <row r="1067" spans="1:16" x14ac:dyDescent="0.2">
      <c r="A1067" s="51">
        <v>2017</v>
      </c>
      <c r="B1067" s="51">
        <v>5</v>
      </c>
      <c r="C1067" s="51">
        <v>2</v>
      </c>
      <c r="D1067" s="65">
        <v>4.11E+17</v>
      </c>
      <c r="E1067" s="65">
        <v>4.11E+17</v>
      </c>
      <c r="F1067" s="65">
        <v>4.175E+17</v>
      </c>
      <c r="G1067" s="51">
        <v>98.402000000000001</v>
      </c>
      <c r="H1067" s="51">
        <v>98.402000000000001</v>
      </c>
      <c r="I1067" s="51">
        <v>80.599999999999994</v>
      </c>
      <c r="J1067" s="72">
        <f t="shared" si="94"/>
        <v>42857</v>
      </c>
      <c r="K1067" s="73">
        <f t="shared" si="99"/>
        <v>1.3642682530000011E+21</v>
      </c>
      <c r="L1067" s="73">
        <f t="shared" si="99"/>
        <v>1.28202324484E+21</v>
      </c>
      <c r="M1067" s="73">
        <f t="shared" si="99"/>
        <v>1.405398892160001E+21</v>
      </c>
      <c r="N1067" s="73">
        <f t="shared" si="100"/>
        <v>2.2208615000000001E+20</v>
      </c>
      <c r="O1067" s="73">
        <f t="shared" si="100"/>
        <v>1.9601076999999999E+20</v>
      </c>
      <c r="P1067" s="73">
        <f t="shared" si="100"/>
        <v>2.3094390759000002E+20</v>
      </c>
    </row>
    <row r="1068" spans="1:16" x14ac:dyDescent="0.2">
      <c r="A1068" s="51">
        <v>2017</v>
      </c>
      <c r="B1068" s="51">
        <v>5</v>
      </c>
      <c r="C1068" s="51">
        <v>3</v>
      </c>
      <c r="D1068" s="65">
        <v>1.76E+18</v>
      </c>
      <c r="E1068" s="65">
        <v>1.76E+18</v>
      </c>
      <c r="F1068" s="65">
        <v>1.918E+18</v>
      </c>
      <c r="G1068" s="51">
        <v>91.763999999999996</v>
      </c>
      <c r="H1068" s="51">
        <v>91.741</v>
      </c>
      <c r="I1068" s="51">
        <v>93.9</v>
      </c>
      <c r="J1068" s="72">
        <f t="shared" si="94"/>
        <v>42858</v>
      </c>
      <c r="K1068" s="73">
        <f t="shared" si="99"/>
        <v>1.3660282530000011E+21</v>
      </c>
      <c r="L1068" s="73">
        <f t="shared" si="99"/>
        <v>1.28378324484E+21</v>
      </c>
      <c r="M1068" s="73">
        <f t="shared" si="99"/>
        <v>1.407316892160001E+21</v>
      </c>
      <c r="N1068" s="73">
        <f t="shared" si="100"/>
        <v>2.2384615000000001E+20</v>
      </c>
      <c r="O1068" s="73">
        <f t="shared" si="100"/>
        <v>1.9777076999999999E+20</v>
      </c>
      <c r="P1068" s="73">
        <f t="shared" si="100"/>
        <v>2.3286190759000002E+20</v>
      </c>
    </row>
    <row r="1069" spans="1:16" x14ac:dyDescent="0.2">
      <c r="A1069" s="51">
        <v>2017</v>
      </c>
      <c r="B1069" s="51">
        <v>5</v>
      </c>
      <c r="C1069" s="51">
        <v>4</v>
      </c>
      <c r="D1069" s="65">
        <v>2.55E+18</v>
      </c>
      <c r="E1069" s="65">
        <v>2.51E+18</v>
      </c>
      <c r="F1069" s="65">
        <v>2.755E+18</v>
      </c>
      <c r="G1069" s="51">
        <v>92.391000000000005</v>
      </c>
      <c r="H1069" s="51">
        <v>91.066999999999993</v>
      </c>
      <c r="I1069" s="51">
        <v>96.1</v>
      </c>
      <c r="J1069" s="72">
        <f t="shared" si="94"/>
        <v>42859</v>
      </c>
      <c r="K1069" s="73">
        <f t="shared" si="99"/>
        <v>1.3685782530000012E+21</v>
      </c>
      <c r="L1069" s="73">
        <f t="shared" si="99"/>
        <v>1.2862932448400001E+21</v>
      </c>
      <c r="M1069" s="73">
        <f t="shared" si="99"/>
        <v>1.4100718921600011E+21</v>
      </c>
      <c r="N1069" s="73">
        <f t="shared" si="100"/>
        <v>2.2639615000000001E+20</v>
      </c>
      <c r="O1069" s="73">
        <f t="shared" si="100"/>
        <v>2.0028076999999999E+20</v>
      </c>
      <c r="P1069" s="73">
        <f t="shared" si="100"/>
        <v>2.3561690759000002E+20</v>
      </c>
    </row>
    <row r="1070" spans="1:16" x14ac:dyDescent="0.2">
      <c r="A1070" s="51">
        <v>2017</v>
      </c>
      <c r="B1070" s="51">
        <v>5</v>
      </c>
      <c r="C1070" s="51">
        <v>5</v>
      </c>
      <c r="D1070" s="65">
        <v>2.78E+18</v>
      </c>
      <c r="E1070" s="65">
        <v>2.64E+18</v>
      </c>
      <c r="F1070" s="65">
        <v>2.823E+18</v>
      </c>
      <c r="G1070" s="51">
        <v>98.311000000000007</v>
      </c>
      <c r="H1070" s="51">
        <v>93.652000000000001</v>
      </c>
      <c r="I1070" s="51">
        <v>100</v>
      </c>
      <c r="J1070" s="72">
        <f t="shared" si="94"/>
        <v>42860</v>
      </c>
      <c r="K1070" s="73">
        <f t="shared" si="99"/>
        <v>1.3713582530000013E+21</v>
      </c>
      <c r="L1070" s="73">
        <f t="shared" si="99"/>
        <v>1.2889332448400001E+21</v>
      </c>
      <c r="M1070" s="73">
        <f t="shared" si="99"/>
        <v>1.412894892160001E+21</v>
      </c>
      <c r="N1070" s="73">
        <f t="shared" si="100"/>
        <v>2.2917615000000001E+20</v>
      </c>
      <c r="O1070" s="73">
        <f t="shared" si="100"/>
        <v>2.0292076999999999E+20</v>
      </c>
      <c r="P1070" s="73">
        <f t="shared" si="100"/>
        <v>2.3843990759000002E+20</v>
      </c>
    </row>
    <row r="1071" spans="1:16" x14ac:dyDescent="0.2">
      <c r="A1071" s="51">
        <v>2017</v>
      </c>
      <c r="B1071" s="51">
        <v>5</v>
      </c>
      <c r="C1071" s="51">
        <v>6</v>
      </c>
      <c r="D1071" s="65">
        <v>2.73E+18</v>
      </c>
      <c r="E1071" s="65">
        <v>2.72E+18</v>
      </c>
      <c r="F1071" s="65">
        <v>2.79E+18</v>
      </c>
      <c r="G1071" s="51">
        <v>97.813000000000002</v>
      </c>
      <c r="H1071" s="51">
        <v>97.501999999999995</v>
      </c>
      <c r="I1071" s="51">
        <v>100</v>
      </c>
      <c r="J1071" s="72">
        <f t="shared" si="94"/>
        <v>42861</v>
      </c>
      <c r="K1071" s="73">
        <f t="shared" si="99"/>
        <v>1.3740882530000013E+21</v>
      </c>
      <c r="L1071" s="73">
        <f t="shared" si="99"/>
        <v>1.2916532448400001E+21</v>
      </c>
      <c r="M1071" s="73">
        <f t="shared" si="99"/>
        <v>1.415684892160001E+21</v>
      </c>
      <c r="N1071" s="73">
        <f t="shared" si="100"/>
        <v>2.3190615000000001E+20</v>
      </c>
      <c r="O1071" s="73">
        <f t="shared" si="100"/>
        <v>2.0564076999999999E+20</v>
      </c>
      <c r="P1071" s="73">
        <f t="shared" si="100"/>
        <v>2.4122990759000002E+20</v>
      </c>
    </row>
    <row r="1072" spans="1:16" x14ac:dyDescent="0.2">
      <c r="A1072" s="51">
        <v>2017</v>
      </c>
      <c r="B1072" s="51">
        <v>5</v>
      </c>
      <c r="C1072" s="51">
        <v>7</v>
      </c>
      <c r="D1072" s="65">
        <v>2.62E+18</v>
      </c>
      <c r="E1072" s="65">
        <v>2.61E+18</v>
      </c>
      <c r="F1072" s="65">
        <v>2.708E+18</v>
      </c>
      <c r="G1072" s="51">
        <v>96.828999999999994</v>
      </c>
      <c r="H1072" s="51">
        <v>96.54</v>
      </c>
      <c r="I1072" s="51">
        <v>100</v>
      </c>
      <c r="J1072" s="72">
        <f t="shared" si="94"/>
        <v>42862</v>
      </c>
      <c r="K1072" s="73">
        <f t="shared" si="99"/>
        <v>1.3767082530000014E+21</v>
      </c>
      <c r="L1072" s="73">
        <f t="shared" si="99"/>
        <v>1.29426324484E+21</v>
      </c>
      <c r="M1072" s="73">
        <f t="shared" si="99"/>
        <v>1.4183928921600012E+21</v>
      </c>
      <c r="N1072" s="73">
        <f t="shared" si="100"/>
        <v>2.3452615000000001E+20</v>
      </c>
      <c r="O1072" s="73">
        <f t="shared" si="100"/>
        <v>2.0825076999999999E+20</v>
      </c>
      <c r="P1072" s="73">
        <f t="shared" si="100"/>
        <v>2.4393790759000002E+20</v>
      </c>
    </row>
    <row r="1073" spans="1:16" x14ac:dyDescent="0.2">
      <c r="A1073" s="51">
        <v>2017</v>
      </c>
      <c r="B1073" s="51">
        <v>5</v>
      </c>
      <c r="C1073" s="51">
        <v>8</v>
      </c>
      <c r="D1073" s="65">
        <v>2.42E+18</v>
      </c>
      <c r="E1073" s="65">
        <v>2.41E+18</v>
      </c>
      <c r="F1073" s="65">
        <v>2.455E+18</v>
      </c>
      <c r="G1073" s="51">
        <v>98.405000000000001</v>
      </c>
      <c r="H1073" s="51">
        <v>98.078000000000003</v>
      </c>
      <c r="I1073" s="51">
        <v>100</v>
      </c>
      <c r="J1073" s="72">
        <f t="shared" si="94"/>
        <v>42863</v>
      </c>
      <c r="K1073" s="73">
        <f t="shared" si="99"/>
        <v>1.3791282530000013E+21</v>
      </c>
      <c r="L1073" s="73">
        <f t="shared" si="99"/>
        <v>1.29667324484E+21</v>
      </c>
      <c r="M1073" s="73">
        <f t="shared" si="99"/>
        <v>1.4208478921600011E+21</v>
      </c>
      <c r="N1073" s="73">
        <f t="shared" si="100"/>
        <v>2.3694615000000001E+20</v>
      </c>
      <c r="O1073" s="73">
        <f t="shared" si="100"/>
        <v>2.1066076999999999E+20</v>
      </c>
      <c r="P1073" s="73">
        <f t="shared" si="100"/>
        <v>2.4639290759000002E+20</v>
      </c>
    </row>
    <row r="1074" spans="1:16" x14ac:dyDescent="0.2">
      <c r="A1074" s="51">
        <v>2017</v>
      </c>
      <c r="B1074" s="51">
        <v>5</v>
      </c>
      <c r="C1074" s="51">
        <v>9</v>
      </c>
      <c r="D1074" s="65">
        <v>1.77E+18</v>
      </c>
      <c r="E1074" s="65">
        <v>1.76E+18</v>
      </c>
      <c r="F1074" s="65">
        <v>1.834E+18</v>
      </c>
      <c r="G1074" s="51">
        <v>96.424000000000007</v>
      </c>
      <c r="H1074" s="51">
        <v>96.167000000000002</v>
      </c>
      <c r="I1074" s="51">
        <v>100</v>
      </c>
      <c r="J1074" s="72">
        <f t="shared" si="94"/>
        <v>42864</v>
      </c>
      <c r="K1074" s="73">
        <f t="shared" si="99"/>
        <v>1.3808982530000012E+21</v>
      </c>
      <c r="L1074" s="73">
        <f t="shared" si="99"/>
        <v>1.29843324484E+21</v>
      </c>
      <c r="M1074" s="73">
        <f t="shared" si="99"/>
        <v>1.422681892160001E+21</v>
      </c>
      <c r="N1074" s="73">
        <f t="shared" si="100"/>
        <v>2.3871615000000001E+20</v>
      </c>
      <c r="O1074" s="73">
        <f t="shared" si="100"/>
        <v>2.1242076999999999E+20</v>
      </c>
      <c r="P1074" s="73">
        <f t="shared" si="100"/>
        <v>2.4822690759000002E+20</v>
      </c>
    </row>
    <row r="1075" spans="1:16" x14ac:dyDescent="0.2">
      <c r="A1075" s="51">
        <v>2017</v>
      </c>
      <c r="B1075" s="51">
        <v>5</v>
      </c>
      <c r="C1075" s="51">
        <v>10</v>
      </c>
      <c r="D1075" s="65">
        <v>8.32E+17</v>
      </c>
      <c r="E1075" s="65">
        <v>8.32E+17</v>
      </c>
      <c r="F1075" s="65">
        <v>8.526E+17</v>
      </c>
      <c r="G1075" s="51">
        <v>97.597999999999999</v>
      </c>
      <c r="H1075" s="51">
        <v>97.575000000000003</v>
      </c>
      <c r="I1075" s="51">
        <v>99.9</v>
      </c>
      <c r="J1075" s="72">
        <f t="shared" si="94"/>
        <v>42865</v>
      </c>
      <c r="K1075" s="73">
        <f t="shared" si="99"/>
        <v>1.3817302530000012E+21</v>
      </c>
      <c r="L1075" s="73">
        <f t="shared" si="99"/>
        <v>1.29926524484E+21</v>
      </c>
      <c r="M1075" s="73">
        <f t="shared" si="99"/>
        <v>1.423534492160001E+21</v>
      </c>
      <c r="N1075" s="73">
        <f t="shared" si="100"/>
        <v>2.3954815000000001E+20</v>
      </c>
      <c r="O1075" s="73">
        <f t="shared" si="100"/>
        <v>2.1325276999999999E+20</v>
      </c>
      <c r="P1075" s="73">
        <f t="shared" si="100"/>
        <v>2.4907950759000002E+20</v>
      </c>
    </row>
    <row r="1076" spans="1:16" x14ac:dyDescent="0.2">
      <c r="A1076" s="51">
        <v>2017</v>
      </c>
      <c r="B1076" s="51">
        <v>5</v>
      </c>
      <c r="C1076" s="51">
        <v>11</v>
      </c>
      <c r="D1076" s="51">
        <v>2.78E+18</v>
      </c>
      <c r="E1076" s="51">
        <v>2.77E+18</v>
      </c>
      <c r="F1076" s="51">
        <v>2.828E+18</v>
      </c>
      <c r="G1076" s="51">
        <v>98.298000000000002</v>
      </c>
      <c r="H1076" s="51">
        <v>98.021000000000001</v>
      </c>
      <c r="I1076" s="51">
        <v>100</v>
      </c>
      <c r="J1076" s="72">
        <f t="shared" si="94"/>
        <v>42866</v>
      </c>
      <c r="K1076" s="73">
        <f t="shared" si="99"/>
        <v>1.3845102530000013E+21</v>
      </c>
      <c r="L1076" s="73">
        <f t="shared" si="99"/>
        <v>1.3020352448399999E+21</v>
      </c>
      <c r="M1076" s="73">
        <f t="shared" si="99"/>
        <v>1.4263624921600009E+21</v>
      </c>
      <c r="N1076" s="73">
        <f t="shared" si="100"/>
        <v>2.4232815000000001E+20</v>
      </c>
      <c r="O1076" s="73">
        <f t="shared" si="100"/>
        <v>2.1602276999999999E+20</v>
      </c>
      <c r="P1076" s="73">
        <f t="shared" si="100"/>
        <v>2.5190750759000002E+20</v>
      </c>
    </row>
    <row r="1077" spans="1:16" x14ac:dyDescent="0.2">
      <c r="A1077" s="51">
        <v>2017</v>
      </c>
      <c r="B1077" s="51">
        <v>5</v>
      </c>
      <c r="C1077" s="51">
        <v>12</v>
      </c>
      <c r="D1077" s="51">
        <v>2.69E+18</v>
      </c>
      <c r="E1077" s="51">
        <v>2.69E+18</v>
      </c>
      <c r="F1077" s="51">
        <v>2.787E+18</v>
      </c>
      <c r="G1077" s="51">
        <v>96.653999999999996</v>
      </c>
      <c r="H1077" s="51">
        <v>96.353999999999999</v>
      </c>
      <c r="I1077" s="51">
        <v>99.9</v>
      </c>
      <c r="J1077" s="72">
        <f t="shared" si="94"/>
        <v>42867</v>
      </c>
      <c r="K1077" s="73">
        <f t="shared" ref="K1077:M1092" si="101">D1077+K1076</f>
        <v>1.3872002530000013E+21</v>
      </c>
      <c r="L1077" s="73">
        <f t="shared" si="101"/>
        <v>1.3047252448399998E+21</v>
      </c>
      <c r="M1077" s="73">
        <f t="shared" si="101"/>
        <v>1.429149492160001E+21</v>
      </c>
      <c r="N1077" s="73">
        <f t="shared" si="100"/>
        <v>2.4501815000000001E+20</v>
      </c>
      <c r="O1077" s="73">
        <f t="shared" si="100"/>
        <v>2.1871276999999999E+20</v>
      </c>
      <c r="P1077" s="73">
        <f t="shared" si="100"/>
        <v>2.5469450759000002E+20</v>
      </c>
    </row>
    <row r="1078" spans="1:16" x14ac:dyDescent="0.2">
      <c r="A1078" s="51">
        <v>2017</v>
      </c>
      <c r="B1078" s="51">
        <v>5</v>
      </c>
      <c r="C1078" s="51">
        <v>13</v>
      </c>
      <c r="D1078" s="51">
        <v>2.7E+18</v>
      </c>
      <c r="E1078" s="51">
        <v>2.7E+18</v>
      </c>
      <c r="F1078" s="51">
        <v>2.795E+18</v>
      </c>
      <c r="G1078" s="51">
        <v>96.63</v>
      </c>
      <c r="H1078" s="51">
        <v>96.614999999999995</v>
      </c>
      <c r="I1078" s="51">
        <v>100</v>
      </c>
      <c r="J1078" s="72">
        <f t="shared" si="94"/>
        <v>42868</v>
      </c>
      <c r="K1078" s="73">
        <f t="shared" si="101"/>
        <v>1.3899002530000011E+21</v>
      </c>
      <c r="L1078" s="73">
        <f t="shared" si="101"/>
        <v>1.30742524484E+21</v>
      </c>
      <c r="M1078" s="73">
        <f t="shared" si="101"/>
        <v>1.431944492160001E+21</v>
      </c>
      <c r="N1078" s="73">
        <f t="shared" ref="N1078:P1093" si="102">N1077+D1078</f>
        <v>2.4771815000000001E+20</v>
      </c>
      <c r="O1078" s="73">
        <f t="shared" si="102"/>
        <v>2.2141276999999999E+20</v>
      </c>
      <c r="P1078" s="73">
        <f t="shared" si="102"/>
        <v>2.5748950759000002E+20</v>
      </c>
    </row>
    <row r="1079" spans="1:16" x14ac:dyDescent="0.2">
      <c r="A1079" s="51">
        <v>2017</v>
      </c>
      <c r="B1079" s="51">
        <v>5</v>
      </c>
      <c r="C1079" s="51">
        <v>14</v>
      </c>
      <c r="D1079" s="51">
        <v>2.65E+18</v>
      </c>
      <c r="E1079" s="51">
        <v>2.61E+18</v>
      </c>
      <c r="F1079" s="51">
        <v>2.792E+18</v>
      </c>
      <c r="G1079" s="51">
        <v>94.84</v>
      </c>
      <c r="H1079" s="51">
        <v>93.501000000000005</v>
      </c>
      <c r="I1079" s="51">
        <v>100</v>
      </c>
      <c r="J1079" s="72">
        <f t="shared" si="94"/>
        <v>42869</v>
      </c>
      <c r="K1079" s="73">
        <f t="shared" si="101"/>
        <v>1.3925502530000011E+21</v>
      </c>
      <c r="L1079" s="73">
        <f t="shared" si="101"/>
        <v>1.3100352448399999E+21</v>
      </c>
      <c r="M1079" s="73">
        <f t="shared" si="101"/>
        <v>1.434736492160001E+21</v>
      </c>
      <c r="N1079" s="73">
        <f t="shared" si="102"/>
        <v>2.5036815000000001E+20</v>
      </c>
      <c r="O1079" s="73">
        <f t="shared" si="102"/>
        <v>2.2402276999999999E+20</v>
      </c>
      <c r="P1079" s="73">
        <f t="shared" si="102"/>
        <v>2.6028150759000002E+20</v>
      </c>
    </row>
    <row r="1080" spans="1:16" x14ac:dyDescent="0.2">
      <c r="A1080" s="51">
        <v>2017</v>
      </c>
      <c r="B1080" s="51">
        <v>5</v>
      </c>
      <c r="C1080" s="51">
        <v>15</v>
      </c>
      <c r="D1080" s="51">
        <v>5.13E+17</v>
      </c>
      <c r="E1080" s="51">
        <v>5.13E+17</v>
      </c>
      <c r="F1080" s="51">
        <v>5.541E+17</v>
      </c>
      <c r="G1080" s="51">
        <v>92.554000000000002</v>
      </c>
      <c r="H1080" s="51">
        <v>92.518000000000001</v>
      </c>
      <c r="I1080" s="51">
        <v>83.7</v>
      </c>
      <c r="J1080" s="72">
        <f t="shared" si="94"/>
        <v>42870</v>
      </c>
      <c r="K1080" s="73">
        <f t="shared" si="101"/>
        <v>1.3930632530000012E+21</v>
      </c>
      <c r="L1080" s="73">
        <f t="shared" si="101"/>
        <v>1.31054824484E+21</v>
      </c>
      <c r="M1080" s="73">
        <f t="shared" si="101"/>
        <v>1.435290592160001E+21</v>
      </c>
      <c r="N1080" s="73">
        <f t="shared" si="102"/>
        <v>2.5088115000000001E+20</v>
      </c>
      <c r="O1080" s="73">
        <f t="shared" si="102"/>
        <v>2.2453576999999999E+20</v>
      </c>
      <c r="P1080" s="73">
        <f t="shared" si="102"/>
        <v>2.6083560759E+20</v>
      </c>
    </row>
    <row r="1081" spans="1:16" x14ac:dyDescent="0.2">
      <c r="A1081" s="51">
        <v>2017</v>
      </c>
      <c r="B1081" s="51">
        <v>5</v>
      </c>
      <c r="C1081" s="51">
        <v>16</v>
      </c>
      <c r="D1081" s="51">
        <v>1.04E+18</v>
      </c>
      <c r="E1081" s="51">
        <v>1.04E+18</v>
      </c>
      <c r="F1081" s="51">
        <v>1.081E+18</v>
      </c>
      <c r="G1081" s="51">
        <v>96.233999999999995</v>
      </c>
      <c r="H1081" s="51">
        <v>96.22</v>
      </c>
      <c r="I1081" s="51">
        <v>98.8</v>
      </c>
      <c r="J1081" s="72">
        <f t="shared" si="94"/>
        <v>42871</v>
      </c>
      <c r="K1081" s="73">
        <f t="shared" si="101"/>
        <v>1.3941032530000012E+21</v>
      </c>
      <c r="L1081" s="73">
        <f t="shared" si="101"/>
        <v>1.31158824484E+21</v>
      </c>
      <c r="M1081" s="73">
        <f t="shared" si="101"/>
        <v>1.4363715921600011E+21</v>
      </c>
      <c r="N1081" s="73">
        <f t="shared" si="102"/>
        <v>2.5192115000000001E+20</v>
      </c>
      <c r="O1081" s="73">
        <f t="shared" si="102"/>
        <v>2.2557576999999999E+20</v>
      </c>
      <c r="P1081" s="73">
        <f t="shared" si="102"/>
        <v>2.6191660759E+20</v>
      </c>
    </row>
    <row r="1082" spans="1:16" x14ac:dyDescent="0.2">
      <c r="A1082" s="51">
        <v>2017</v>
      </c>
      <c r="B1082" s="51">
        <v>5</v>
      </c>
      <c r="C1082" s="51">
        <v>17</v>
      </c>
      <c r="D1082" s="51">
        <v>2.63E+18</v>
      </c>
      <c r="E1082" s="51">
        <v>2.62E+18</v>
      </c>
      <c r="F1082" s="51">
        <v>2.678E+18</v>
      </c>
      <c r="G1082" s="51">
        <v>98.055999999999997</v>
      </c>
      <c r="H1082" s="51">
        <v>97.748999999999995</v>
      </c>
      <c r="I1082" s="51">
        <v>99.9</v>
      </c>
      <c r="J1082" s="72">
        <f t="shared" si="94"/>
        <v>42872</v>
      </c>
      <c r="K1082" s="73">
        <f t="shared" si="101"/>
        <v>1.3967332530000012E+21</v>
      </c>
      <c r="L1082" s="73">
        <f t="shared" si="101"/>
        <v>1.3142082448399999E+21</v>
      </c>
      <c r="M1082" s="73">
        <f t="shared" si="101"/>
        <v>1.4390495921600012E+21</v>
      </c>
      <c r="N1082" s="73">
        <f t="shared" si="102"/>
        <v>2.5455115000000001E+20</v>
      </c>
      <c r="O1082" s="73">
        <f t="shared" si="102"/>
        <v>2.2819576999999999E+20</v>
      </c>
      <c r="P1082" s="73">
        <f t="shared" si="102"/>
        <v>2.6459460759E+20</v>
      </c>
    </row>
    <row r="1083" spans="1:16" x14ac:dyDescent="0.2">
      <c r="A1083" s="51">
        <v>2017</v>
      </c>
      <c r="B1083" s="51">
        <v>5</v>
      </c>
      <c r="C1083" s="51">
        <v>18</v>
      </c>
      <c r="D1083" s="51">
        <v>1.91E+18</v>
      </c>
      <c r="E1083" s="51">
        <v>1.91E+18</v>
      </c>
      <c r="F1083" s="51">
        <v>2.157E+18</v>
      </c>
      <c r="G1083" s="51">
        <v>88.706999999999994</v>
      </c>
      <c r="H1083" s="51">
        <v>88.332999999999998</v>
      </c>
      <c r="I1083" s="51">
        <v>85.1</v>
      </c>
      <c r="J1083" s="72">
        <f t="shared" si="94"/>
        <v>42873</v>
      </c>
      <c r="K1083" s="73">
        <f t="shared" si="101"/>
        <v>1.3986432530000013E+21</v>
      </c>
      <c r="L1083" s="73">
        <f t="shared" si="101"/>
        <v>1.3161182448399999E+21</v>
      </c>
      <c r="M1083" s="73">
        <f t="shared" si="101"/>
        <v>1.4412065921600012E+21</v>
      </c>
      <c r="N1083" s="73">
        <f t="shared" si="102"/>
        <v>2.5646115000000001E+20</v>
      </c>
      <c r="O1083" s="73">
        <f t="shared" si="102"/>
        <v>2.3010576999999999E+20</v>
      </c>
      <c r="P1083" s="73">
        <f t="shared" si="102"/>
        <v>2.6675160759E+20</v>
      </c>
    </row>
    <row r="1084" spans="1:16" x14ac:dyDescent="0.2">
      <c r="A1084" s="51">
        <v>2017</v>
      </c>
      <c r="B1084" s="51">
        <v>5</v>
      </c>
      <c r="C1084" s="51">
        <v>19</v>
      </c>
      <c r="D1084" s="51">
        <v>2.55E+18</v>
      </c>
      <c r="E1084" s="51">
        <v>2.55E+18</v>
      </c>
      <c r="F1084" s="51">
        <v>2.593E+18</v>
      </c>
      <c r="G1084" s="51">
        <v>98.334000000000003</v>
      </c>
      <c r="H1084" s="51">
        <v>98.311000000000007</v>
      </c>
      <c r="I1084" s="51">
        <v>100</v>
      </c>
      <c r="J1084" s="72">
        <f t="shared" si="94"/>
        <v>42874</v>
      </c>
      <c r="K1084" s="73">
        <f t="shared" si="101"/>
        <v>1.4011932530000014E+21</v>
      </c>
      <c r="L1084" s="73">
        <f t="shared" si="101"/>
        <v>1.31866824484E+21</v>
      </c>
      <c r="M1084" s="73">
        <f t="shared" si="101"/>
        <v>1.4437995921600013E+21</v>
      </c>
      <c r="N1084" s="73">
        <f t="shared" si="102"/>
        <v>2.5901115000000001E+20</v>
      </c>
      <c r="O1084" s="73">
        <f t="shared" si="102"/>
        <v>2.3265576999999999E+20</v>
      </c>
      <c r="P1084" s="73">
        <f t="shared" si="102"/>
        <v>2.6934460759E+20</v>
      </c>
    </row>
    <row r="1085" spans="1:16" x14ac:dyDescent="0.2">
      <c r="A1085" s="51">
        <v>2017</v>
      </c>
      <c r="B1085" s="51">
        <v>5</v>
      </c>
      <c r="C1085" s="51">
        <v>20</v>
      </c>
      <c r="D1085" s="51">
        <v>4.05E+17</v>
      </c>
      <c r="E1085" s="51">
        <v>4.04E+17</v>
      </c>
      <c r="F1085" s="51">
        <v>4.115E+17</v>
      </c>
      <c r="G1085" s="51">
        <v>98.364999999999995</v>
      </c>
      <c r="H1085" s="51">
        <v>98.114999999999995</v>
      </c>
      <c r="I1085" s="51">
        <v>100</v>
      </c>
      <c r="J1085" s="72">
        <f t="shared" si="94"/>
        <v>42875</v>
      </c>
      <c r="K1085" s="73">
        <f t="shared" si="101"/>
        <v>1.4015982530000013E+21</v>
      </c>
      <c r="L1085" s="73">
        <f t="shared" si="101"/>
        <v>1.3190722448399999E+21</v>
      </c>
      <c r="M1085" s="73">
        <f t="shared" si="101"/>
        <v>1.4442110921600013E+21</v>
      </c>
      <c r="N1085" s="73">
        <f t="shared" si="102"/>
        <v>2.5941615000000001E+20</v>
      </c>
      <c r="O1085" s="73">
        <f t="shared" si="102"/>
        <v>2.3305976999999999E+20</v>
      </c>
      <c r="P1085" s="73">
        <f t="shared" si="102"/>
        <v>2.6975610758999998E+20</v>
      </c>
    </row>
    <row r="1086" spans="1:16" x14ac:dyDescent="0.2">
      <c r="A1086" s="51">
        <v>2017</v>
      </c>
      <c r="B1086" s="51">
        <v>5</v>
      </c>
      <c r="C1086" s="51">
        <v>21</v>
      </c>
      <c r="D1086" s="51">
        <v>2.11E+18</v>
      </c>
      <c r="E1086" s="51">
        <v>2.1E+18</v>
      </c>
      <c r="F1086" s="51">
        <v>2.149E+18</v>
      </c>
      <c r="G1086" s="51">
        <v>98.302000000000007</v>
      </c>
      <c r="H1086" s="51">
        <v>97.918999999999997</v>
      </c>
      <c r="I1086" s="51">
        <v>100</v>
      </c>
      <c r="J1086" s="72">
        <f t="shared" si="94"/>
        <v>42876</v>
      </c>
      <c r="K1086" s="73">
        <f t="shared" si="101"/>
        <v>1.4037082530000014E+21</v>
      </c>
      <c r="L1086" s="73">
        <f t="shared" si="101"/>
        <v>1.3211722448399997E+21</v>
      </c>
      <c r="M1086" s="73">
        <f t="shared" si="101"/>
        <v>1.4463600921600013E+21</v>
      </c>
      <c r="N1086" s="73">
        <f t="shared" si="102"/>
        <v>2.6152615000000001E+20</v>
      </c>
      <c r="O1086" s="73">
        <f t="shared" si="102"/>
        <v>2.3515976999999999E+20</v>
      </c>
      <c r="P1086" s="73">
        <f t="shared" si="102"/>
        <v>2.7190510758999998E+20</v>
      </c>
    </row>
    <row r="1087" spans="1:16" x14ac:dyDescent="0.2">
      <c r="A1087" s="51">
        <v>2017</v>
      </c>
      <c r="B1087" s="51">
        <v>5</v>
      </c>
      <c r="C1087" s="51">
        <v>22</v>
      </c>
      <c r="D1087" s="51">
        <v>2.54E+18</v>
      </c>
      <c r="E1087" s="51">
        <v>2.53E+18</v>
      </c>
      <c r="F1087" s="51">
        <v>2.581E+18</v>
      </c>
      <c r="G1087" s="51">
        <v>98.418999999999997</v>
      </c>
      <c r="H1087" s="51">
        <v>98.103999999999999</v>
      </c>
      <c r="I1087" s="51">
        <v>100</v>
      </c>
      <c r="J1087" s="72">
        <f t="shared" si="94"/>
        <v>42877</v>
      </c>
      <c r="K1087" s="73">
        <f t="shared" si="101"/>
        <v>1.4062482530000013E+21</v>
      </c>
      <c r="L1087" s="73">
        <f t="shared" si="101"/>
        <v>1.3237022448399997E+21</v>
      </c>
      <c r="M1087" s="73">
        <f t="shared" si="101"/>
        <v>1.4489410921600013E+21</v>
      </c>
      <c r="N1087" s="73">
        <f t="shared" si="102"/>
        <v>2.6406615000000001E+20</v>
      </c>
      <c r="O1087" s="73">
        <f t="shared" si="102"/>
        <v>2.3768976999999999E+20</v>
      </c>
      <c r="P1087" s="73">
        <f t="shared" si="102"/>
        <v>2.7448610758999998E+20</v>
      </c>
    </row>
    <row r="1088" spans="1:16" x14ac:dyDescent="0.2">
      <c r="A1088" s="51">
        <v>2017</v>
      </c>
      <c r="B1088" s="51">
        <v>5</v>
      </c>
      <c r="C1088" s="51">
        <v>23</v>
      </c>
      <c r="D1088" s="51">
        <v>2.73E+18</v>
      </c>
      <c r="E1088" s="51">
        <v>2.7E+18</v>
      </c>
      <c r="F1088" s="51">
        <v>2.782E+18</v>
      </c>
      <c r="G1088" s="51">
        <v>98.236999999999995</v>
      </c>
      <c r="H1088" s="51">
        <v>96.867999999999995</v>
      </c>
      <c r="I1088" s="51">
        <v>100</v>
      </c>
      <c r="J1088" s="72">
        <f t="shared" si="94"/>
        <v>42878</v>
      </c>
      <c r="K1088" s="73">
        <f t="shared" si="101"/>
        <v>1.4089782530000012E+21</v>
      </c>
      <c r="L1088" s="73">
        <f t="shared" si="101"/>
        <v>1.3264022448399995E+21</v>
      </c>
      <c r="M1088" s="73">
        <f t="shared" si="101"/>
        <v>1.4517230921600013E+21</v>
      </c>
      <c r="N1088" s="73">
        <f t="shared" si="102"/>
        <v>2.6679615000000001E+20</v>
      </c>
      <c r="O1088" s="73">
        <f t="shared" si="102"/>
        <v>2.4038976999999999E+20</v>
      </c>
      <c r="P1088" s="73">
        <f t="shared" si="102"/>
        <v>2.7726810758999998E+20</v>
      </c>
    </row>
    <row r="1089" spans="1:16" x14ac:dyDescent="0.2">
      <c r="A1089" s="51">
        <v>2017</v>
      </c>
      <c r="B1089" s="51">
        <v>5</v>
      </c>
      <c r="C1089" s="51">
        <v>24</v>
      </c>
      <c r="D1089" s="51">
        <v>2.84E+18</v>
      </c>
      <c r="E1089" s="51">
        <v>2.43E+18</v>
      </c>
      <c r="F1089" s="51">
        <v>2.886E+18</v>
      </c>
      <c r="G1089" s="51">
        <v>98.247</v>
      </c>
      <c r="H1089" s="51">
        <v>84.204999999999998</v>
      </c>
      <c r="I1089" s="51">
        <v>100</v>
      </c>
      <c r="J1089" s="72">
        <f t="shared" si="94"/>
        <v>42879</v>
      </c>
      <c r="K1089" s="73">
        <f t="shared" si="101"/>
        <v>1.4118182530000012E+21</v>
      </c>
      <c r="L1089" s="73">
        <f t="shared" si="101"/>
        <v>1.3288322448399996E+21</v>
      </c>
      <c r="M1089" s="73">
        <f t="shared" si="101"/>
        <v>1.4546090921600014E+21</v>
      </c>
      <c r="N1089" s="73">
        <f t="shared" si="102"/>
        <v>2.6963615000000001E+20</v>
      </c>
      <c r="O1089" s="73">
        <f t="shared" si="102"/>
        <v>2.4281976999999999E+20</v>
      </c>
      <c r="P1089" s="73">
        <f t="shared" si="102"/>
        <v>2.8015410758999998E+20</v>
      </c>
    </row>
    <row r="1090" spans="1:16" x14ac:dyDescent="0.2">
      <c r="A1090" s="51">
        <v>2017</v>
      </c>
      <c r="B1090" s="51">
        <v>5</v>
      </c>
      <c r="C1090" s="51">
        <v>25</v>
      </c>
      <c r="D1090" s="51">
        <v>7.4E+17</v>
      </c>
      <c r="E1090" s="51">
        <v>7.4E+17</v>
      </c>
      <c r="F1090" s="51">
        <v>7.521E+17</v>
      </c>
      <c r="G1090" s="51">
        <v>98.363</v>
      </c>
      <c r="H1090" s="51">
        <v>98.341999999999999</v>
      </c>
      <c r="I1090" s="51">
        <v>99.7</v>
      </c>
      <c r="J1090" s="72">
        <f t="shared" si="94"/>
        <v>42880</v>
      </c>
      <c r="K1090" s="73">
        <f t="shared" si="101"/>
        <v>1.4125582530000013E+21</v>
      </c>
      <c r="L1090" s="73">
        <f t="shared" si="101"/>
        <v>1.3295722448399997E+21</v>
      </c>
      <c r="M1090" s="73">
        <f t="shared" si="101"/>
        <v>1.4553611921600015E+21</v>
      </c>
      <c r="N1090" s="73">
        <f t="shared" si="102"/>
        <v>2.7037615000000001E+20</v>
      </c>
      <c r="O1090" s="73">
        <f t="shared" si="102"/>
        <v>2.4355976999999999E+20</v>
      </c>
      <c r="P1090" s="73">
        <f t="shared" si="102"/>
        <v>2.8090620758999997E+20</v>
      </c>
    </row>
    <row r="1091" spans="1:16" x14ac:dyDescent="0.2">
      <c r="A1091" s="51">
        <v>2017</v>
      </c>
      <c r="B1091" s="51">
        <v>5</v>
      </c>
      <c r="C1091" s="51">
        <v>26</v>
      </c>
      <c r="D1091" s="51">
        <v>1.12E+18</v>
      </c>
      <c r="E1091" s="51">
        <v>1.12E+18</v>
      </c>
      <c r="F1091" s="51">
        <v>1.137E+18</v>
      </c>
      <c r="G1091" s="51">
        <v>98.11</v>
      </c>
      <c r="H1091" s="51">
        <v>98.105000000000004</v>
      </c>
      <c r="I1091" s="51">
        <v>99.7</v>
      </c>
      <c r="J1091" s="72">
        <f t="shared" ref="J1091:J1154" si="103">DATE(A1091,B1091,C1091)</f>
        <v>42881</v>
      </c>
      <c r="K1091" s="73">
        <f t="shared" si="101"/>
        <v>1.4136782530000013E+21</v>
      </c>
      <c r="L1091" s="73">
        <f t="shared" si="101"/>
        <v>1.3306922448399997E+21</v>
      </c>
      <c r="M1091" s="73">
        <f t="shared" si="101"/>
        <v>1.4564981921600016E+21</v>
      </c>
      <c r="N1091" s="73">
        <f t="shared" si="102"/>
        <v>2.7149615000000001E+20</v>
      </c>
      <c r="O1091" s="73">
        <f t="shared" si="102"/>
        <v>2.4467976999999999E+20</v>
      </c>
      <c r="P1091" s="73">
        <f t="shared" si="102"/>
        <v>2.8204320758999997E+20</v>
      </c>
    </row>
    <row r="1092" spans="1:16" x14ac:dyDescent="0.2">
      <c r="A1092" s="51">
        <v>2017</v>
      </c>
      <c r="B1092" s="51">
        <v>5</v>
      </c>
      <c r="C1092" s="51">
        <v>27</v>
      </c>
      <c r="D1092" s="51">
        <v>1.05E+18</v>
      </c>
      <c r="E1092" s="51">
        <v>1.04E+18</v>
      </c>
      <c r="F1092" s="51">
        <v>1.067E+18</v>
      </c>
      <c r="G1092" s="51">
        <v>98.588999999999999</v>
      </c>
      <c r="H1092" s="51">
        <v>97.575999999999993</v>
      </c>
      <c r="I1092" s="51">
        <v>100</v>
      </c>
      <c r="J1092" s="72">
        <f t="shared" si="103"/>
        <v>42882</v>
      </c>
      <c r="K1092" s="73">
        <f t="shared" si="101"/>
        <v>1.4147282530000013E+21</v>
      </c>
      <c r="L1092" s="73">
        <f t="shared" si="101"/>
        <v>1.3317322448399997E+21</v>
      </c>
      <c r="M1092" s="73">
        <f t="shared" si="101"/>
        <v>1.4575651921600017E+21</v>
      </c>
      <c r="N1092" s="73">
        <f t="shared" si="102"/>
        <v>2.7254615000000001E+20</v>
      </c>
      <c r="O1092" s="73">
        <f t="shared" si="102"/>
        <v>2.4571976999999999E+20</v>
      </c>
      <c r="P1092" s="73">
        <f t="shared" si="102"/>
        <v>2.8311020758999997E+20</v>
      </c>
    </row>
    <row r="1093" spans="1:16" x14ac:dyDescent="0.2">
      <c r="A1093" s="51">
        <v>2017</v>
      </c>
      <c r="B1093" s="51">
        <v>5</v>
      </c>
      <c r="C1093" s="51">
        <v>28</v>
      </c>
      <c r="D1093" s="51">
        <v>2.45E+18</v>
      </c>
      <c r="E1093" s="51">
        <v>2.44E+18</v>
      </c>
      <c r="F1093" s="51">
        <v>2.491E+18</v>
      </c>
      <c r="G1093" s="51">
        <v>98.33</v>
      </c>
      <c r="H1093" s="51">
        <v>98.012</v>
      </c>
      <c r="I1093" s="51">
        <v>100</v>
      </c>
      <c r="J1093" s="72">
        <f t="shared" si="103"/>
        <v>42883</v>
      </c>
      <c r="K1093" s="73">
        <f t="shared" ref="K1093:M1108" si="104">D1093+K1092</f>
        <v>1.4171782530000012E+21</v>
      </c>
      <c r="L1093" s="73">
        <f t="shared" si="104"/>
        <v>1.3341722448399997E+21</v>
      </c>
      <c r="M1093" s="73">
        <f t="shared" si="104"/>
        <v>1.4600561921600017E+21</v>
      </c>
      <c r="N1093" s="73">
        <f t="shared" si="102"/>
        <v>2.7499615000000001E+20</v>
      </c>
      <c r="O1093" s="73">
        <f t="shared" si="102"/>
        <v>2.4815976999999999E+20</v>
      </c>
      <c r="P1093" s="73">
        <f t="shared" si="102"/>
        <v>2.8560120758999997E+20</v>
      </c>
    </row>
    <row r="1094" spans="1:16" x14ac:dyDescent="0.2">
      <c r="A1094" s="51">
        <v>2017</v>
      </c>
      <c r="B1094" s="51">
        <v>5</v>
      </c>
      <c r="C1094" s="51">
        <v>29</v>
      </c>
      <c r="D1094" s="51">
        <v>2.63E+18</v>
      </c>
      <c r="E1094" s="51">
        <v>2.62E+18</v>
      </c>
      <c r="F1094" s="51">
        <v>2.677E+18</v>
      </c>
      <c r="G1094" s="51">
        <v>98.257000000000005</v>
      </c>
      <c r="H1094" s="51">
        <v>97.959000000000003</v>
      </c>
      <c r="I1094" s="51">
        <v>100</v>
      </c>
      <c r="J1094" s="72">
        <f t="shared" si="103"/>
        <v>42884</v>
      </c>
      <c r="K1094" s="73">
        <f t="shared" si="104"/>
        <v>1.4198082530000013E+21</v>
      </c>
      <c r="L1094" s="73">
        <f t="shared" si="104"/>
        <v>1.3367922448399996E+21</v>
      </c>
      <c r="M1094" s="73">
        <f t="shared" si="104"/>
        <v>1.4627331921600017E+21</v>
      </c>
      <c r="N1094" s="73">
        <f t="shared" ref="N1094:P1109" si="105">N1093+D1094</f>
        <v>2.7762615000000001E+20</v>
      </c>
      <c r="O1094" s="73">
        <f t="shared" si="105"/>
        <v>2.5077976999999999E+20</v>
      </c>
      <c r="P1094" s="73">
        <f t="shared" si="105"/>
        <v>2.8827820758999997E+20</v>
      </c>
    </row>
    <row r="1095" spans="1:16" x14ac:dyDescent="0.2">
      <c r="A1095" s="51">
        <v>2017</v>
      </c>
      <c r="B1095" s="51">
        <v>5</v>
      </c>
      <c r="C1095" s="51">
        <v>30</v>
      </c>
      <c r="D1095" s="51">
        <v>2.32E+18</v>
      </c>
      <c r="E1095" s="51">
        <v>2.31E+18</v>
      </c>
      <c r="F1095" s="51">
        <v>2.391E+18</v>
      </c>
      <c r="G1095" s="51">
        <v>96.992000000000004</v>
      </c>
      <c r="H1095" s="51">
        <v>96.608999999999995</v>
      </c>
      <c r="I1095" s="51">
        <v>100</v>
      </c>
      <c r="J1095" s="72">
        <f t="shared" si="103"/>
        <v>42885</v>
      </c>
      <c r="K1095" s="73">
        <f t="shared" si="104"/>
        <v>1.4221282530000013E+21</v>
      </c>
      <c r="L1095" s="73">
        <f t="shared" si="104"/>
        <v>1.3391022448399997E+21</v>
      </c>
      <c r="M1095" s="73">
        <f t="shared" si="104"/>
        <v>1.4651241921600016E+21</v>
      </c>
      <c r="N1095" s="73">
        <f t="shared" si="105"/>
        <v>2.7994615000000001E+20</v>
      </c>
      <c r="O1095" s="73">
        <f t="shared" si="105"/>
        <v>2.5308976999999999E+20</v>
      </c>
      <c r="P1095" s="73">
        <f t="shared" si="105"/>
        <v>2.9066920758999997E+20</v>
      </c>
    </row>
    <row r="1096" spans="1:16" x14ac:dyDescent="0.2">
      <c r="A1096" s="51">
        <v>2017</v>
      </c>
      <c r="B1096" s="51">
        <v>5</v>
      </c>
      <c r="C1096" s="51">
        <v>31</v>
      </c>
      <c r="D1096" s="51">
        <v>2.35E+18</v>
      </c>
      <c r="E1096" s="51">
        <v>2.35E+18</v>
      </c>
      <c r="F1096" s="51">
        <v>2.394E+18</v>
      </c>
      <c r="G1096" s="51">
        <v>98.215000000000003</v>
      </c>
      <c r="H1096" s="51">
        <v>98.087999999999994</v>
      </c>
      <c r="I1096" s="51">
        <v>100</v>
      </c>
      <c r="J1096" s="72">
        <f t="shared" si="103"/>
        <v>42886</v>
      </c>
      <c r="K1096" s="73">
        <f t="shared" si="104"/>
        <v>1.4244782530000013E+21</v>
      </c>
      <c r="L1096" s="73">
        <f t="shared" si="104"/>
        <v>1.3414522448399997E+21</v>
      </c>
      <c r="M1096" s="73">
        <f t="shared" si="104"/>
        <v>1.4675181921600015E+21</v>
      </c>
      <c r="N1096" s="73">
        <f t="shared" si="105"/>
        <v>2.8229615000000001E+20</v>
      </c>
      <c r="O1096" s="73">
        <f t="shared" si="105"/>
        <v>2.5543976999999999E+20</v>
      </c>
      <c r="P1096" s="73">
        <f t="shared" si="105"/>
        <v>2.9306320758999997E+20</v>
      </c>
    </row>
    <row r="1097" spans="1:16" x14ac:dyDescent="0.2">
      <c r="A1097" s="51">
        <v>2017</v>
      </c>
      <c r="B1097" s="51">
        <v>6</v>
      </c>
      <c r="C1097" s="51">
        <v>1</v>
      </c>
      <c r="D1097" s="51">
        <v>2.39E+18</v>
      </c>
      <c r="E1097" s="51">
        <v>2.38E+18</v>
      </c>
      <c r="F1097" s="51">
        <v>2.427E+18</v>
      </c>
      <c r="G1097" s="51">
        <v>98.266999999999996</v>
      </c>
      <c r="H1097" s="51">
        <v>97.957999999999998</v>
      </c>
      <c r="I1097" s="51">
        <v>100</v>
      </c>
      <c r="J1097" s="72">
        <f t="shared" si="103"/>
        <v>42887</v>
      </c>
      <c r="K1097" s="73">
        <f t="shared" si="104"/>
        <v>1.4268682530000014E+21</v>
      </c>
      <c r="L1097" s="73">
        <f t="shared" si="104"/>
        <v>1.3438322448399996E+21</v>
      </c>
      <c r="M1097" s="73">
        <f t="shared" si="104"/>
        <v>1.4699451921600015E+21</v>
      </c>
      <c r="N1097" s="73">
        <f t="shared" si="105"/>
        <v>2.8468615000000001E+20</v>
      </c>
      <c r="O1097" s="73">
        <f t="shared" si="105"/>
        <v>2.5781976999999999E+20</v>
      </c>
      <c r="P1097" s="73">
        <f t="shared" si="105"/>
        <v>2.9549020758999997E+20</v>
      </c>
    </row>
    <row r="1098" spans="1:16" x14ac:dyDescent="0.2">
      <c r="A1098" s="51">
        <v>2017</v>
      </c>
      <c r="B1098" s="51">
        <v>6</v>
      </c>
      <c r="C1098" s="51">
        <v>2</v>
      </c>
      <c r="D1098" s="51">
        <v>2.18E+18</v>
      </c>
      <c r="E1098" s="51">
        <v>2.17E+18</v>
      </c>
      <c r="F1098" s="51">
        <v>2.256E+18</v>
      </c>
      <c r="G1098" s="51">
        <v>96.644999999999996</v>
      </c>
      <c r="H1098" s="51">
        <v>96.281999999999996</v>
      </c>
      <c r="I1098" s="51">
        <v>98.9</v>
      </c>
      <c r="J1098" s="72">
        <f t="shared" si="103"/>
        <v>42888</v>
      </c>
      <c r="K1098" s="73">
        <f t="shared" si="104"/>
        <v>1.4290482530000013E+21</v>
      </c>
      <c r="L1098" s="73">
        <f t="shared" si="104"/>
        <v>1.3460022448399995E+21</v>
      </c>
      <c r="M1098" s="73">
        <f t="shared" si="104"/>
        <v>1.4722011921600015E+21</v>
      </c>
      <c r="N1098" s="73">
        <f t="shared" si="105"/>
        <v>2.8686615000000001E+20</v>
      </c>
      <c r="O1098" s="73">
        <f t="shared" si="105"/>
        <v>2.5998976999999999E+20</v>
      </c>
      <c r="P1098" s="73">
        <f t="shared" si="105"/>
        <v>2.9774620758999997E+20</v>
      </c>
    </row>
    <row r="1099" spans="1:16" x14ac:dyDescent="0.2">
      <c r="A1099" s="51">
        <v>2017</v>
      </c>
      <c r="B1099" s="51">
        <v>6</v>
      </c>
      <c r="C1099" s="51">
        <v>3</v>
      </c>
      <c r="D1099" s="51">
        <v>2.56E+18</v>
      </c>
      <c r="E1099" s="51">
        <v>2.56E+18</v>
      </c>
      <c r="F1099" s="51">
        <v>2.608E+18</v>
      </c>
      <c r="G1099" s="51">
        <v>98.277000000000001</v>
      </c>
      <c r="H1099" s="51">
        <v>98</v>
      </c>
      <c r="I1099" s="51">
        <v>100</v>
      </c>
      <c r="J1099" s="72">
        <f t="shared" si="103"/>
        <v>42889</v>
      </c>
      <c r="K1099" s="73">
        <f t="shared" si="104"/>
        <v>1.4316082530000013E+21</v>
      </c>
      <c r="L1099" s="73">
        <f t="shared" si="104"/>
        <v>1.3485622448399995E+21</v>
      </c>
      <c r="M1099" s="73">
        <f t="shared" si="104"/>
        <v>1.4748091921600015E+21</v>
      </c>
      <c r="N1099" s="73">
        <f t="shared" si="105"/>
        <v>2.8942615000000001E+20</v>
      </c>
      <c r="O1099" s="73">
        <f t="shared" si="105"/>
        <v>2.6254976999999999E+20</v>
      </c>
      <c r="P1099" s="73">
        <f t="shared" si="105"/>
        <v>3.0035420758999997E+20</v>
      </c>
    </row>
    <row r="1100" spans="1:16" x14ac:dyDescent="0.2">
      <c r="A1100" s="51">
        <v>2017</v>
      </c>
      <c r="B1100" s="51">
        <v>6</v>
      </c>
      <c r="C1100" s="51">
        <v>4</v>
      </c>
      <c r="D1100" s="51">
        <v>2.66E+18</v>
      </c>
      <c r="E1100" s="51">
        <v>2.19E+18</v>
      </c>
      <c r="F1100" s="51">
        <v>2.71E+18</v>
      </c>
      <c r="G1100" s="51">
        <v>98.284999999999997</v>
      </c>
      <c r="H1100" s="51">
        <v>80.906000000000006</v>
      </c>
      <c r="I1100" s="51">
        <v>100</v>
      </c>
      <c r="J1100" s="72">
        <f t="shared" si="103"/>
        <v>42890</v>
      </c>
      <c r="K1100" s="73">
        <f t="shared" si="104"/>
        <v>1.4342682530000011E+21</v>
      </c>
      <c r="L1100" s="73">
        <f t="shared" si="104"/>
        <v>1.3507522448399996E+21</v>
      </c>
      <c r="M1100" s="73">
        <f t="shared" si="104"/>
        <v>1.4775191921600016E+21</v>
      </c>
      <c r="N1100" s="73">
        <f t="shared" si="105"/>
        <v>2.9208615000000001E+20</v>
      </c>
      <c r="O1100" s="73">
        <f t="shared" si="105"/>
        <v>2.6473976999999999E+20</v>
      </c>
      <c r="P1100" s="73">
        <f t="shared" si="105"/>
        <v>3.0306420758999997E+20</v>
      </c>
    </row>
    <row r="1101" spans="1:16" x14ac:dyDescent="0.2">
      <c r="A1101" s="51">
        <v>2017</v>
      </c>
      <c r="B1101" s="51">
        <v>6</v>
      </c>
      <c r="C1101" s="51">
        <v>5</v>
      </c>
      <c r="D1101" s="51">
        <v>1.4E+18</v>
      </c>
      <c r="E1101" s="51">
        <v>5.49E+17</v>
      </c>
      <c r="F1101" s="51">
        <v>2.696E+18</v>
      </c>
      <c r="G1101" s="51">
        <v>51.838999999999999</v>
      </c>
      <c r="H1101" s="51">
        <v>20.378</v>
      </c>
      <c r="I1101" s="51">
        <v>100</v>
      </c>
      <c r="J1101" s="72">
        <f t="shared" si="103"/>
        <v>42891</v>
      </c>
      <c r="K1101" s="73">
        <f t="shared" si="104"/>
        <v>1.4356682530000011E+21</v>
      </c>
      <c r="L1101" s="73">
        <f t="shared" si="104"/>
        <v>1.3513012448399996E+21</v>
      </c>
      <c r="M1101" s="73">
        <f t="shared" si="104"/>
        <v>1.4802151921600016E+21</v>
      </c>
      <c r="N1101" s="73">
        <f t="shared" si="105"/>
        <v>2.9348615000000001E+20</v>
      </c>
      <c r="O1101" s="73">
        <f t="shared" si="105"/>
        <v>2.6528876999999999E+20</v>
      </c>
      <c r="P1101" s="73">
        <f t="shared" si="105"/>
        <v>3.0576020758999997E+20</v>
      </c>
    </row>
    <row r="1102" spans="1:16" x14ac:dyDescent="0.2">
      <c r="A1102" s="51">
        <v>2017</v>
      </c>
      <c r="B1102" s="51">
        <v>6</v>
      </c>
      <c r="C1102" s="51">
        <v>6</v>
      </c>
      <c r="D1102" s="51">
        <v>2.33E+18</v>
      </c>
      <c r="E1102" s="51">
        <v>2.32E+18</v>
      </c>
      <c r="F1102" s="51">
        <v>2.363E+18</v>
      </c>
      <c r="G1102" s="51">
        <v>98.424999999999997</v>
      </c>
      <c r="H1102" s="51">
        <v>98.087999999999994</v>
      </c>
      <c r="I1102" s="51">
        <v>100</v>
      </c>
      <c r="J1102" s="72">
        <f t="shared" si="103"/>
        <v>42892</v>
      </c>
      <c r="K1102" s="73">
        <f t="shared" si="104"/>
        <v>1.4379982530000011E+21</v>
      </c>
      <c r="L1102" s="73">
        <f t="shared" si="104"/>
        <v>1.3536212448399996E+21</v>
      </c>
      <c r="M1102" s="73">
        <f t="shared" si="104"/>
        <v>1.4825781921600016E+21</v>
      </c>
      <c r="N1102" s="73">
        <f t="shared" si="105"/>
        <v>2.9581615000000004E+20</v>
      </c>
      <c r="O1102" s="73">
        <f t="shared" si="105"/>
        <v>2.6760876999999999E+20</v>
      </c>
      <c r="P1102" s="73">
        <f t="shared" si="105"/>
        <v>3.0812320758999994E+20</v>
      </c>
    </row>
    <row r="1103" spans="1:16" x14ac:dyDescent="0.2">
      <c r="A1103" s="51">
        <v>2017</v>
      </c>
      <c r="B1103" s="51">
        <v>6</v>
      </c>
      <c r="C1103" s="51">
        <v>7</v>
      </c>
      <c r="D1103" s="51">
        <v>2.64E+18</v>
      </c>
      <c r="E1103" s="51">
        <v>2.61E+18</v>
      </c>
      <c r="F1103" s="51">
        <v>2.68E+18</v>
      </c>
      <c r="G1103" s="51">
        <v>98.334999999999994</v>
      </c>
      <c r="H1103" s="51">
        <v>97.325999999999993</v>
      </c>
      <c r="I1103" s="51">
        <v>100</v>
      </c>
      <c r="J1103" s="72">
        <f t="shared" si="103"/>
        <v>42893</v>
      </c>
      <c r="K1103" s="73">
        <f t="shared" si="104"/>
        <v>1.4406382530000011E+21</v>
      </c>
      <c r="L1103" s="73">
        <f t="shared" si="104"/>
        <v>1.3562312448399995E+21</v>
      </c>
      <c r="M1103" s="73">
        <f t="shared" si="104"/>
        <v>1.4852581921600016E+21</v>
      </c>
      <c r="N1103" s="73">
        <f t="shared" si="105"/>
        <v>2.9845615000000004E+20</v>
      </c>
      <c r="O1103" s="73">
        <f t="shared" si="105"/>
        <v>2.7021876999999999E+20</v>
      </c>
      <c r="P1103" s="73">
        <f t="shared" si="105"/>
        <v>3.1080320758999994E+20</v>
      </c>
    </row>
    <row r="1104" spans="1:16" x14ac:dyDescent="0.2">
      <c r="A1104" s="51">
        <v>2017</v>
      </c>
      <c r="B1104" s="51">
        <v>6</v>
      </c>
      <c r="C1104" s="51">
        <v>8</v>
      </c>
      <c r="D1104" s="51">
        <v>2.15E+18</v>
      </c>
      <c r="E1104" s="51">
        <v>2.14E+18</v>
      </c>
      <c r="F1104" s="51">
        <v>2.229E+18</v>
      </c>
      <c r="G1104" s="51">
        <v>96.548000000000002</v>
      </c>
      <c r="H1104" s="51">
        <v>96.191000000000003</v>
      </c>
      <c r="I1104" s="51">
        <v>98.8</v>
      </c>
      <c r="J1104" s="72">
        <f t="shared" si="103"/>
        <v>42894</v>
      </c>
      <c r="K1104" s="73">
        <f t="shared" si="104"/>
        <v>1.4427882530000011E+21</v>
      </c>
      <c r="L1104" s="73">
        <f t="shared" si="104"/>
        <v>1.3583712448399996E+21</v>
      </c>
      <c r="M1104" s="73">
        <f t="shared" si="104"/>
        <v>1.4874871921600016E+21</v>
      </c>
      <c r="N1104" s="73">
        <f t="shared" si="105"/>
        <v>3.0060615000000004E+20</v>
      </c>
      <c r="O1104" s="73">
        <f t="shared" si="105"/>
        <v>2.7235876999999999E+20</v>
      </c>
      <c r="P1104" s="73">
        <f t="shared" si="105"/>
        <v>3.130322075899999E+20</v>
      </c>
    </row>
    <row r="1105" spans="1:16" x14ac:dyDescent="0.2">
      <c r="A1105" s="51">
        <v>2017</v>
      </c>
      <c r="B1105" s="51">
        <v>6</v>
      </c>
      <c r="C1105" s="51">
        <v>9</v>
      </c>
      <c r="D1105" s="51">
        <v>2.64E+18</v>
      </c>
      <c r="E1105" s="51">
        <v>2.61E+18</v>
      </c>
      <c r="F1105" s="51">
        <v>2.683E+18</v>
      </c>
      <c r="G1105" s="51">
        <v>98.388000000000005</v>
      </c>
      <c r="H1105" s="51">
        <v>97.296000000000006</v>
      </c>
      <c r="I1105" s="51">
        <v>100</v>
      </c>
      <c r="J1105" s="72">
        <f t="shared" si="103"/>
        <v>42895</v>
      </c>
      <c r="K1105" s="73">
        <f t="shared" si="104"/>
        <v>1.4454282530000011E+21</v>
      </c>
      <c r="L1105" s="73">
        <f t="shared" si="104"/>
        <v>1.3609812448399996E+21</v>
      </c>
      <c r="M1105" s="73">
        <f t="shared" si="104"/>
        <v>1.4901701921600016E+21</v>
      </c>
      <c r="N1105" s="73">
        <f t="shared" si="105"/>
        <v>3.0324615000000004E+20</v>
      </c>
      <c r="O1105" s="73">
        <f t="shared" si="105"/>
        <v>2.7496876999999999E+20</v>
      </c>
      <c r="P1105" s="73">
        <f t="shared" si="105"/>
        <v>3.1571520758999994E+20</v>
      </c>
    </row>
    <row r="1106" spans="1:16" x14ac:dyDescent="0.2">
      <c r="A1106" s="51">
        <v>2017</v>
      </c>
      <c r="B1106" s="51">
        <v>6</v>
      </c>
      <c r="C1106" s="51">
        <v>10</v>
      </c>
      <c r="D1106" s="51">
        <v>2.51E+18</v>
      </c>
      <c r="E1106" s="51">
        <v>2.49E+18</v>
      </c>
      <c r="F1106" s="51">
        <v>2.816E+18</v>
      </c>
      <c r="G1106" s="51">
        <v>89.31</v>
      </c>
      <c r="H1106" s="51">
        <v>88.418000000000006</v>
      </c>
      <c r="I1106" s="51">
        <v>100</v>
      </c>
      <c r="J1106" s="72">
        <f t="shared" si="103"/>
        <v>42896</v>
      </c>
      <c r="K1106" s="73">
        <f t="shared" si="104"/>
        <v>1.4479382530000012E+21</v>
      </c>
      <c r="L1106" s="73">
        <f t="shared" si="104"/>
        <v>1.3634712448399995E+21</v>
      </c>
      <c r="M1106" s="73">
        <f t="shared" si="104"/>
        <v>1.4929861921600016E+21</v>
      </c>
      <c r="N1106" s="73">
        <f t="shared" si="105"/>
        <v>3.0575615000000004E+20</v>
      </c>
      <c r="O1106" s="73">
        <f t="shared" si="105"/>
        <v>2.7745876999999999E+20</v>
      </c>
      <c r="P1106" s="73">
        <f t="shared" si="105"/>
        <v>3.1853120758999994E+20</v>
      </c>
    </row>
    <row r="1107" spans="1:16" x14ac:dyDescent="0.2">
      <c r="A1107" s="51">
        <v>2017</v>
      </c>
      <c r="B1107" s="51">
        <v>6</v>
      </c>
      <c r="C1107" s="51">
        <v>11</v>
      </c>
      <c r="D1107" s="51">
        <v>2.25E+18</v>
      </c>
      <c r="E1107" s="51">
        <v>2.24E+18</v>
      </c>
      <c r="F1107" s="51">
        <v>2.326E+18</v>
      </c>
      <c r="G1107" s="51">
        <v>96.691999999999993</v>
      </c>
      <c r="H1107" s="51">
        <v>96.337999999999994</v>
      </c>
      <c r="I1107" s="51">
        <v>100</v>
      </c>
      <c r="J1107" s="72">
        <f t="shared" si="103"/>
        <v>42897</v>
      </c>
      <c r="K1107" s="73">
        <f t="shared" si="104"/>
        <v>1.4501882530000011E+21</v>
      </c>
      <c r="L1107" s="73">
        <f t="shared" si="104"/>
        <v>1.3657112448399995E+21</v>
      </c>
      <c r="M1107" s="73">
        <f t="shared" si="104"/>
        <v>1.4953121921600017E+21</v>
      </c>
      <c r="N1107" s="73">
        <f t="shared" si="105"/>
        <v>3.0800615000000004E+20</v>
      </c>
      <c r="O1107" s="73">
        <f t="shared" si="105"/>
        <v>2.7969876999999999E+20</v>
      </c>
      <c r="P1107" s="73">
        <f t="shared" si="105"/>
        <v>3.2085720758999994E+20</v>
      </c>
    </row>
    <row r="1108" spans="1:16" x14ac:dyDescent="0.2">
      <c r="A1108" s="51">
        <v>2017</v>
      </c>
      <c r="B1108" s="51">
        <v>6</v>
      </c>
      <c r="C1108" s="51">
        <v>12</v>
      </c>
      <c r="D1108" s="51">
        <v>2.61E+18</v>
      </c>
      <c r="E1108" s="51">
        <v>2.59E+18</v>
      </c>
      <c r="F1108" s="51">
        <v>2.676E+18</v>
      </c>
      <c r="G1108" s="51">
        <v>97.418000000000006</v>
      </c>
      <c r="H1108" s="51">
        <v>96.772000000000006</v>
      </c>
      <c r="I1108" s="51">
        <v>99.9</v>
      </c>
      <c r="J1108" s="72">
        <f t="shared" si="103"/>
        <v>42898</v>
      </c>
      <c r="K1108" s="73">
        <f t="shared" si="104"/>
        <v>1.4527982530000011E+21</v>
      </c>
      <c r="L1108" s="73">
        <f t="shared" si="104"/>
        <v>1.3683012448399996E+21</v>
      </c>
      <c r="M1108" s="73">
        <f t="shared" si="104"/>
        <v>1.4979881921600018E+21</v>
      </c>
      <c r="N1108" s="73">
        <f t="shared" si="105"/>
        <v>3.1061615000000004E+20</v>
      </c>
      <c r="O1108" s="73">
        <f t="shared" si="105"/>
        <v>2.8228876999999999E+20</v>
      </c>
      <c r="P1108" s="73">
        <f t="shared" si="105"/>
        <v>3.2353320758999994E+20</v>
      </c>
    </row>
    <row r="1109" spans="1:16" x14ac:dyDescent="0.2">
      <c r="A1109" s="51">
        <v>2017</v>
      </c>
      <c r="B1109" s="51">
        <v>6</v>
      </c>
      <c r="C1109" s="51">
        <v>13</v>
      </c>
      <c r="D1109" s="51">
        <v>2.43E+18</v>
      </c>
      <c r="E1109" s="51">
        <v>2.42E+18</v>
      </c>
      <c r="F1109" s="51">
        <v>2.654E+18</v>
      </c>
      <c r="G1109" s="51">
        <v>91.58</v>
      </c>
      <c r="H1109" s="51">
        <v>91.295000000000002</v>
      </c>
      <c r="I1109" s="51">
        <v>99.9</v>
      </c>
      <c r="J1109" s="72">
        <f t="shared" si="103"/>
        <v>42899</v>
      </c>
      <c r="K1109" s="73">
        <f t="shared" ref="K1109:M1124" si="106">D1109+K1108</f>
        <v>1.4552282530000011E+21</v>
      </c>
      <c r="L1109" s="73">
        <f t="shared" si="106"/>
        <v>1.3707212448399994E+21</v>
      </c>
      <c r="M1109" s="73">
        <f t="shared" si="106"/>
        <v>1.5006421921600019E+21</v>
      </c>
      <c r="N1109" s="73">
        <f t="shared" si="105"/>
        <v>3.1304615000000004E+20</v>
      </c>
      <c r="O1109" s="73">
        <f t="shared" si="105"/>
        <v>2.8470876999999999E+20</v>
      </c>
      <c r="P1109" s="73">
        <f t="shared" si="105"/>
        <v>3.2618720758999994E+20</v>
      </c>
    </row>
    <row r="1110" spans="1:16" x14ac:dyDescent="0.2">
      <c r="A1110" s="51">
        <v>2017</v>
      </c>
      <c r="B1110" s="51">
        <v>6</v>
      </c>
      <c r="C1110" s="51">
        <v>14</v>
      </c>
      <c r="D1110" s="51">
        <v>2.76E+18</v>
      </c>
      <c r="E1110" s="51">
        <v>2.72E+18</v>
      </c>
      <c r="F1110" s="51">
        <v>2.805E+18</v>
      </c>
      <c r="G1110" s="51">
        <v>98.406000000000006</v>
      </c>
      <c r="H1110" s="51">
        <v>97.048000000000002</v>
      </c>
      <c r="I1110" s="51">
        <v>100</v>
      </c>
      <c r="J1110" s="72">
        <f t="shared" si="103"/>
        <v>42900</v>
      </c>
      <c r="K1110" s="73">
        <f t="shared" si="106"/>
        <v>1.4579882530000011E+21</v>
      </c>
      <c r="L1110" s="73">
        <f t="shared" si="106"/>
        <v>1.3734412448399994E+21</v>
      </c>
      <c r="M1110" s="73">
        <f t="shared" si="106"/>
        <v>1.5034471921600019E+21</v>
      </c>
      <c r="N1110" s="73">
        <f t="shared" ref="N1110:P1125" si="107">N1109+D1110</f>
        <v>3.1580615000000004E+20</v>
      </c>
      <c r="O1110" s="73">
        <f t="shared" si="107"/>
        <v>2.8742876999999999E+20</v>
      </c>
      <c r="P1110" s="73">
        <f t="shared" si="107"/>
        <v>3.289922075899999E+20</v>
      </c>
    </row>
    <row r="1111" spans="1:16" x14ac:dyDescent="0.2">
      <c r="A1111" s="51">
        <v>2017</v>
      </c>
      <c r="B1111" s="51">
        <v>6</v>
      </c>
      <c r="C1111" s="51">
        <v>15</v>
      </c>
      <c r="D1111" s="65">
        <v>2.63E+18</v>
      </c>
      <c r="E1111" s="65">
        <v>2.62E+18</v>
      </c>
      <c r="F1111" s="65">
        <v>2.675E+18</v>
      </c>
      <c r="G1111" s="51">
        <v>98.284999999999997</v>
      </c>
      <c r="H1111" s="51">
        <v>97.986000000000004</v>
      </c>
      <c r="I1111" s="55">
        <v>100</v>
      </c>
      <c r="J1111" s="72">
        <f t="shared" si="103"/>
        <v>42901</v>
      </c>
      <c r="K1111" s="73">
        <f t="shared" si="106"/>
        <v>1.4606182530000012E+21</v>
      </c>
      <c r="L1111" s="73">
        <f t="shared" si="106"/>
        <v>1.3760612448399996E+21</v>
      </c>
      <c r="M1111" s="73">
        <f t="shared" si="106"/>
        <v>1.5061221921600019E+21</v>
      </c>
      <c r="N1111" s="73">
        <f t="shared" si="107"/>
        <v>3.1843615000000004E+20</v>
      </c>
      <c r="O1111" s="73">
        <f t="shared" si="107"/>
        <v>2.9004876999999999E+20</v>
      </c>
      <c r="P1111" s="73">
        <f t="shared" si="107"/>
        <v>3.3166720758999994E+20</v>
      </c>
    </row>
    <row r="1112" spans="1:16" x14ac:dyDescent="0.2">
      <c r="A1112" s="51">
        <v>2017</v>
      </c>
      <c r="B1112" s="51">
        <v>6</v>
      </c>
      <c r="C1112" s="51">
        <v>16</v>
      </c>
      <c r="D1112" s="65">
        <v>1.86E+18</v>
      </c>
      <c r="E1112" s="65">
        <v>1.86E+18</v>
      </c>
      <c r="F1112" s="65">
        <v>1.891E+18</v>
      </c>
      <c r="G1112" s="51">
        <v>98.24</v>
      </c>
      <c r="H1112" s="51">
        <v>98.206000000000003</v>
      </c>
      <c r="I1112" s="55">
        <v>100</v>
      </c>
      <c r="J1112" s="72">
        <f t="shared" si="103"/>
        <v>42902</v>
      </c>
      <c r="K1112" s="73">
        <f t="shared" si="106"/>
        <v>1.4624782530000013E+21</v>
      </c>
      <c r="L1112" s="73">
        <f t="shared" si="106"/>
        <v>1.3779212448399994E+21</v>
      </c>
      <c r="M1112" s="73">
        <f t="shared" si="106"/>
        <v>1.5080131921600019E+21</v>
      </c>
      <c r="N1112" s="73">
        <f t="shared" si="107"/>
        <v>3.2029615000000004E+20</v>
      </c>
      <c r="O1112" s="73">
        <f t="shared" si="107"/>
        <v>2.9190876999999999E+20</v>
      </c>
      <c r="P1112" s="73">
        <f t="shared" si="107"/>
        <v>3.3355820758999997E+20</v>
      </c>
    </row>
    <row r="1113" spans="1:16" x14ac:dyDescent="0.2">
      <c r="A1113" s="51">
        <v>2017</v>
      </c>
      <c r="B1113" s="51">
        <v>6</v>
      </c>
      <c r="C1113" s="51">
        <v>17</v>
      </c>
      <c r="D1113" s="65">
        <v>2.61E+18</v>
      </c>
      <c r="E1113" s="65">
        <v>2.43E+18</v>
      </c>
      <c r="F1113" s="65">
        <v>2.654E+18</v>
      </c>
      <c r="G1113" s="51">
        <v>98.296999999999997</v>
      </c>
      <c r="H1113" s="51">
        <v>91.478999999999999</v>
      </c>
      <c r="I1113" s="55">
        <v>100</v>
      </c>
      <c r="J1113" s="72">
        <f t="shared" si="103"/>
        <v>42903</v>
      </c>
      <c r="K1113" s="73">
        <f t="shared" si="106"/>
        <v>1.4650882530000013E+21</v>
      </c>
      <c r="L1113" s="73">
        <f t="shared" si="106"/>
        <v>1.3803512448399995E+21</v>
      </c>
      <c r="M1113" s="73">
        <f t="shared" si="106"/>
        <v>1.510667192160002E+21</v>
      </c>
      <c r="N1113" s="73">
        <f t="shared" si="107"/>
        <v>3.2290615000000004E+20</v>
      </c>
      <c r="O1113" s="73">
        <f t="shared" si="107"/>
        <v>2.9433876999999999E+20</v>
      </c>
      <c r="P1113" s="73">
        <f t="shared" si="107"/>
        <v>3.3621220758999997E+20</v>
      </c>
    </row>
    <row r="1114" spans="1:16" x14ac:dyDescent="0.2">
      <c r="A1114" s="51">
        <v>2017</v>
      </c>
      <c r="B1114" s="51">
        <v>6</v>
      </c>
      <c r="C1114" s="51">
        <v>18</v>
      </c>
      <c r="D1114" s="65">
        <v>1.12E+18</v>
      </c>
      <c r="E1114" s="65">
        <v>1.09E+18</v>
      </c>
      <c r="F1114" s="65">
        <v>1.136E+18</v>
      </c>
      <c r="G1114" s="51">
        <v>98.55</v>
      </c>
      <c r="H1114" s="51">
        <v>95.555000000000007</v>
      </c>
      <c r="I1114" s="55">
        <v>100</v>
      </c>
      <c r="J1114" s="72">
        <f t="shared" si="103"/>
        <v>42904</v>
      </c>
      <c r="K1114" s="73">
        <f t="shared" si="106"/>
        <v>1.4662082530000013E+21</v>
      </c>
      <c r="L1114" s="73">
        <f t="shared" si="106"/>
        <v>1.3814412448399994E+21</v>
      </c>
      <c r="M1114" s="73">
        <f t="shared" si="106"/>
        <v>1.511803192160002E+21</v>
      </c>
      <c r="N1114" s="73">
        <f t="shared" si="107"/>
        <v>3.2402615000000004E+20</v>
      </c>
      <c r="O1114" s="73">
        <f t="shared" si="107"/>
        <v>2.9542876999999999E+20</v>
      </c>
      <c r="P1114" s="73">
        <f t="shared" si="107"/>
        <v>3.3734820758999997E+20</v>
      </c>
    </row>
    <row r="1115" spans="1:16" x14ac:dyDescent="0.2">
      <c r="A1115" s="51">
        <v>2017</v>
      </c>
      <c r="B1115" s="51">
        <v>6</v>
      </c>
      <c r="C1115" s="51">
        <v>19</v>
      </c>
      <c r="D1115" s="65">
        <v>2.56E+18</v>
      </c>
      <c r="E1115" s="65">
        <v>2.55E+18</v>
      </c>
      <c r="F1115" s="65">
        <v>2.602E+18</v>
      </c>
      <c r="G1115" s="51">
        <v>98.355999999999995</v>
      </c>
      <c r="H1115" s="51">
        <v>98.102999999999994</v>
      </c>
      <c r="I1115" s="55">
        <v>100</v>
      </c>
      <c r="J1115" s="72">
        <f t="shared" si="103"/>
        <v>42905</v>
      </c>
      <c r="K1115" s="73">
        <f t="shared" si="106"/>
        <v>1.4687682530000013E+21</v>
      </c>
      <c r="L1115" s="73">
        <f t="shared" si="106"/>
        <v>1.3839912448399995E+21</v>
      </c>
      <c r="M1115" s="73">
        <f t="shared" si="106"/>
        <v>1.5144051921600019E+21</v>
      </c>
      <c r="N1115" s="73">
        <f t="shared" si="107"/>
        <v>3.2658615000000004E+20</v>
      </c>
      <c r="O1115" s="73">
        <f t="shared" si="107"/>
        <v>2.9797876999999999E+20</v>
      </c>
      <c r="P1115" s="73">
        <f t="shared" si="107"/>
        <v>3.3995020758999997E+20</v>
      </c>
    </row>
    <row r="1116" spans="1:16" x14ac:dyDescent="0.2">
      <c r="A1116" s="51">
        <v>2017</v>
      </c>
      <c r="B1116" s="51">
        <v>6</v>
      </c>
      <c r="C1116" s="51">
        <v>20</v>
      </c>
      <c r="D1116" s="65">
        <v>2.72E+18</v>
      </c>
      <c r="E1116" s="65">
        <v>2.71E+18</v>
      </c>
      <c r="F1116" s="65">
        <v>2.766E+18</v>
      </c>
      <c r="G1116" s="51">
        <v>98.33</v>
      </c>
      <c r="H1116" s="51">
        <v>98.021000000000001</v>
      </c>
      <c r="I1116" s="55">
        <v>100</v>
      </c>
      <c r="J1116" s="72">
        <f t="shared" si="103"/>
        <v>42906</v>
      </c>
      <c r="K1116" s="73">
        <f t="shared" si="106"/>
        <v>1.4714882530000013E+21</v>
      </c>
      <c r="L1116" s="73">
        <f t="shared" si="106"/>
        <v>1.3867012448399996E+21</v>
      </c>
      <c r="M1116" s="73">
        <f t="shared" si="106"/>
        <v>1.517171192160002E+21</v>
      </c>
      <c r="N1116" s="73">
        <f t="shared" si="107"/>
        <v>3.2930615000000004E+20</v>
      </c>
      <c r="O1116" s="73">
        <f t="shared" si="107"/>
        <v>3.0068876999999999E+20</v>
      </c>
      <c r="P1116" s="73">
        <f t="shared" si="107"/>
        <v>3.4271620758999997E+20</v>
      </c>
    </row>
    <row r="1117" spans="1:16" x14ac:dyDescent="0.2">
      <c r="A1117" s="51">
        <v>2017</v>
      </c>
      <c r="B1117" s="51">
        <v>6</v>
      </c>
      <c r="C1117" s="51">
        <v>21</v>
      </c>
      <c r="D1117" s="65">
        <v>2.39E+18</v>
      </c>
      <c r="E1117" s="65">
        <v>2.35E+18</v>
      </c>
      <c r="F1117" s="65">
        <v>2.431E+18</v>
      </c>
      <c r="G1117" s="51">
        <v>98.21</v>
      </c>
      <c r="H1117" s="51">
        <v>96.486000000000004</v>
      </c>
      <c r="I1117" s="55">
        <v>99.9</v>
      </c>
      <c r="J1117" s="72">
        <f t="shared" si="103"/>
        <v>42907</v>
      </c>
      <c r="K1117" s="73">
        <f t="shared" si="106"/>
        <v>1.4738782530000013E+21</v>
      </c>
      <c r="L1117" s="73">
        <f t="shared" si="106"/>
        <v>1.3890512448399996E+21</v>
      </c>
      <c r="M1117" s="73">
        <f t="shared" si="106"/>
        <v>1.5196021921600019E+21</v>
      </c>
      <c r="N1117" s="73">
        <f t="shared" si="107"/>
        <v>3.3169615000000004E+20</v>
      </c>
      <c r="O1117" s="73">
        <f t="shared" si="107"/>
        <v>3.0303876999999999E+20</v>
      </c>
      <c r="P1117" s="73">
        <f t="shared" si="107"/>
        <v>3.4514720758999994E+20</v>
      </c>
    </row>
    <row r="1118" spans="1:16" x14ac:dyDescent="0.2">
      <c r="A1118" s="51">
        <v>2017</v>
      </c>
      <c r="B1118" s="51">
        <v>6</v>
      </c>
      <c r="C1118" s="51">
        <v>22</v>
      </c>
      <c r="D1118" s="51">
        <v>2.36E+18</v>
      </c>
      <c r="E1118" s="51">
        <v>2.36E+18</v>
      </c>
      <c r="F1118" s="51">
        <v>2.398E+18</v>
      </c>
      <c r="G1118" s="51">
        <v>98.37</v>
      </c>
      <c r="H1118" s="51">
        <v>98.344999999999999</v>
      </c>
      <c r="I1118" s="51">
        <v>100</v>
      </c>
      <c r="J1118" s="72">
        <f t="shared" si="103"/>
        <v>42908</v>
      </c>
      <c r="K1118" s="73">
        <f t="shared" si="106"/>
        <v>1.4762382530000013E+21</v>
      </c>
      <c r="L1118" s="73">
        <f t="shared" si="106"/>
        <v>1.3914112448399996E+21</v>
      </c>
      <c r="M1118" s="73">
        <f t="shared" si="106"/>
        <v>1.5220001921600019E+21</v>
      </c>
      <c r="N1118" s="73">
        <f t="shared" si="107"/>
        <v>3.3405615000000004E+20</v>
      </c>
      <c r="O1118" s="73">
        <f t="shared" si="107"/>
        <v>3.0539876999999999E+20</v>
      </c>
      <c r="P1118" s="73">
        <f t="shared" si="107"/>
        <v>3.4754520758999994E+20</v>
      </c>
    </row>
    <row r="1119" spans="1:16" x14ac:dyDescent="0.2">
      <c r="A1119" s="51">
        <v>2017</v>
      </c>
      <c r="B1119" s="51">
        <v>6</v>
      </c>
      <c r="C1119" s="51">
        <v>23</v>
      </c>
      <c r="D1119" s="51">
        <v>2.55E+18</v>
      </c>
      <c r="E1119" s="51">
        <v>2.52E+18</v>
      </c>
      <c r="F1119" s="51">
        <v>2.596E+18</v>
      </c>
      <c r="G1119" s="51">
        <v>98.337000000000003</v>
      </c>
      <c r="H1119" s="51">
        <v>97.102000000000004</v>
      </c>
      <c r="I1119" s="51">
        <v>100</v>
      </c>
      <c r="J1119" s="72">
        <f t="shared" si="103"/>
        <v>42909</v>
      </c>
      <c r="K1119" s="73">
        <f t="shared" si="106"/>
        <v>1.4787882530000014E+21</v>
      </c>
      <c r="L1119" s="73">
        <f t="shared" si="106"/>
        <v>1.3939312448399996E+21</v>
      </c>
      <c r="M1119" s="73">
        <f t="shared" si="106"/>
        <v>1.5245961921600018E+21</v>
      </c>
      <c r="N1119" s="73">
        <f t="shared" si="107"/>
        <v>3.3660615000000004E+20</v>
      </c>
      <c r="O1119" s="73">
        <f t="shared" si="107"/>
        <v>3.0791876999999999E+20</v>
      </c>
      <c r="P1119" s="73">
        <f t="shared" si="107"/>
        <v>3.5014120758999994E+20</v>
      </c>
    </row>
    <row r="1120" spans="1:16" x14ac:dyDescent="0.2">
      <c r="A1120" s="51">
        <v>2017</v>
      </c>
      <c r="B1120" s="51">
        <v>6</v>
      </c>
      <c r="C1120" s="51">
        <v>24</v>
      </c>
      <c r="D1120" s="51">
        <v>2.62E+18</v>
      </c>
      <c r="E1120" s="51">
        <v>2.55E+18</v>
      </c>
      <c r="F1120" s="51">
        <v>2.66E+18</v>
      </c>
      <c r="G1120" s="51">
        <v>98.316999999999993</v>
      </c>
      <c r="H1120" s="51">
        <v>95.923000000000002</v>
      </c>
      <c r="I1120" s="51">
        <v>100</v>
      </c>
      <c r="J1120" s="72">
        <f t="shared" si="103"/>
        <v>42910</v>
      </c>
      <c r="K1120" s="73">
        <f t="shared" si="106"/>
        <v>1.4814082530000015E+21</v>
      </c>
      <c r="L1120" s="73">
        <f t="shared" si="106"/>
        <v>1.3964812448399997E+21</v>
      </c>
      <c r="M1120" s="73">
        <f t="shared" si="106"/>
        <v>1.5272561921600017E+21</v>
      </c>
      <c r="N1120" s="73">
        <f t="shared" si="107"/>
        <v>3.3922615000000004E+20</v>
      </c>
      <c r="O1120" s="73">
        <f t="shared" si="107"/>
        <v>3.1046876999999999E+20</v>
      </c>
      <c r="P1120" s="73">
        <f t="shared" si="107"/>
        <v>3.5280120758999994E+20</v>
      </c>
    </row>
    <row r="1121" spans="1:16" x14ac:dyDescent="0.2">
      <c r="A1121" s="51">
        <v>2017</v>
      </c>
      <c r="B1121" s="51">
        <v>6</v>
      </c>
      <c r="C1121" s="51">
        <v>25</v>
      </c>
      <c r="D1121" s="51">
        <v>2.79E+18</v>
      </c>
      <c r="E1121" s="51">
        <v>2E+18</v>
      </c>
      <c r="F1121" s="51">
        <v>2.838E+18</v>
      </c>
      <c r="G1121" s="51">
        <v>98.254000000000005</v>
      </c>
      <c r="H1121" s="51">
        <v>70.463999999999999</v>
      </c>
      <c r="I1121" s="51">
        <v>100</v>
      </c>
      <c r="J1121" s="72">
        <f t="shared" si="103"/>
        <v>42911</v>
      </c>
      <c r="K1121" s="73">
        <f t="shared" si="106"/>
        <v>1.4841982530000016E+21</v>
      </c>
      <c r="L1121" s="73">
        <f t="shared" si="106"/>
        <v>1.3984812448399997E+21</v>
      </c>
      <c r="M1121" s="73">
        <f t="shared" si="106"/>
        <v>1.5300941921600018E+21</v>
      </c>
      <c r="N1121" s="73">
        <f t="shared" si="107"/>
        <v>3.4201615000000004E+20</v>
      </c>
      <c r="O1121" s="73">
        <f t="shared" si="107"/>
        <v>3.1246876999999999E+20</v>
      </c>
      <c r="P1121" s="73">
        <f t="shared" si="107"/>
        <v>3.5563920758999994E+20</v>
      </c>
    </row>
    <row r="1122" spans="1:16" x14ac:dyDescent="0.2">
      <c r="A1122" s="51">
        <v>2017</v>
      </c>
      <c r="B1122" s="51">
        <v>6</v>
      </c>
      <c r="C1122" s="51">
        <v>26</v>
      </c>
      <c r="D1122" s="51">
        <v>2.5E+18</v>
      </c>
      <c r="E1122" s="51">
        <v>2.49E+18</v>
      </c>
      <c r="F1122" s="51">
        <v>2.582E+18</v>
      </c>
      <c r="G1122" s="51">
        <v>96.945999999999998</v>
      </c>
      <c r="H1122" s="51">
        <v>96.509</v>
      </c>
      <c r="I1122" s="51">
        <v>99.9</v>
      </c>
      <c r="J1122" s="72">
        <f t="shared" si="103"/>
        <v>42912</v>
      </c>
      <c r="K1122" s="73">
        <f t="shared" si="106"/>
        <v>1.4866982530000015E+21</v>
      </c>
      <c r="L1122" s="73">
        <f t="shared" si="106"/>
        <v>1.4009712448399996E+21</v>
      </c>
      <c r="M1122" s="73">
        <f t="shared" si="106"/>
        <v>1.5326761921600018E+21</v>
      </c>
      <c r="N1122" s="73">
        <f t="shared" si="107"/>
        <v>3.4451615000000004E+20</v>
      </c>
      <c r="O1122" s="73">
        <f t="shared" si="107"/>
        <v>3.1495876999999999E+20</v>
      </c>
      <c r="P1122" s="73">
        <f t="shared" si="107"/>
        <v>3.5822120758999994E+20</v>
      </c>
    </row>
    <row r="1123" spans="1:16" x14ac:dyDescent="0.2">
      <c r="A1123" s="51">
        <v>2017</v>
      </c>
      <c r="B1123" s="51">
        <v>6</v>
      </c>
      <c r="C1123" s="51">
        <v>27</v>
      </c>
      <c r="D1123" s="51">
        <v>9.69E+17</v>
      </c>
      <c r="E1123" s="51">
        <v>9.68E+17</v>
      </c>
      <c r="F1123" s="51">
        <v>9.851E+17</v>
      </c>
      <c r="G1123" s="51">
        <v>98.325000000000003</v>
      </c>
      <c r="H1123" s="51">
        <v>98.308000000000007</v>
      </c>
      <c r="I1123" s="51">
        <v>100</v>
      </c>
      <c r="J1123" s="72">
        <f t="shared" si="103"/>
        <v>42913</v>
      </c>
      <c r="K1123" s="73">
        <f t="shared" si="106"/>
        <v>1.4876672530000016E+21</v>
      </c>
      <c r="L1123" s="73">
        <f t="shared" si="106"/>
        <v>1.4019392448399996E+21</v>
      </c>
      <c r="M1123" s="73">
        <f t="shared" si="106"/>
        <v>1.5336612921600018E+21</v>
      </c>
      <c r="N1123" s="73">
        <f t="shared" si="107"/>
        <v>3.4548515000000001E+20</v>
      </c>
      <c r="O1123" s="73">
        <f t="shared" si="107"/>
        <v>3.1592676999999999E+20</v>
      </c>
      <c r="P1123" s="73">
        <f t="shared" si="107"/>
        <v>3.5920630758999995E+20</v>
      </c>
    </row>
    <row r="1124" spans="1:16" x14ac:dyDescent="0.2">
      <c r="A1124" s="51">
        <v>2017</v>
      </c>
      <c r="B1124" s="51">
        <v>6</v>
      </c>
      <c r="C1124" s="51">
        <v>28</v>
      </c>
      <c r="D1124" s="51">
        <v>1.49E+17</v>
      </c>
      <c r="E1124" s="51">
        <v>1.49E+17</v>
      </c>
      <c r="F1124" s="51">
        <v>2.219E+17</v>
      </c>
      <c r="G1124" s="51">
        <v>67.066000000000003</v>
      </c>
      <c r="H1124" s="51">
        <v>67.066000000000003</v>
      </c>
      <c r="I1124" s="51">
        <v>100</v>
      </c>
      <c r="J1124" s="72">
        <f t="shared" si="103"/>
        <v>42914</v>
      </c>
      <c r="K1124" s="73">
        <f t="shared" si="106"/>
        <v>1.4878162530000015E+21</v>
      </c>
      <c r="L1124" s="73">
        <f t="shared" si="106"/>
        <v>1.4020882448399996E+21</v>
      </c>
      <c r="M1124" s="73">
        <f t="shared" si="106"/>
        <v>1.5338831921600017E+21</v>
      </c>
      <c r="N1124" s="73">
        <f t="shared" si="107"/>
        <v>3.4563414999999998E+20</v>
      </c>
      <c r="O1124" s="73">
        <f t="shared" si="107"/>
        <v>3.1607577000000002E+20</v>
      </c>
      <c r="P1124" s="73">
        <f t="shared" si="107"/>
        <v>3.5942820758999997E+20</v>
      </c>
    </row>
    <row r="1125" spans="1:16" x14ac:dyDescent="0.2">
      <c r="A1125" s="51">
        <v>2017</v>
      </c>
      <c r="B1125" s="51">
        <v>6</v>
      </c>
      <c r="C1125" s="51">
        <v>29</v>
      </c>
      <c r="D1125" s="51">
        <v>2.41E+18</v>
      </c>
      <c r="E1125" s="51">
        <v>2.4E+18</v>
      </c>
      <c r="F1125" s="51">
        <v>2.53E+18</v>
      </c>
      <c r="G1125" s="51">
        <v>95.346999999999994</v>
      </c>
      <c r="H1125" s="51">
        <v>95.043999999999997</v>
      </c>
      <c r="I1125" s="51">
        <v>100</v>
      </c>
      <c r="J1125" s="72">
        <f t="shared" si="103"/>
        <v>42915</v>
      </c>
      <c r="K1125" s="73">
        <f t="shared" ref="K1125:M1140" si="108">D1125+K1124</f>
        <v>1.4902262530000015E+21</v>
      </c>
      <c r="L1125" s="73">
        <f t="shared" si="108"/>
        <v>1.4044882448399996E+21</v>
      </c>
      <c r="M1125" s="73">
        <f t="shared" si="108"/>
        <v>1.5364131921600017E+21</v>
      </c>
      <c r="N1125" s="73">
        <f t="shared" si="107"/>
        <v>3.4804414999999998E+20</v>
      </c>
      <c r="O1125" s="73">
        <f t="shared" si="107"/>
        <v>3.1847577000000002E+20</v>
      </c>
      <c r="P1125" s="73">
        <f t="shared" si="107"/>
        <v>3.6195820758999997E+20</v>
      </c>
    </row>
    <row r="1126" spans="1:16" x14ac:dyDescent="0.2">
      <c r="A1126" s="51">
        <v>2017</v>
      </c>
      <c r="B1126" s="51">
        <v>6</v>
      </c>
      <c r="C1126" s="51">
        <v>30</v>
      </c>
      <c r="D1126" s="51">
        <v>2.5E+18</v>
      </c>
      <c r="E1126" s="51">
        <v>2.49E+18</v>
      </c>
      <c r="F1126" s="51">
        <v>2.552E+18</v>
      </c>
      <c r="G1126" s="51">
        <v>98.078000000000003</v>
      </c>
      <c r="H1126" s="51">
        <v>97.566999999999993</v>
      </c>
      <c r="I1126" s="51">
        <v>100</v>
      </c>
      <c r="J1126" s="72">
        <f t="shared" si="103"/>
        <v>42916</v>
      </c>
      <c r="K1126" s="73">
        <f t="shared" si="108"/>
        <v>1.4927262530000016E+21</v>
      </c>
      <c r="L1126" s="73">
        <f t="shared" si="108"/>
        <v>1.4069782448399995E+21</v>
      </c>
      <c r="M1126" s="73">
        <f t="shared" si="108"/>
        <v>1.5389651921600017E+21</v>
      </c>
      <c r="N1126" s="73">
        <f t="shared" ref="N1126:P1141" si="109">N1125+D1126</f>
        <v>3.5054414999999998E+20</v>
      </c>
      <c r="O1126" s="73">
        <f t="shared" si="109"/>
        <v>3.2096577000000002E+20</v>
      </c>
      <c r="P1126" s="73">
        <f t="shared" si="109"/>
        <v>3.6451020758999997E+20</v>
      </c>
    </row>
    <row r="1127" spans="1:16" x14ac:dyDescent="0.2">
      <c r="A1127" s="51">
        <v>2017</v>
      </c>
      <c r="B1127" s="51">
        <v>7</v>
      </c>
      <c r="C1127" s="51">
        <v>1</v>
      </c>
      <c r="D1127" s="51">
        <v>2.48E+18</v>
      </c>
      <c r="E1127" s="51">
        <v>2.45E+18</v>
      </c>
      <c r="F1127" s="51">
        <v>2.522E+18</v>
      </c>
      <c r="G1127" s="51">
        <v>98.230999999999995</v>
      </c>
      <c r="H1127" s="51">
        <v>97.182000000000002</v>
      </c>
      <c r="I1127" s="51">
        <v>100</v>
      </c>
      <c r="J1127" s="72">
        <f t="shared" si="103"/>
        <v>42917</v>
      </c>
      <c r="K1127" s="73">
        <f t="shared" si="108"/>
        <v>1.4952062530000016E+21</v>
      </c>
      <c r="L1127" s="73">
        <f t="shared" si="108"/>
        <v>1.4094282448399995E+21</v>
      </c>
      <c r="M1127" s="73">
        <f t="shared" si="108"/>
        <v>1.5414871921600016E+21</v>
      </c>
      <c r="N1127" s="73">
        <f t="shared" si="109"/>
        <v>3.5302414999999998E+20</v>
      </c>
      <c r="O1127" s="73">
        <f t="shared" si="109"/>
        <v>3.2341577000000002E+20</v>
      </c>
      <c r="P1127" s="73">
        <f t="shared" si="109"/>
        <v>3.6703220758999997E+20</v>
      </c>
    </row>
    <row r="1128" spans="1:16" x14ac:dyDescent="0.2">
      <c r="A1128" s="51">
        <v>2017</v>
      </c>
      <c r="B1128" s="51">
        <v>7</v>
      </c>
      <c r="C1128" s="51">
        <v>2</v>
      </c>
      <c r="D1128" s="51">
        <v>2.66E+18</v>
      </c>
      <c r="E1128" s="51">
        <v>2.65E+18</v>
      </c>
      <c r="F1128" s="51">
        <v>2.706E+18</v>
      </c>
      <c r="G1128" s="51">
        <v>98.210999999999999</v>
      </c>
      <c r="H1128" s="51">
        <v>97.908000000000001</v>
      </c>
      <c r="I1128" s="51">
        <v>100</v>
      </c>
      <c r="J1128" s="72">
        <f t="shared" si="103"/>
        <v>42918</v>
      </c>
      <c r="K1128" s="73">
        <f t="shared" si="108"/>
        <v>1.4978662530000015E+21</v>
      </c>
      <c r="L1128" s="73">
        <f t="shared" si="108"/>
        <v>1.4120782448399994E+21</v>
      </c>
      <c r="M1128" s="73">
        <f t="shared" si="108"/>
        <v>1.5441931921600015E+21</v>
      </c>
      <c r="N1128" s="73">
        <f t="shared" si="109"/>
        <v>3.5568414999999998E+20</v>
      </c>
      <c r="O1128" s="73">
        <f t="shared" si="109"/>
        <v>3.2606577000000002E+20</v>
      </c>
      <c r="P1128" s="73">
        <f t="shared" si="109"/>
        <v>3.6973820758999997E+20</v>
      </c>
    </row>
    <row r="1129" spans="1:16" x14ac:dyDescent="0.2">
      <c r="A1129" s="51">
        <v>2017</v>
      </c>
      <c r="B1129" s="51">
        <v>7</v>
      </c>
      <c r="C1129" s="51">
        <v>3</v>
      </c>
      <c r="D1129" s="51">
        <v>2.38E+18</v>
      </c>
      <c r="E1129" s="51">
        <v>2.37E+18</v>
      </c>
      <c r="F1129" s="51">
        <v>2.419E+18</v>
      </c>
      <c r="G1129" s="51">
        <v>98.257000000000005</v>
      </c>
      <c r="H1129" s="51">
        <v>97.91</v>
      </c>
      <c r="I1129" s="51">
        <v>100</v>
      </c>
      <c r="J1129" s="72">
        <f t="shared" si="103"/>
        <v>42919</v>
      </c>
      <c r="K1129" s="73">
        <f t="shared" si="108"/>
        <v>1.5002462530000016E+21</v>
      </c>
      <c r="L1129" s="73">
        <f t="shared" si="108"/>
        <v>1.4144482448399993E+21</v>
      </c>
      <c r="M1129" s="73">
        <f t="shared" si="108"/>
        <v>1.5466121921600016E+21</v>
      </c>
      <c r="N1129" s="73">
        <f t="shared" si="109"/>
        <v>3.5806414999999998E+20</v>
      </c>
      <c r="O1129" s="73">
        <f t="shared" si="109"/>
        <v>3.2843577000000002E+20</v>
      </c>
      <c r="P1129" s="73">
        <f t="shared" si="109"/>
        <v>3.7215720759E+20</v>
      </c>
    </row>
    <row r="1130" spans="1:16" x14ac:dyDescent="0.2">
      <c r="A1130" s="51">
        <v>2017</v>
      </c>
      <c r="B1130" s="51">
        <v>7</v>
      </c>
      <c r="C1130" s="51">
        <v>4</v>
      </c>
      <c r="D1130" s="51">
        <v>2.72E+18</v>
      </c>
      <c r="E1130" s="51">
        <v>2.71E+18</v>
      </c>
      <c r="F1130" s="51">
        <v>2.762E+18</v>
      </c>
      <c r="G1130" s="51">
        <v>98.313999999999993</v>
      </c>
      <c r="H1130" s="51">
        <v>98.009</v>
      </c>
      <c r="I1130" s="51">
        <v>100</v>
      </c>
      <c r="J1130" s="72">
        <f t="shared" si="103"/>
        <v>42920</v>
      </c>
      <c r="K1130" s="73">
        <f t="shared" si="108"/>
        <v>1.5029662530000016E+21</v>
      </c>
      <c r="L1130" s="73">
        <f t="shared" si="108"/>
        <v>1.4171582448399994E+21</v>
      </c>
      <c r="M1130" s="73">
        <f t="shared" si="108"/>
        <v>1.5493741921600015E+21</v>
      </c>
      <c r="N1130" s="73">
        <f t="shared" si="109"/>
        <v>3.6078414999999998E+20</v>
      </c>
      <c r="O1130" s="73">
        <f t="shared" si="109"/>
        <v>3.3114577000000002E+20</v>
      </c>
      <c r="P1130" s="73">
        <f t="shared" si="109"/>
        <v>3.7491920759E+20</v>
      </c>
    </row>
    <row r="1131" spans="1:16" x14ac:dyDescent="0.2">
      <c r="A1131" s="51">
        <v>2017</v>
      </c>
      <c r="B1131" s="51">
        <v>7</v>
      </c>
      <c r="C1131" s="51">
        <v>5</v>
      </c>
      <c r="D1131" s="51">
        <v>2.54E+18</v>
      </c>
      <c r="E1131" s="51">
        <v>2.53E+18</v>
      </c>
      <c r="F1131" s="51">
        <v>2.582E+18</v>
      </c>
      <c r="G1131" s="51">
        <v>98.322000000000003</v>
      </c>
      <c r="H1131" s="51">
        <v>98.007999999999996</v>
      </c>
      <c r="I1131" s="51">
        <v>100</v>
      </c>
      <c r="J1131" s="72">
        <f t="shared" si="103"/>
        <v>42921</v>
      </c>
      <c r="K1131" s="73">
        <f t="shared" si="108"/>
        <v>1.5055062530000017E+21</v>
      </c>
      <c r="L1131" s="73">
        <f t="shared" si="108"/>
        <v>1.4196882448399993E+21</v>
      </c>
      <c r="M1131" s="73">
        <f t="shared" si="108"/>
        <v>1.5519561921600016E+21</v>
      </c>
      <c r="N1131" s="73">
        <f t="shared" si="109"/>
        <v>3.6332414999999998E+20</v>
      </c>
      <c r="O1131" s="73">
        <f t="shared" si="109"/>
        <v>3.3367577000000002E+20</v>
      </c>
      <c r="P1131" s="73">
        <f t="shared" si="109"/>
        <v>3.7750120759E+20</v>
      </c>
    </row>
    <row r="1132" spans="1:16" x14ac:dyDescent="0.2">
      <c r="A1132" s="51">
        <v>2017</v>
      </c>
      <c r="B1132" s="51">
        <v>7</v>
      </c>
      <c r="C1132" s="51">
        <v>6</v>
      </c>
      <c r="D1132" s="51">
        <v>2.55E+18</v>
      </c>
      <c r="E1132" s="51">
        <v>2.54E+18</v>
      </c>
      <c r="F1132" s="51">
        <v>2.589E+18</v>
      </c>
      <c r="G1132" s="51">
        <v>98.305000000000007</v>
      </c>
      <c r="H1132" s="51">
        <v>97.991</v>
      </c>
      <c r="I1132" s="51">
        <v>99.9</v>
      </c>
      <c r="J1132" s="72">
        <f t="shared" si="103"/>
        <v>42922</v>
      </c>
      <c r="K1132" s="73">
        <f t="shared" si="108"/>
        <v>1.5080562530000018E+21</v>
      </c>
      <c r="L1132" s="73">
        <f t="shared" si="108"/>
        <v>1.4222282448399992E+21</v>
      </c>
      <c r="M1132" s="73">
        <f t="shared" si="108"/>
        <v>1.5545451921600015E+21</v>
      </c>
      <c r="N1132" s="73">
        <f t="shared" si="109"/>
        <v>3.6587414999999998E+20</v>
      </c>
      <c r="O1132" s="73">
        <f t="shared" si="109"/>
        <v>3.3621577000000002E+20</v>
      </c>
      <c r="P1132" s="73">
        <f t="shared" si="109"/>
        <v>3.8009020758999997E+20</v>
      </c>
    </row>
    <row r="1133" spans="1:16" x14ac:dyDescent="0.2">
      <c r="A1133" s="51">
        <v>2017</v>
      </c>
      <c r="B1133" s="51">
        <v>7</v>
      </c>
      <c r="C1133" s="51">
        <v>7</v>
      </c>
      <c r="D1133" s="51">
        <v>1.31E+18</v>
      </c>
      <c r="E1133" s="51">
        <v>1.31E+18</v>
      </c>
      <c r="F1133" s="51">
        <v>1.327E+18</v>
      </c>
      <c r="G1133" s="51">
        <v>98.664000000000001</v>
      </c>
      <c r="H1133" s="51">
        <v>98.626999999999995</v>
      </c>
      <c r="I1133" s="51">
        <v>99.9</v>
      </c>
      <c r="J1133" s="72">
        <f t="shared" si="103"/>
        <v>42923</v>
      </c>
      <c r="K1133" s="73">
        <f t="shared" si="108"/>
        <v>1.5093662530000018E+21</v>
      </c>
      <c r="L1133" s="73">
        <f t="shared" si="108"/>
        <v>1.4235382448399993E+21</v>
      </c>
      <c r="M1133" s="73">
        <f t="shared" si="108"/>
        <v>1.5558721921600014E+21</v>
      </c>
      <c r="N1133" s="73">
        <f t="shared" si="109"/>
        <v>3.6718414999999998E+20</v>
      </c>
      <c r="O1133" s="73">
        <f t="shared" si="109"/>
        <v>3.3752577000000002E+20</v>
      </c>
      <c r="P1133" s="73">
        <f t="shared" si="109"/>
        <v>3.8141720759E+20</v>
      </c>
    </row>
    <row r="1134" spans="1:16" x14ac:dyDescent="0.2">
      <c r="A1134" s="51">
        <v>2017</v>
      </c>
      <c r="B1134" s="51">
        <v>11</v>
      </c>
      <c r="C1134" s="51">
        <v>16</v>
      </c>
      <c r="D1134" s="51">
        <v>2.28E+17</v>
      </c>
      <c r="E1134" s="51">
        <v>2.28E+17</v>
      </c>
      <c r="F1134" s="51">
        <v>2.31E+17</v>
      </c>
      <c r="G1134" s="51">
        <v>98.71</v>
      </c>
      <c r="H1134" s="51">
        <v>98.69</v>
      </c>
      <c r="I1134" s="51">
        <v>99.7</v>
      </c>
      <c r="J1134" s="72">
        <f t="shared" si="103"/>
        <v>43055</v>
      </c>
      <c r="K1134" s="73">
        <f t="shared" si="108"/>
        <v>1.509594253000002E+21</v>
      </c>
      <c r="L1134" s="73">
        <f t="shared" si="108"/>
        <v>1.4237662448399994E+21</v>
      </c>
      <c r="M1134" s="73">
        <f t="shared" si="108"/>
        <v>1.5561031921600013E+21</v>
      </c>
      <c r="N1134" s="73">
        <f t="shared" si="109"/>
        <v>3.6741214999999998E+20</v>
      </c>
      <c r="O1134" s="73">
        <f t="shared" si="109"/>
        <v>3.3775377000000002E+20</v>
      </c>
      <c r="P1134" s="73">
        <f t="shared" si="109"/>
        <v>3.8164820759000003E+20</v>
      </c>
    </row>
    <row r="1135" spans="1:16" x14ac:dyDescent="0.2">
      <c r="A1135" s="51">
        <v>2017</v>
      </c>
      <c r="B1135" s="51">
        <v>11</v>
      </c>
      <c r="C1135" s="51">
        <v>17</v>
      </c>
      <c r="D1135" s="51">
        <v>6.7E+17</v>
      </c>
      <c r="E1135" s="51">
        <v>6.69E+17</v>
      </c>
      <c r="F1135" s="51">
        <v>6.79E+17</v>
      </c>
      <c r="G1135" s="51">
        <v>98.64</v>
      </c>
      <c r="H1135" s="51">
        <v>98.51</v>
      </c>
      <c r="I1135" s="51">
        <v>100</v>
      </c>
      <c r="J1135" s="72">
        <f t="shared" si="103"/>
        <v>43056</v>
      </c>
      <c r="K1135" s="73">
        <f t="shared" si="108"/>
        <v>1.510264253000002E+21</v>
      </c>
      <c r="L1135" s="73">
        <f t="shared" si="108"/>
        <v>1.4244352448399994E+21</v>
      </c>
      <c r="M1135" s="73">
        <f t="shared" si="108"/>
        <v>1.5567821921600012E+21</v>
      </c>
      <c r="N1135" s="73">
        <f t="shared" si="109"/>
        <v>3.6808214999999998E+20</v>
      </c>
      <c r="O1135" s="73">
        <f t="shared" si="109"/>
        <v>3.3842277000000006E+20</v>
      </c>
      <c r="P1135" s="73">
        <f t="shared" si="109"/>
        <v>3.8232720759000007E+20</v>
      </c>
    </row>
    <row r="1136" spans="1:16" x14ac:dyDescent="0.2">
      <c r="A1136" s="51">
        <v>2017</v>
      </c>
      <c r="B1136" s="51">
        <v>11</v>
      </c>
      <c r="C1136" s="51">
        <v>18</v>
      </c>
      <c r="D1136" s="51">
        <v>7.66E+17</v>
      </c>
      <c r="E1136" s="51">
        <v>7.63E+17</v>
      </c>
      <c r="F1136" s="51">
        <v>7.76E+17</v>
      </c>
      <c r="G1136" s="51">
        <v>98.68</v>
      </c>
      <c r="H1136" s="51">
        <v>98.4</v>
      </c>
      <c r="I1136" s="51">
        <v>100</v>
      </c>
      <c r="J1136" s="72">
        <f t="shared" si="103"/>
        <v>43057</v>
      </c>
      <c r="K1136" s="73">
        <f t="shared" si="108"/>
        <v>1.5110302530000021E+21</v>
      </c>
      <c r="L1136" s="73">
        <f t="shared" si="108"/>
        <v>1.4251982448399994E+21</v>
      </c>
      <c r="M1136" s="73">
        <f t="shared" si="108"/>
        <v>1.5575581921600012E+21</v>
      </c>
      <c r="N1136" s="73">
        <f t="shared" si="109"/>
        <v>3.6884814999999998E+20</v>
      </c>
      <c r="O1136" s="73">
        <f t="shared" si="109"/>
        <v>3.3918577000000009E+20</v>
      </c>
      <c r="P1136" s="73">
        <f t="shared" si="109"/>
        <v>3.8310320759000007E+20</v>
      </c>
    </row>
    <row r="1137" spans="1:16" x14ac:dyDescent="0.2">
      <c r="A1137" s="51">
        <v>2017</v>
      </c>
      <c r="B1137" s="51">
        <v>11</v>
      </c>
      <c r="C1137" s="51">
        <v>19</v>
      </c>
      <c r="D1137" s="51">
        <v>9.34E+17</v>
      </c>
      <c r="E1137" s="51">
        <v>9.32E+17</v>
      </c>
      <c r="F1137" s="51">
        <v>9.47E+17</v>
      </c>
      <c r="G1137" s="51">
        <v>98.66</v>
      </c>
      <c r="H1137" s="51">
        <v>98.42</v>
      </c>
      <c r="I1137" s="51">
        <v>100</v>
      </c>
      <c r="J1137" s="72">
        <f t="shared" si="103"/>
        <v>43058</v>
      </c>
      <c r="K1137" s="73">
        <f t="shared" si="108"/>
        <v>1.5119642530000022E+21</v>
      </c>
      <c r="L1137" s="73">
        <f t="shared" si="108"/>
        <v>1.4261302448399995E+21</v>
      </c>
      <c r="M1137" s="73">
        <f t="shared" si="108"/>
        <v>1.5585051921600013E+21</v>
      </c>
      <c r="N1137" s="73">
        <f t="shared" si="109"/>
        <v>3.6978214999999998E+20</v>
      </c>
      <c r="O1137" s="73">
        <f t="shared" si="109"/>
        <v>3.4011777000000009E+20</v>
      </c>
      <c r="P1137" s="73">
        <f t="shared" si="109"/>
        <v>3.840502075900001E+20</v>
      </c>
    </row>
    <row r="1138" spans="1:16" x14ac:dyDescent="0.2">
      <c r="A1138" s="51">
        <v>2017</v>
      </c>
      <c r="B1138" s="51">
        <v>11</v>
      </c>
      <c r="C1138" s="51">
        <v>20</v>
      </c>
      <c r="D1138" s="51">
        <v>1E+18</v>
      </c>
      <c r="E1138" s="51">
        <v>9.98E+17</v>
      </c>
      <c r="F1138" s="51">
        <v>1.01E+18</v>
      </c>
      <c r="G1138" s="51">
        <v>98.71</v>
      </c>
      <c r="H1138" s="51">
        <v>98.45</v>
      </c>
      <c r="I1138" s="51">
        <v>100</v>
      </c>
      <c r="J1138" s="72">
        <f t="shared" si="103"/>
        <v>43059</v>
      </c>
      <c r="K1138" s="73">
        <f t="shared" si="108"/>
        <v>1.5129642530000022E+21</v>
      </c>
      <c r="L1138" s="73">
        <f t="shared" si="108"/>
        <v>1.4271282448399996E+21</v>
      </c>
      <c r="M1138" s="73">
        <f t="shared" si="108"/>
        <v>1.5595151921600012E+21</v>
      </c>
      <c r="N1138" s="73">
        <f t="shared" si="109"/>
        <v>3.7078214999999998E+20</v>
      </c>
      <c r="O1138" s="73">
        <f t="shared" si="109"/>
        <v>3.4111577000000009E+20</v>
      </c>
      <c r="P1138" s="73">
        <f t="shared" si="109"/>
        <v>3.850602075900001E+20</v>
      </c>
    </row>
    <row r="1139" spans="1:16" x14ac:dyDescent="0.2">
      <c r="A1139" s="51">
        <v>2017</v>
      </c>
      <c r="B1139" s="51">
        <v>11</v>
      </c>
      <c r="C1139" s="51">
        <v>21</v>
      </c>
      <c r="D1139" s="51">
        <v>9.06E+17</v>
      </c>
      <c r="E1139" s="51">
        <v>9.06E+17</v>
      </c>
      <c r="F1139" s="51">
        <v>9.25E+17</v>
      </c>
      <c r="G1139" s="51">
        <v>97.98</v>
      </c>
      <c r="H1139" s="51">
        <v>97.96</v>
      </c>
      <c r="I1139" s="51">
        <v>99.4</v>
      </c>
      <c r="J1139" s="72">
        <f t="shared" si="103"/>
        <v>43060</v>
      </c>
      <c r="K1139" s="73">
        <f t="shared" si="108"/>
        <v>1.5138702530000021E+21</v>
      </c>
      <c r="L1139" s="73">
        <f t="shared" si="108"/>
        <v>1.4280342448399995E+21</v>
      </c>
      <c r="M1139" s="73">
        <f t="shared" si="108"/>
        <v>1.5604401921600012E+21</v>
      </c>
      <c r="N1139" s="73">
        <f t="shared" si="109"/>
        <v>3.7168814999999998E+20</v>
      </c>
      <c r="O1139" s="73">
        <f t="shared" si="109"/>
        <v>3.4202177000000009E+20</v>
      </c>
      <c r="P1139" s="73">
        <f t="shared" si="109"/>
        <v>3.8598520759000013E+20</v>
      </c>
    </row>
    <row r="1140" spans="1:16" x14ac:dyDescent="0.2">
      <c r="A1140" s="51">
        <v>2017</v>
      </c>
      <c r="B1140" s="51">
        <v>11</v>
      </c>
      <c r="C1140" s="51">
        <v>22</v>
      </c>
      <c r="D1140" s="51">
        <v>1.1E+18</v>
      </c>
      <c r="E1140" s="51">
        <v>1.08E+18</v>
      </c>
      <c r="F1140" s="51">
        <v>1.11E+18</v>
      </c>
      <c r="G1140" s="51">
        <v>98.66</v>
      </c>
      <c r="H1140" s="51">
        <v>97.36</v>
      </c>
      <c r="I1140" s="51">
        <v>100</v>
      </c>
      <c r="J1140" s="72">
        <f t="shared" si="103"/>
        <v>43061</v>
      </c>
      <c r="K1140" s="73">
        <f t="shared" si="108"/>
        <v>1.514970253000002E+21</v>
      </c>
      <c r="L1140" s="73">
        <f t="shared" si="108"/>
        <v>1.4291142448399995E+21</v>
      </c>
      <c r="M1140" s="73">
        <f t="shared" si="108"/>
        <v>1.5615501921600012E+21</v>
      </c>
      <c r="N1140" s="73">
        <f t="shared" si="109"/>
        <v>3.7278814999999998E+20</v>
      </c>
      <c r="O1140" s="73">
        <f t="shared" si="109"/>
        <v>3.4310177000000009E+20</v>
      </c>
      <c r="P1140" s="73">
        <f t="shared" si="109"/>
        <v>3.8709520759000013E+20</v>
      </c>
    </row>
    <row r="1141" spans="1:16" x14ac:dyDescent="0.2">
      <c r="A1141" s="51">
        <v>2017</v>
      </c>
      <c r="B1141" s="51">
        <v>11</v>
      </c>
      <c r="C1141" s="51">
        <v>23</v>
      </c>
      <c r="D1141" s="51">
        <v>1.1E+18</v>
      </c>
      <c r="E1141" s="51">
        <v>1.1E+18</v>
      </c>
      <c r="F1141" s="51">
        <v>1.12E+18</v>
      </c>
      <c r="G1141" s="51">
        <v>98.66</v>
      </c>
      <c r="H1141" s="51">
        <v>98.36</v>
      </c>
      <c r="I1141" s="51">
        <v>100</v>
      </c>
      <c r="J1141" s="72">
        <f t="shared" si="103"/>
        <v>43062</v>
      </c>
      <c r="K1141" s="73">
        <f t="shared" ref="K1141:M1156" si="110">D1141+K1140</f>
        <v>1.5160702530000021E+21</v>
      </c>
      <c r="L1141" s="73">
        <f t="shared" si="110"/>
        <v>1.4302142448399994E+21</v>
      </c>
      <c r="M1141" s="73">
        <f t="shared" si="110"/>
        <v>1.5626701921600012E+21</v>
      </c>
      <c r="N1141" s="73">
        <f t="shared" si="109"/>
        <v>3.7388814999999998E+20</v>
      </c>
      <c r="O1141" s="73">
        <f t="shared" si="109"/>
        <v>3.4420177000000009E+20</v>
      </c>
      <c r="P1141" s="73">
        <f t="shared" si="109"/>
        <v>3.8821520759000013E+20</v>
      </c>
    </row>
    <row r="1142" spans="1:16" x14ac:dyDescent="0.2">
      <c r="A1142" s="51">
        <v>2017</v>
      </c>
      <c r="B1142" s="51">
        <v>11</v>
      </c>
      <c r="C1142" s="51">
        <v>24</v>
      </c>
      <c r="D1142" s="51">
        <v>1.12E+18</v>
      </c>
      <c r="E1142" s="51">
        <v>1.1E+18</v>
      </c>
      <c r="F1142" s="51">
        <v>1.13E+18</v>
      </c>
      <c r="G1142" s="51">
        <v>98.71</v>
      </c>
      <c r="H1142" s="51">
        <v>98.36</v>
      </c>
      <c r="I1142" s="51">
        <v>100</v>
      </c>
      <c r="J1142" s="72">
        <f t="shared" si="103"/>
        <v>43063</v>
      </c>
      <c r="K1142" s="73">
        <f t="shared" si="110"/>
        <v>1.5171902530000021E+21</v>
      </c>
      <c r="L1142" s="73">
        <f t="shared" si="110"/>
        <v>1.4313142448399995E+21</v>
      </c>
      <c r="M1142" s="73">
        <f t="shared" si="110"/>
        <v>1.5638001921600012E+21</v>
      </c>
      <c r="N1142" s="73">
        <f t="shared" ref="N1142:P1157" si="111">N1141+D1142</f>
        <v>3.7500814999999998E+20</v>
      </c>
      <c r="O1142" s="73">
        <f t="shared" si="111"/>
        <v>3.4530177000000009E+20</v>
      </c>
      <c r="P1142" s="73">
        <f t="shared" si="111"/>
        <v>3.8934520759000013E+20</v>
      </c>
    </row>
    <row r="1143" spans="1:16" x14ac:dyDescent="0.2">
      <c r="A1143" s="51">
        <v>2017</v>
      </c>
      <c r="B1143" s="51">
        <v>11</v>
      </c>
      <c r="C1143" s="51">
        <v>25</v>
      </c>
      <c r="D1143" s="51">
        <v>1.09E+18</v>
      </c>
      <c r="E1143" s="51">
        <v>1.08E+18</v>
      </c>
      <c r="F1143" s="51">
        <v>1.1E+18</v>
      </c>
      <c r="G1143" s="51">
        <v>98.63</v>
      </c>
      <c r="H1143" s="51">
        <v>98.36</v>
      </c>
      <c r="I1143" s="51">
        <v>100</v>
      </c>
      <c r="J1143" s="72">
        <f t="shared" si="103"/>
        <v>43064</v>
      </c>
      <c r="K1143" s="73">
        <f t="shared" si="110"/>
        <v>1.518280253000002E+21</v>
      </c>
      <c r="L1143" s="73">
        <f t="shared" si="110"/>
        <v>1.4323942448399995E+21</v>
      </c>
      <c r="M1143" s="73">
        <f t="shared" si="110"/>
        <v>1.5649001921600013E+21</v>
      </c>
      <c r="N1143" s="73">
        <f t="shared" si="111"/>
        <v>3.7609814999999998E+20</v>
      </c>
      <c r="O1143" s="73">
        <f t="shared" si="111"/>
        <v>3.4638177000000009E+20</v>
      </c>
      <c r="P1143" s="73">
        <f t="shared" si="111"/>
        <v>3.9044520759000013E+20</v>
      </c>
    </row>
    <row r="1144" spans="1:16" x14ac:dyDescent="0.2">
      <c r="A1144" s="51">
        <v>2017</v>
      </c>
      <c r="B1144" s="51">
        <v>11</v>
      </c>
      <c r="C1144" s="51">
        <v>26</v>
      </c>
      <c r="D1144" s="51">
        <v>1.11E+18</v>
      </c>
      <c r="E1144" s="51">
        <v>1.11E+18</v>
      </c>
      <c r="F1144" s="51">
        <v>1.13E+18</v>
      </c>
      <c r="G1144" s="51">
        <v>98.6</v>
      </c>
      <c r="H1144" s="51">
        <v>98.3</v>
      </c>
      <c r="I1144" s="51">
        <v>100</v>
      </c>
      <c r="J1144" s="72">
        <f t="shared" si="103"/>
        <v>43065</v>
      </c>
      <c r="K1144" s="73">
        <f t="shared" si="110"/>
        <v>1.5193902530000021E+21</v>
      </c>
      <c r="L1144" s="73">
        <f t="shared" si="110"/>
        <v>1.4335042448399996E+21</v>
      </c>
      <c r="M1144" s="73">
        <f t="shared" si="110"/>
        <v>1.5660301921600012E+21</v>
      </c>
      <c r="N1144" s="73">
        <f t="shared" si="111"/>
        <v>3.7720814999999998E+20</v>
      </c>
      <c r="O1144" s="73">
        <f t="shared" si="111"/>
        <v>3.4749177000000009E+20</v>
      </c>
      <c r="P1144" s="73">
        <f t="shared" si="111"/>
        <v>3.9157520759000013E+20</v>
      </c>
    </row>
    <row r="1145" spans="1:16" x14ac:dyDescent="0.2">
      <c r="A1145" s="51">
        <v>2017</v>
      </c>
      <c r="B1145" s="51">
        <v>11</v>
      </c>
      <c r="C1145" s="51">
        <v>27</v>
      </c>
      <c r="D1145" s="51">
        <v>9.08E+17</v>
      </c>
      <c r="E1145" s="51">
        <v>9.04E+17</v>
      </c>
      <c r="F1145" s="51">
        <v>9.36E+17</v>
      </c>
      <c r="G1145" s="51">
        <v>97.01</v>
      </c>
      <c r="H1145" s="51">
        <v>96.55</v>
      </c>
      <c r="I1145" s="51">
        <v>100</v>
      </c>
      <c r="J1145" s="72">
        <f t="shared" si="103"/>
        <v>43066</v>
      </c>
      <c r="K1145" s="73">
        <f t="shared" si="110"/>
        <v>1.520298253000002E+21</v>
      </c>
      <c r="L1145" s="73">
        <f t="shared" si="110"/>
        <v>1.4344082448399996E+21</v>
      </c>
      <c r="M1145" s="73">
        <f t="shared" si="110"/>
        <v>1.5669661921600012E+21</v>
      </c>
      <c r="N1145" s="73">
        <f t="shared" si="111"/>
        <v>3.7811614999999998E+20</v>
      </c>
      <c r="O1145" s="73">
        <f t="shared" si="111"/>
        <v>3.4839577000000009E+20</v>
      </c>
      <c r="P1145" s="73">
        <f t="shared" si="111"/>
        <v>3.9251120759000013E+20</v>
      </c>
    </row>
    <row r="1146" spans="1:16" x14ac:dyDescent="0.2">
      <c r="A1146" s="51">
        <v>2017</v>
      </c>
      <c r="B1146" s="51">
        <v>11</v>
      </c>
      <c r="C1146" s="51">
        <v>28</v>
      </c>
      <c r="D1146" s="65">
        <v>1.51E+18</v>
      </c>
      <c r="E1146" s="65">
        <v>1.51E+18</v>
      </c>
      <c r="F1146" s="51">
        <v>1.56E+18</v>
      </c>
      <c r="G1146" s="51">
        <v>96.95</v>
      </c>
      <c r="H1146" s="51">
        <v>96.93</v>
      </c>
      <c r="I1146" s="51">
        <v>100</v>
      </c>
      <c r="J1146" s="72">
        <f t="shared" si="103"/>
        <v>43067</v>
      </c>
      <c r="K1146" s="73">
        <f t="shared" si="110"/>
        <v>1.521808253000002E+21</v>
      </c>
      <c r="L1146" s="73">
        <f t="shared" si="110"/>
        <v>1.4359182448399997E+21</v>
      </c>
      <c r="M1146" s="73">
        <f t="shared" si="110"/>
        <v>1.5685261921600012E+21</v>
      </c>
      <c r="N1146" s="73">
        <f t="shared" si="111"/>
        <v>3.7962614999999998E+20</v>
      </c>
      <c r="O1146" s="73">
        <f t="shared" si="111"/>
        <v>3.4990577000000009E+20</v>
      </c>
      <c r="P1146" s="73">
        <f t="shared" si="111"/>
        <v>3.9407120759000013E+20</v>
      </c>
    </row>
    <row r="1147" spans="1:16" x14ac:dyDescent="0.2">
      <c r="A1147" s="51">
        <v>2017</v>
      </c>
      <c r="B1147" s="51">
        <v>11</v>
      </c>
      <c r="C1147" s="51">
        <v>29</v>
      </c>
      <c r="D1147" s="51">
        <v>0</v>
      </c>
      <c r="E1147" s="51">
        <v>0</v>
      </c>
      <c r="F1147" s="51">
        <v>0</v>
      </c>
      <c r="G1147" s="51">
        <v>0</v>
      </c>
      <c r="H1147" s="51">
        <v>0</v>
      </c>
      <c r="I1147" s="51">
        <v>99.9</v>
      </c>
      <c r="J1147" s="72">
        <f t="shared" si="103"/>
        <v>43068</v>
      </c>
      <c r="K1147" s="73">
        <f t="shared" si="110"/>
        <v>1.521808253000002E+21</v>
      </c>
      <c r="L1147" s="73">
        <f t="shared" si="110"/>
        <v>1.4359182448399997E+21</v>
      </c>
      <c r="M1147" s="73">
        <f t="shared" si="110"/>
        <v>1.5685261921600012E+21</v>
      </c>
      <c r="N1147" s="73">
        <f t="shared" si="111"/>
        <v>3.7962614999999998E+20</v>
      </c>
      <c r="O1147" s="73">
        <f t="shared" si="111"/>
        <v>3.4990577000000009E+20</v>
      </c>
      <c r="P1147" s="73">
        <f t="shared" si="111"/>
        <v>3.9407120759000013E+20</v>
      </c>
    </row>
    <row r="1148" spans="1:16" x14ac:dyDescent="0.2">
      <c r="A1148" s="51">
        <v>2017</v>
      </c>
      <c r="B1148" s="51">
        <v>11</v>
      </c>
      <c r="C1148" s="51">
        <v>30</v>
      </c>
      <c r="D1148" s="65">
        <v>7.506E+17</v>
      </c>
      <c r="E1148" s="65">
        <v>5.216E+17</v>
      </c>
      <c r="F1148" s="65">
        <v>7.641E+17</v>
      </c>
      <c r="G1148" s="51">
        <v>98.23</v>
      </c>
      <c r="H1148" s="51">
        <v>68.260000000000005</v>
      </c>
      <c r="I1148" s="51">
        <v>99.2</v>
      </c>
      <c r="J1148" s="72">
        <f t="shared" si="103"/>
        <v>43069</v>
      </c>
      <c r="K1148" s="73">
        <f t="shared" si="110"/>
        <v>1.522558853000002E+21</v>
      </c>
      <c r="L1148" s="73">
        <f t="shared" si="110"/>
        <v>1.4364398448399997E+21</v>
      </c>
      <c r="M1148" s="73">
        <f t="shared" si="110"/>
        <v>1.5692902921600012E+21</v>
      </c>
      <c r="N1148" s="73">
        <f t="shared" si="111"/>
        <v>3.8037674999999994E+20</v>
      </c>
      <c r="O1148" s="73">
        <f t="shared" si="111"/>
        <v>3.5042737000000009E+20</v>
      </c>
      <c r="P1148" s="73">
        <f t="shared" si="111"/>
        <v>3.9483530759000012E+20</v>
      </c>
    </row>
    <row r="1149" spans="1:16" x14ac:dyDescent="0.2">
      <c r="A1149" s="51">
        <v>2017</v>
      </c>
      <c r="B1149" s="51">
        <v>12</v>
      </c>
      <c r="C1149" s="51">
        <v>1</v>
      </c>
      <c r="D1149" s="65">
        <v>1.83E+18</v>
      </c>
      <c r="E1149" s="65">
        <v>1.297E+18</v>
      </c>
      <c r="F1149" s="65">
        <v>1.869E+18</v>
      </c>
      <c r="G1149" s="51">
        <v>97.93</v>
      </c>
      <c r="H1149" s="51">
        <v>69.39</v>
      </c>
      <c r="I1149" s="51">
        <v>99.9</v>
      </c>
      <c r="J1149" s="72">
        <f t="shared" si="103"/>
        <v>43070</v>
      </c>
      <c r="K1149" s="73">
        <f t="shared" si="110"/>
        <v>1.5243888530000021E+21</v>
      </c>
      <c r="L1149" s="73">
        <f t="shared" si="110"/>
        <v>1.4377368448399998E+21</v>
      </c>
      <c r="M1149" s="73">
        <f t="shared" si="110"/>
        <v>1.5711592921600012E+21</v>
      </c>
      <c r="N1149" s="73">
        <f t="shared" si="111"/>
        <v>3.8220674999999994E+20</v>
      </c>
      <c r="O1149" s="73">
        <f t="shared" si="111"/>
        <v>3.5172437000000006E+20</v>
      </c>
      <c r="P1149" s="73">
        <f t="shared" si="111"/>
        <v>3.9670430759000015E+20</v>
      </c>
    </row>
    <row r="1150" spans="1:16" x14ac:dyDescent="0.2">
      <c r="A1150" s="51">
        <v>2017</v>
      </c>
      <c r="B1150" s="51">
        <v>12</v>
      </c>
      <c r="C1150" s="51">
        <v>2</v>
      </c>
      <c r="D1150" s="65">
        <v>1.722E+18</v>
      </c>
      <c r="E1150" s="65">
        <v>1.635E+18</v>
      </c>
      <c r="F1150" s="65">
        <v>1.771E+18</v>
      </c>
      <c r="G1150" s="51">
        <v>97.23</v>
      </c>
      <c r="H1150" s="51">
        <v>92.3</v>
      </c>
      <c r="I1150" s="51">
        <v>100</v>
      </c>
      <c r="J1150" s="72">
        <f t="shared" si="103"/>
        <v>43071</v>
      </c>
      <c r="K1150" s="73">
        <f t="shared" si="110"/>
        <v>1.526110853000002E+21</v>
      </c>
      <c r="L1150" s="73">
        <f t="shared" si="110"/>
        <v>1.4393718448399998E+21</v>
      </c>
      <c r="M1150" s="73">
        <f t="shared" si="110"/>
        <v>1.5729302921600012E+21</v>
      </c>
      <c r="N1150" s="73">
        <f t="shared" si="111"/>
        <v>3.8392874999999994E+20</v>
      </c>
      <c r="O1150" s="73">
        <f t="shared" si="111"/>
        <v>3.5335937000000009E+20</v>
      </c>
      <c r="P1150" s="73">
        <f t="shared" si="111"/>
        <v>3.9847530759000018E+20</v>
      </c>
    </row>
    <row r="1151" spans="1:16" x14ac:dyDescent="0.2">
      <c r="A1151" s="51">
        <v>2017</v>
      </c>
      <c r="B1151" s="51">
        <v>12</v>
      </c>
      <c r="C1151" s="51">
        <v>3</v>
      </c>
      <c r="D1151" s="65">
        <v>1.274E+18</v>
      </c>
      <c r="E1151" s="65">
        <v>1.218E+18</v>
      </c>
      <c r="F1151" s="65">
        <v>1.661E+18</v>
      </c>
      <c r="G1151" s="51">
        <v>76.69</v>
      </c>
      <c r="H1151" s="51">
        <v>73.31</v>
      </c>
      <c r="I1151" s="51">
        <v>99.2</v>
      </c>
      <c r="J1151" s="72">
        <f t="shared" si="103"/>
        <v>43072</v>
      </c>
      <c r="K1151" s="73">
        <f t="shared" si="110"/>
        <v>1.5273848530000019E+21</v>
      </c>
      <c r="L1151" s="73">
        <f t="shared" si="110"/>
        <v>1.4405898448399997E+21</v>
      </c>
      <c r="M1151" s="73">
        <f t="shared" si="110"/>
        <v>1.5745912921600012E+21</v>
      </c>
      <c r="N1151" s="73">
        <f t="shared" si="111"/>
        <v>3.8520274999999994E+20</v>
      </c>
      <c r="O1151" s="73">
        <f t="shared" si="111"/>
        <v>3.5457737000000009E+20</v>
      </c>
      <c r="P1151" s="73">
        <f t="shared" si="111"/>
        <v>4.0013630759000015E+20</v>
      </c>
    </row>
    <row r="1152" spans="1:16" x14ac:dyDescent="0.2">
      <c r="A1152" s="51">
        <v>2017</v>
      </c>
      <c r="B1152" s="51">
        <v>12</v>
      </c>
      <c r="C1152" s="51">
        <v>4</v>
      </c>
      <c r="D1152" s="65">
        <v>1.59E+18</v>
      </c>
      <c r="E1152" s="65">
        <v>1.38E+18</v>
      </c>
      <c r="F1152" s="65">
        <v>1.62E+18</v>
      </c>
      <c r="G1152" s="51">
        <v>98.28</v>
      </c>
      <c r="H1152" s="51">
        <v>85.36</v>
      </c>
      <c r="I1152" s="51">
        <v>100</v>
      </c>
      <c r="J1152" s="72">
        <f t="shared" si="103"/>
        <v>43073</v>
      </c>
      <c r="K1152" s="73">
        <f t="shared" si="110"/>
        <v>1.528974853000002E+21</v>
      </c>
      <c r="L1152" s="73">
        <f t="shared" si="110"/>
        <v>1.4419698448399996E+21</v>
      </c>
      <c r="M1152" s="73">
        <f t="shared" si="110"/>
        <v>1.576211292160001E+21</v>
      </c>
      <c r="N1152" s="73">
        <f t="shared" si="111"/>
        <v>3.8679274999999994E+20</v>
      </c>
      <c r="O1152" s="73">
        <f t="shared" si="111"/>
        <v>3.5595737000000009E+20</v>
      </c>
      <c r="P1152" s="73">
        <f t="shared" si="111"/>
        <v>4.0175630759000015E+20</v>
      </c>
    </row>
    <row r="1153" spans="1:16" x14ac:dyDescent="0.2">
      <c r="A1153" s="51">
        <v>2017</v>
      </c>
      <c r="B1153" s="51">
        <v>12</v>
      </c>
      <c r="C1153" s="51">
        <v>5</v>
      </c>
      <c r="D1153" s="65">
        <v>2.28E+18</v>
      </c>
      <c r="E1153" s="65">
        <v>2.27E+18</v>
      </c>
      <c r="F1153" s="65">
        <v>2.32E+18</v>
      </c>
      <c r="G1153" s="51">
        <v>98.33</v>
      </c>
      <c r="H1153" s="51">
        <v>98</v>
      </c>
      <c r="I1153" s="51">
        <v>100</v>
      </c>
      <c r="J1153" s="72">
        <f t="shared" si="103"/>
        <v>43074</v>
      </c>
      <c r="K1153" s="73">
        <f t="shared" si="110"/>
        <v>1.531254853000002E+21</v>
      </c>
      <c r="L1153" s="73">
        <f t="shared" si="110"/>
        <v>1.4442398448399997E+21</v>
      </c>
      <c r="M1153" s="73">
        <f t="shared" si="110"/>
        <v>1.578531292160001E+21</v>
      </c>
      <c r="N1153" s="73">
        <f t="shared" si="111"/>
        <v>3.8907274999999994E+20</v>
      </c>
      <c r="O1153" s="73">
        <f t="shared" si="111"/>
        <v>3.5822737000000009E+20</v>
      </c>
      <c r="P1153" s="73">
        <f t="shared" si="111"/>
        <v>4.0407630759000015E+20</v>
      </c>
    </row>
    <row r="1154" spans="1:16" x14ac:dyDescent="0.2">
      <c r="A1154" s="51">
        <v>2017</v>
      </c>
      <c r="B1154" s="51">
        <v>12</v>
      </c>
      <c r="C1154" s="51">
        <v>6</v>
      </c>
      <c r="D1154" s="65">
        <v>1.86E+18</v>
      </c>
      <c r="E1154" s="65">
        <v>1.11E+18</v>
      </c>
      <c r="F1154" s="65">
        <v>1.9E+18</v>
      </c>
      <c r="G1154" s="51">
        <v>98.19</v>
      </c>
      <c r="H1154" s="51">
        <v>58.63</v>
      </c>
      <c r="I1154" s="51">
        <v>100</v>
      </c>
      <c r="J1154" s="72">
        <f t="shared" si="103"/>
        <v>43075</v>
      </c>
      <c r="K1154" s="73">
        <f t="shared" si="110"/>
        <v>1.5331148530000021E+21</v>
      </c>
      <c r="L1154" s="73">
        <f t="shared" si="110"/>
        <v>1.4453498448399997E+21</v>
      </c>
      <c r="M1154" s="73">
        <f t="shared" si="110"/>
        <v>1.5804312921600012E+21</v>
      </c>
      <c r="N1154" s="73">
        <f t="shared" si="111"/>
        <v>3.9093274999999994E+20</v>
      </c>
      <c r="O1154" s="73">
        <f t="shared" si="111"/>
        <v>3.5933737000000009E+20</v>
      </c>
      <c r="P1154" s="73">
        <f t="shared" si="111"/>
        <v>4.0597630759000015E+20</v>
      </c>
    </row>
    <row r="1155" spans="1:16" x14ac:dyDescent="0.2">
      <c r="A1155" s="51">
        <v>2017</v>
      </c>
      <c r="B1155" s="51">
        <v>12</v>
      </c>
      <c r="C1155" s="51">
        <v>7</v>
      </c>
      <c r="D1155" s="65">
        <v>1.24E+18</v>
      </c>
      <c r="E1155" s="65">
        <v>1.23E+18</v>
      </c>
      <c r="F1155" s="65">
        <v>1.26E+18</v>
      </c>
      <c r="G1155" s="51">
        <v>98.28</v>
      </c>
      <c r="H1155" s="51">
        <v>97.14</v>
      </c>
      <c r="I1155" s="51">
        <v>99.9</v>
      </c>
      <c r="J1155" s="72">
        <f t="shared" ref="J1155:J1218" si="112">DATE(A1155,B1155,C1155)</f>
        <v>43076</v>
      </c>
      <c r="K1155" s="73">
        <f t="shared" si="110"/>
        <v>1.5343548530000021E+21</v>
      </c>
      <c r="L1155" s="73">
        <f t="shared" si="110"/>
        <v>1.4465798448399998E+21</v>
      </c>
      <c r="M1155" s="73">
        <f t="shared" si="110"/>
        <v>1.5816912921600013E+21</v>
      </c>
      <c r="N1155" s="73">
        <f t="shared" si="111"/>
        <v>3.9217274999999994E+20</v>
      </c>
      <c r="O1155" s="73">
        <f t="shared" si="111"/>
        <v>3.6056737000000009E+20</v>
      </c>
      <c r="P1155" s="73">
        <f t="shared" si="111"/>
        <v>4.0723630759000015E+20</v>
      </c>
    </row>
    <row r="1156" spans="1:16" x14ac:dyDescent="0.2">
      <c r="A1156" s="51">
        <v>2017</v>
      </c>
      <c r="B1156" s="51">
        <v>12</v>
      </c>
      <c r="C1156" s="51">
        <v>8</v>
      </c>
      <c r="D1156" s="65">
        <v>7.75E+17</v>
      </c>
      <c r="E1156" s="65">
        <v>7.52E+17</v>
      </c>
      <c r="F1156" s="65">
        <v>7.89E+17</v>
      </c>
      <c r="G1156" s="51">
        <v>98.21</v>
      </c>
      <c r="H1156" s="51">
        <v>95.32</v>
      </c>
      <c r="I1156" s="51">
        <v>99.9</v>
      </c>
      <c r="J1156" s="72">
        <f t="shared" si="112"/>
        <v>43077</v>
      </c>
      <c r="K1156" s="73">
        <f t="shared" si="110"/>
        <v>1.535129853000002E+21</v>
      </c>
      <c r="L1156" s="73">
        <f t="shared" si="110"/>
        <v>1.4473318448399998E+21</v>
      </c>
      <c r="M1156" s="73">
        <f t="shared" si="110"/>
        <v>1.5824802921600013E+21</v>
      </c>
      <c r="N1156" s="73">
        <f t="shared" si="111"/>
        <v>3.9294774999999998E+20</v>
      </c>
      <c r="O1156" s="73">
        <f t="shared" si="111"/>
        <v>3.6131937000000009E+20</v>
      </c>
      <c r="P1156" s="73">
        <f t="shared" si="111"/>
        <v>4.0802530759000012E+20</v>
      </c>
    </row>
    <row r="1157" spans="1:16" x14ac:dyDescent="0.2">
      <c r="A1157" s="51">
        <v>2017</v>
      </c>
      <c r="B1157" s="51">
        <v>12</v>
      </c>
      <c r="C1157" s="51">
        <v>9</v>
      </c>
      <c r="D1157" s="65">
        <v>2.64E+18</v>
      </c>
      <c r="E1157" s="65">
        <v>2.63E+18</v>
      </c>
      <c r="F1157" s="65">
        <v>2.68E+18</v>
      </c>
      <c r="G1157" s="51">
        <v>98.31</v>
      </c>
      <c r="H1157" s="51">
        <v>97.99</v>
      </c>
      <c r="I1157" s="51">
        <v>100</v>
      </c>
      <c r="J1157" s="72">
        <f t="shared" si="112"/>
        <v>43078</v>
      </c>
      <c r="K1157" s="73">
        <f t="shared" ref="K1157:M1172" si="113">D1157+K1156</f>
        <v>1.537769853000002E+21</v>
      </c>
      <c r="L1157" s="73">
        <f t="shared" si="113"/>
        <v>1.4499618448399999E+21</v>
      </c>
      <c r="M1157" s="73">
        <f t="shared" si="113"/>
        <v>1.5851602921600013E+21</v>
      </c>
      <c r="N1157" s="73">
        <f t="shared" si="111"/>
        <v>3.9558774999999998E+20</v>
      </c>
      <c r="O1157" s="73">
        <f t="shared" si="111"/>
        <v>3.6394937000000009E+20</v>
      </c>
      <c r="P1157" s="73">
        <f t="shared" si="111"/>
        <v>4.1070530759000012E+20</v>
      </c>
    </row>
    <row r="1158" spans="1:16" x14ac:dyDescent="0.2">
      <c r="A1158" s="51">
        <v>2017</v>
      </c>
      <c r="B1158" s="51">
        <v>12</v>
      </c>
      <c r="C1158" s="51">
        <v>10</v>
      </c>
      <c r="D1158" s="65">
        <v>2.67E+18</v>
      </c>
      <c r="E1158" s="65">
        <v>2.41E+18</v>
      </c>
      <c r="F1158" s="65">
        <v>2.72E+18</v>
      </c>
      <c r="G1158" s="51">
        <v>98.16</v>
      </c>
      <c r="H1158" s="51">
        <v>88.79</v>
      </c>
      <c r="I1158" s="51">
        <v>100</v>
      </c>
      <c r="J1158" s="72">
        <f t="shared" si="112"/>
        <v>43079</v>
      </c>
      <c r="K1158" s="73">
        <f t="shared" si="113"/>
        <v>1.5404398530000021E+21</v>
      </c>
      <c r="L1158" s="73">
        <f t="shared" si="113"/>
        <v>1.4523718448399998E+21</v>
      </c>
      <c r="M1158" s="73">
        <f t="shared" si="113"/>
        <v>1.5878802921600013E+21</v>
      </c>
      <c r="N1158" s="73">
        <f t="shared" ref="N1158:P1173" si="114">N1157+D1158</f>
        <v>3.9825774999999998E+20</v>
      </c>
      <c r="O1158" s="73">
        <f t="shared" si="114"/>
        <v>3.6635937000000009E+20</v>
      </c>
      <c r="P1158" s="73">
        <f t="shared" si="114"/>
        <v>4.1342530759000012E+20</v>
      </c>
    </row>
    <row r="1159" spans="1:16" x14ac:dyDescent="0.2">
      <c r="A1159" s="51">
        <v>2017</v>
      </c>
      <c r="B1159" s="51">
        <v>12</v>
      </c>
      <c r="C1159" s="51">
        <v>11</v>
      </c>
      <c r="D1159" s="65">
        <v>2.46E+18</v>
      </c>
      <c r="E1159" s="65">
        <v>2.46E+18</v>
      </c>
      <c r="F1159" s="65">
        <v>2.5E+18</v>
      </c>
      <c r="G1159" s="51">
        <v>98.37</v>
      </c>
      <c r="H1159" s="51">
        <v>98.37</v>
      </c>
      <c r="I1159" s="51">
        <v>100</v>
      </c>
      <c r="J1159" s="72">
        <f t="shared" si="112"/>
        <v>43080</v>
      </c>
      <c r="K1159" s="73">
        <f t="shared" si="113"/>
        <v>1.542899853000002E+21</v>
      </c>
      <c r="L1159" s="73">
        <f t="shared" si="113"/>
        <v>1.4548318448399999E+21</v>
      </c>
      <c r="M1159" s="73">
        <f t="shared" si="113"/>
        <v>1.5903802921600014E+21</v>
      </c>
      <c r="N1159" s="73">
        <f t="shared" si="114"/>
        <v>4.0071774999999998E+20</v>
      </c>
      <c r="O1159" s="73">
        <f t="shared" si="114"/>
        <v>3.6881937000000009E+20</v>
      </c>
      <c r="P1159" s="73">
        <f t="shared" si="114"/>
        <v>4.1592530759000012E+20</v>
      </c>
    </row>
    <row r="1160" spans="1:16" x14ac:dyDescent="0.2">
      <c r="A1160" s="51">
        <v>2017</v>
      </c>
      <c r="B1160" s="51">
        <v>12</v>
      </c>
      <c r="C1160" s="51">
        <v>12</v>
      </c>
      <c r="D1160" s="65">
        <v>2.33E+18</v>
      </c>
      <c r="E1160" s="65">
        <v>2.31E+18</v>
      </c>
      <c r="F1160" s="65">
        <v>2.37E+18</v>
      </c>
      <c r="G1160" s="51">
        <v>98.31</v>
      </c>
      <c r="H1160" s="51">
        <v>97.69</v>
      </c>
      <c r="I1160" s="51">
        <v>100</v>
      </c>
      <c r="J1160" s="72">
        <f t="shared" si="112"/>
        <v>43081</v>
      </c>
      <c r="K1160" s="73">
        <f t="shared" si="113"/>
        <v>1.5452298530000019E+21</v>
      </c>
      <c r="L1160" s="73">
        <f t="shared" si="113"/>
        <v>1.45714184484E+21</v>
      </c>
      <c r="M1160" s="73">
        <f t="shared" si="113"/>
        <v>1.5927502921600013E+21</v>
      </c>
      <c r="N1160" s="73">
        <f t="shared" si="114"/>
        <v>4.0304774999999998E+20</v>
      </c>
      <c r="O1160" s="73">
        <f t="shared" si="114"/>
        <v>3.7112937000000009E+20</v>
      </c>
      <c r="P1160" s="73">
        <f t="shared" si="114"/>
        <v>4.1829530759000012E+20</v>
      </c>
    </row>
    <row r="1161" spans="1:16" x14ac:dyDescent="0.2">
      <c r="A1161" s="51">
        <v>2017</v>
      </c>
      <c r="B1161" s="51">
        <v>12</v>
      </c>
      <c r="C1161" s="51">
        <v>13</v>
      </c>
      <c r="D1161" s="65">
        <v>2.46E+18</v>
      </c>
      <c r="E1161" s="65">
        <v>2.23E+18</v>
      </c>
      <c r="F1161" s="65">
        <v>2.5E+18</v>
      </c>
      <c r="G1161" s="51">
        <v>98.31</v>
      </c>
      <c r="H1161" s="51">
        <v>89.09</v>
      </c>
      <c r="I1161" s="51">
        <v>100</v>
      </c>
      <c r="J1161" s="72">
        <f t="shared" si="112"/>
        <v>43082</v>
      </c>
      <c r="K1161" s="73">
        <f t="shared" si="113"/>
        <v>1.547689853000002E+21</v>
      </c>
      <c r="L1161" s="73">
        <f t="shared" si="113"/>
        <v>1.4593718448400001E+21</v>
      </c>
      <c r="M1161" s="73">
        <f t="shared" si="113"/>
        <v>1.5952502921600015E+21</v>
      </c>
      <c r="N1161" s="73">
        <f t="shared" si="114"/>
        <v>4.0550774999999998E+20</v>
      </c>
      <c r="O1161" s="73">
        <f t="shared" si="114"/>
        <v>3.7335937000000009E+20</v>
      </c>
      <c r="P1161" s="73">
        <f t="shared" si="114"/>
        <v>4.2079530759000012E+20</v>
      </c>
    </row>
    <row r="1162" spans="1:16" x14ac:dyDescent="0.2">
      <c r="A1162" s="51">
        <v>2017</v>
      </c>
      <c r="B1162" s="51">
        <v>12</v>
      </c>
      <c r="C1162" s="51">
        <v>14</v>
      </c>
      <c r="D1162" s="65">
        <v>2.55E+18</v>
      </c>
      <c r="E1162" s="65">
        <v>1.48E+18</v>
      </c>
      <c r="F1162" s="65">
        <v>2.6E+18</v>
      </c>
      <c r="G1162" s="51">
        <v>98.41</v>
      </c>
      <c r="H1162" s="51">
        <v>56.91</v>
      </c>
      <c r="I1162" s="75">
        <v>100</v>
      </c>
      <c r="J1162" s="72">
        <f t="shared" si="112"/>
        <v>43083</v>
      </c>
      <c r="K1162" s="73">
        <f t="shared" si="113"/>
        <v>1.5502398530000021E+21</v>
      </c>
      <c r="L1162" s="73">
        <f t="shared" si="113"/>
        <v>1.4608518448400001E+21</v>
      </c>
      <c r="M1162" s="73">
        <f t="shared" si="113"/>
        <v>1.5978502921600015E+21</v>
      </c>
      <c r="N1162" s="73">
        <f t="shared" si="114"/>
        <v>4.0805774999999998E+20</v>
      </c>
      <c r="O1162" s="73">
        <f t="shared" si="114"/>
        <v>3.7483937000000009E+20</v>
      </c>
      <c r="P1162" s="73">
        <f t="shared" si="114"/>
        <v>4.2339530759000012E+20</v>
      </c>
    </row>
    <row r="1163" spans="1:16" x14ac:dyDescent="0.2">
      <c r="A1163" s="51">
        <v>2017</v>
      </c>
      <c r="B1163" s="51">
        <v>12</v>
      </c>
      <c r="C1163" s="51">
        <v>15</v>
      </c>
      <c r="D1163" s="65">
        <v>2.41E+18</v>
      </c>
      <c r="E1163" s="65">
        <v>2.4E+18</v>
      </c>
      <c r="F1163" s="65">
        <v>2.45E+18</v>
      </c>
      <c r="G1163" s="51">
        <v>98.28</v>
      </c>
      <c r="H1163" s="51">
        <v>97.98</v>
      </c>
      <c r="I1163" s="75">
        <v>100</v>
      </c>
      <c r="J1163" s="72">
        <f t="shared" si="112"/>
        <v>43084</v>
      </c>
      <c r="K1163" s="73">
        <f t="shared" si="113"/>
        <v>1.552649853000002E+21</v>
      </c>
      <c r="L1163" s="73">
        <f t="shared" si="113"/>
        <v>1.4632518448400001E+21</v>
      </c>
      <c r="M1163" s="73">
        <f t="shared" si="113"/>
        <v>1.6003002921600014E+21</v>
      </c>
      <c r="N1163" s="73">
        <f t="shared" si="114"/>
        <v>4.1046774999999998E+20</v>
      </c>
      <c r="O1163" s="73">
        <f t="shared" si="114"/>
        <v>3.7723937000000009E+20</v>
      </c>
      <c r="P1163" s="73">
        <f t="shared" si="114"/>
        <v>4.2584530759000012E+20</v>
      </c>
    </row>
    <row r="1164" spans="1:16" x14ac:dyDescent="0.2">
      <c r="A1164" s="51">
        <v>2017</v>
      </c>
      <c r="B1164" s="51">
        <v>12</v>
      </c>
      <c r="C1164" s="51">
        <v>16</v>
      </c>
      <c r="D1164" s="65">
        <v>2.72E+18</v>
      </c>
      <c r="E1164" s="65">
        <v>2.71E+18</v>
      </c>
      <c r="F1164" s="65">
        <v>2.77E+18</v>
      </c>
      <c r="G1164" s="51">
        <v>98.36</v>
      </c>
      <c r="H1164" s="51">
        <v>98.06</v>
      </c>
      <c r="I1164" s="75">
        <v>100</v>
      </c>
      <c r="J1164" s="72">
        <f t="shared" si="112"/>
        <v>43085</v>
      </c>
      <c r="K1164" s="73">
        <f t="shared" si="113"/>
        <v>1.555369853000002E+21</v>
      </c>
      <c r="L1164" s="73">
        <f t="shared" si="113"/>
        <v>1.4659618448400001E+21</v>
      </c>
      <c r="M1164" s="73">
        <f t="shared" si="113"/>
        <v>1.6030702921600013E+21</v>
      </c>
      <c r="N1164" s="73">
        <f t="shared" si="114"/>
        <v>4.1318774999999998E+20</v>
      </c>
      <c r="O1164" s="73">
        <f t="shared" si="114"/>
        <v>3.7994937000000009E+20</v>
      </c>
      <c r="P1164" s="73">
        <f t="shared" si="114"/>
        <v>4.2861530759000012E+20</v>
      </c>
    </row>
    <row r="1165" spans="1:16" x14ac:dyDescent="0.2">
      <c r="A1165" s="51">
        <v>2017</v>
      </c>
      <c r="B1165" s="51">
        <v>12</v>
      </c>
      <c r="C1165" s="51">
        <v>17</v>
      </c>
      <c r="D1165" s="65">
        <v>2.7E+18</v>
      </c>
      <c r="E1165" s="65">
        <v>2.7E+18</v>
      </c>
      <c r="F1165" s="65">
        <v>2.75E+18</v>
      </c>
      <c r="G1165" s="51">
        <v>98.28</v>
      </c>
      <c r="H1165" s="51">
        <v>97.98</v>
      </c>
      <c r="I1165" s="75">
        <v>100</v>
      </c>
      <c r="J1165" s="72">
        <f t="shared" si="112"/>
        <v>43086</v>
      </c>
      <c r="K1165" s="73">
        <f t="shared" si="113"/>
        <v>1.5580698530000022E+21</v>
      </c>
      <c r="L1165" s="73">
        <f t="shared" si="113"/>
        <v>1.46866184484E+21</v>
      </c>
      <c r="M1165" s="73">
        <f t="shared" si="113"/>
        <v>1.6058202921600014E+21</v>
      </c>
      <c r="N1165" s="73">
        <f t="shared" si="114"/>
        <v>4.1588774999999998E+20</v>
      </c>
      <c r="O1165" s="73">
        <f t="shared" si="114"/>
        <v>3.8264937000000009E+20</v>
      </c>
      <c r="P1165" s="73">
        <f t="shared" si="114"/>
        <v>4.3136530759000012E+20</v>
      </c>
    </row>
    <row r="1166" spans="1:16" x14ac:dyDescent="0.2">
      <c r="A1166" s="51">
        <v>2017</v>
      </c>
      <c r="B1166" s="51">
        <v>12</v>
      </c>
      <c r="C1166" s="51">
        <v>18</v>
      </c>
      <c r="D1166" s="65">
        <v>2.7E+18</v>
      </c>
      <c r="E1166" s="65">
        <v>2.69E+18</v>
      </c>
      <c r="F1166" s="65">
        <v>2.75E+18</v>
      </c>
      <c r="G1166" s="51">
        <v>98.37</v>
      </c>
      <c r="H1166" s="51">
        <v>98.07</v>
      </c>
      <c r="I1166" s="75">
        <v>100</v>
      </c>
      <c r="J1166" s="72">
        <f t="shared" si="112"/>
        <v>43087</v>
      </c>
      <c r="K1166" s="73">
        <f t="shared" si="113"/>
        <v>1.5607698530000023E+21</v>
      </c>
      <c r="L1166" s="73">
        <f t="shared" si="113"/>
        <v>1.4713518448399999E+21</v>
      </c>
      <c r="M1166" s="73">
        <f t="shared" si="113"/>
        <v>1.6085702921600015E+21</v>
      </c>
      <c r="N1166" s="73">
        <f t="shared" si="114"/>
        <v>4.1858774999999998E+20</v>
      </c>
      <c r="O1166" s="73">
        <f t="shared" si="114"/>
        <v>3.8533937000000009E+20</v>
      </c>
      <c r="P1166" s="73">
        <f t="shared" si="114"/>
        <v>4.3411530759000012E+20</v>
      </c>
    </row>
    <row r="1167" spans="1:16" x14ac:dyDescent="0.2">
      <c r="A1167" s="51">
        <v>2017</v>
      </c>
      <c r="B1167" s="51">
        <v>12</v>
      </c>
      <c r="C1167" s="51">
        <v>19</v>
      </c>
      <c r="D1167" s="65">
        <v>1.75E+18</v>
      </c>
      <c r="E1167" s="65">
        <v>1.75E+18</v>
      </c>
      <c r="F1167" s="65">
        <v>1.78E+18</v>
      </c>
      <c r="G1167" s="51">
        <v>98.18</v>
      </c>
      <c r="H1167" s="51">
        <v>98.17</v>
      </c>
      <c r="I1167" s="75">
        <v>99.9</v>
      </c>
      <c r="J1167" s="72">
        <f t="shared" si="112"/>
        <v>43088</v>
      </c>
      <c r="K1167" s="73">
        <f t="shared" si="113"/>
        <v>1.5625198530000024E+21</v>
      </c>
      <c r="L1167" s="73">
        <f t="shared" si="113"/>
        <v>1.47310184484E+21</v>
      </c>
      <c r="M1167" s="73">
        <f t="shared" si="113"/>
        <v>1.6103502921600016E+21</v>
      </c>
      <c r="N1167" s="73">
        <f t="shared" si="114"/>
        <v>4.2033774999999998E+20</v>
      </c>
      <c r="O1167" s="73">
        <f t="shared" si="114"/>
        <v>3.8708937000000009E+20</v>
      </c>
      <c r="P1167" s="73">
        <f t="shared" si="114"/>
        <v>4.3589530759000012E+20</v>
      </c>
    </row>
    <row r="1168" spans="1:16" x14ac:dyDescent="0.2">
      <c r="A1168" s="51">
        <v>2017</v>
      </c>
      <c r="B1168" s="51">
        <v>12</v>
      </c>
      <c r="C1168" s="51">
        <v>20</v>
      </c>
      <c r="D1168" s="65">
        <v>1.47E+18</v>
      </c>
      <c r="E1168" s="65">
        <v>1.47E+18</v>
      </c>
      <c r="F1168" s="65">
        <v>1.5E+18</v>
      </c>
      <c r="G1168" s="51">
        <v>98.31</v>
      </c>
      <c r="H1168" s="51">
        <v>97.99</v>
      </c>
      <c r="I1168" s="75">
        <v>100</v>
      </c>
      <c r="J1168" s="72">
        <f t="shared" si="112"/>
        <v>43089</v>
      </c>
      <c r="K1168" s="73">
        <f t="shared" si="113"/>
        <v>1.5639898530000024E+21</v>
      </c>
      <c r="L1168" s="73">
        <f t="shared" si="113"/>
        <v>1.4745718448400001E+21</v>
      </c>
      <c r="M1168" s="73">
        <f t="shared" si="113"/>
        <v>1.6118502921600017E+21</v>
      </c>
      <c r="N1168" s="73">
        <f t="shared" si="114"/>
        <v>4.2180774999999998E+20</v>
      </c>
      <c r="O1168" s="73">
        <f t="shared" si="114"/>
        <v>3.8855937000000009E+20</v>
      </c>
      <c r="P1168" s="73">
        <f t="shared" si="114"/>
        <v>4.3739530759000012E+20</v>
      </c>
    </row>
    <row r="1169" spans="1:16" x14ac:dyDescent="0.2">
      <c r="A1169" s="51">
        <v>2017</v>
      </c>
      <c r="B1169" s="51">
        <v>12</v>
      </c>
      <c r="C1169" s="51">
        <v>21</v>
      </c>
      <c r="D1169" s="65">
        <v>1.62E+18</v>
      </c>
      <c r="E1169" s="65">
        <v>1.63E+18</v>
      </c>
      <c r="F1169" s="65">
        <v>1.67E+18</v>
      </c>
      <c r="G1169" s="51">
        <v>96.54</v>
      </c>
      <c r="H1169" s="51">
        <v>97.22</v>
      </c>
      <c r="I1169" s="55">
        <v>99.8</v>
      </c>
      <c r="J1169" s="72">
        <f t="shared" si="112"/>
        <v>43090</v>
      </c>
      <c r="K1169" s="73">
        <f t="shared" si="113"/>
        <v>1.5656098530000026E+21</v>
      </c>
      <c r="L1169" s="73">
        <f t="shared" si="113"/>
        <v>1.4762018448400001E+21</v>
      </c>
      <c r="M1169" s="73">
        <f t="shared" si="113"/>
        <v>1.6135202921600018E+21</v>
      </c>
      <c r="N1169" s="73">
        <f t="shared" si="114"/>
        <v>4.2342774999999998E+20</v>
      </c>
      <c r="O1169" s="73">
        <f t="shared" si="114"/>
        <v>3.9018937000000009E+20</v>
      </c>
      <c r="P1169" s="73">
        <f t="shared" si="114"/>
        <v>4.3906530759000012E+20</v>
      </c>
    </row>
    <row r="1170" spans="1:16" x14ac:dyDescent="0.2">
      <c r="A1170" s="51">
        <v>2017</v>
      </c>
      <c r="B1170" s="51">
        <v>12</v>
      </c>
      <c r="C1170" s="51">
        <v>22</v>
      </c>
      <c r="D1170" s="65">
        <v>1.19E+18</v>
      </c>
      <c r="E1170" s="65">
        <v>1.19E+18</v>
      </c>
      <c r="F1170" s="65">
        <v>1.23E+18</v>
      </c>
      <c r="G1170" s="51">
        <v>96.93</v>
      </c>
      <c r="H1170" s="51">
        <v>96.78</v>
      </c>
      <c r="I1170" s="55">
        <v>99.7</v>
      </c>
      <c r="J1170" s="72">
        <f t="shared" si="112"/>
        <v>43091</v>
      </c>
      <c r="K1170" s="73">
        <f t="shared" si="113"/>
        <v>1.5667998530000026E+21</v>
      </c>
      <c r="L1170" s="73">
        <f t="shared" si="113"/>
        <v>1.4773918448400002E+21</v>
      </c>
      <c r="M1170" s="73">
        <f t="shared" si="113"/>
        <v>1.6147502921600019E+21</v>
      </c>
      <c r="N1170" s="73">
        <f t="shared" si="114"/>
        <v>4.2461774999999998E+20</v>
      </c>
      <c r="O1170" s="73">
        <f t="shared" si="114"/>
        <v>3.9137937000000009E+20</v>
      </c>
      <c r="P1170" s="73">
        <f t="shared" si="114"/>
        <v>4.4029530759000012E+20</v>
      </c>
    </row>
    <row r="1171" spans="1:16" x14ac:dyDescent="0.2">
      <c r="A1171" s="51">
        <v>2017</v>
      </c>
      <c r="B1171" s="51">
        <v>12</v>
      </c>
      <c r="C1171" s="51">
        <v>23</v>
      </c>
      <c r="D1171" s="65">
        <v>1.68E+18</v>
      </c>
      <c r="E1171" s="65">
        <v>1.67E+18</v>
      </c>
      <c r="F1171" s="65">
        <v>1.71E+18</v>
      </c>
      <c r="G1171" s="51">
        <v>98.21</v>
      </c>
      <c r="H1171" s="51">
        <v>97.92</v>
      </c>
      <c r="I1171" s="55">
        <v>100</v>
      </c>
      <c r="J1171" s="72">
        <f t="shared" si="112"/>
        <v>43092</v>
      </c>
      <c r="K1171" s="73">
        <f t="shared" si="113"/>
        <v>1.5684798530000026E+21</v>
      </c>
      <c r="L1171" s="73">
        <f t="shared" si="113"/>
        <v>1.4790618448400003E+21</v>
      </c>
      <c r="M1171" s="73">
        <f t="shared" si="113"/>
        <v>1.6164602921600019E+21</v>
      </c>
      <c r="N1171" s="73">
        <f t="shared" si="114"/>
        <v>4.2629774999999998E+20</v>
      </c>
      <c r="O1171" s="73">
        <f t="shared" si="114"/>
        <v>3.9304937000000009E+20</v>
      </c>
      <c r="P1171" s="73">
        <f t="shared" si="114"/>
        <v>4.4200530759000012E+20</v>
      </c>
    </row>
    <row r="1172" spans="1:16" x14ac:dyDescent="0.2">
      <c r="A1172" s="51">
        <v>2017</v>
      </c>
      <c r="B1172" s="51">
        <v>12</v>
      </c>
      <c r="C1172" s="51">
        <v>24</v>
      </c>
      <c r="D1172" s="65">
        <v>2.58E+18</v>
      </c>
      <c r="E1172" s="65">
        <v>2.55E+18</v>
      </c>
      <c r="F1172" s="65">
        <v>2.64E+18</v>
      </c>
      <c r="G1172" s="51">
        <v>97.69</v>
      </c>
      <c r="H1172" s="51">
        <v>96.36</v>
      </c>
      <c r="I1172" s="55">
        <v>99.7</v>
      </c>
      <c r="J1172" s="72">
        <f t="shared" si="112"/>
        <v>43093</v>
      </c>
      <c r="K1172" s="73">
        <f t="shared" si="113"/>
        <v>1.5710598530000025E+21</v>
      </c>
      <c r="L1172" s="73">
        <f t="shared" si="113"/>
        <v>1.4816118448400003E+21</v>
      </c>
      <c r="M1172" s="73">
        <f t="shared" si="113"/>
        <v>1.6191002921600019E+21</v>
      </c>
      <c r="N1172" s="73">
        <f t="shared" si="114"/>
        <v>4.2887774999999998E+20</v>
      </c>
      <c r="O1172" s="73">
        <f t="shared" si="114"/>
        <v>3.9559937000000009E+20</v>
      </c>
      <c r="P1172" s="73">
        <f t="shared" si="114"/>
        <v>4.4464530759000012E+20</v>
      </c>
    </row>
    <row r="1173" spans="1:16" x14ac:dyDescent="0.2">
      <c r="A1173" s="51">
        <v>2017</v>
      </c>
      <c r="B1173" s="51">
        <v>12</v>
      </c>
      <c r="C1173" s="51">
        <v>25</v>
      </c>
      <c r="D1173" s="65">
        <v>2.37E+18</v>
      </c>
      <c r="E1173" s="65">
        <v>2.36E+18</v>
      </c>
      <c r="F1173" s="65">
        <v>2.41E+18</v>
      </c>
      <c r="G1173" s="51">
        <v>98.36</v>
      </c>
      <c r="H1173" s="51">
        <v>98.04</v>
      </c>
      <c r="I1173" s="55">
        <v>100</v>
      </c>
      <c r="J1173" s="72">
        <f t="shared" si="112"/>
        <v>43094</v>
      </c>
      <c r="K1173" s="73">
        <f t="shared" ref="K1173:M1188" si="115">D1173+K1172</f>
        <v>1.5734298530000024E+21</v>
      </c>
      <c r="L1173" s="73">
        <f t="shared" si="115"/>
        <v>1.4839718448400003E+21</v>
      </c>
      <c r="M1173" s="73">
        <f t="shared" si="115"/>
        <v>1.6215102921600019E+21</v>
      </c>
      <c r="N1173" s="73">
        <f t="shared" si="114"/>
        <v>4.3124774999999998E+20</v>
      </c>
      <c r="O1173" s="73">
        <f t="shared" si="114"/>
        <v>3.9795937000000009E+20</v>
      </c>
      <c r="P1173" s="73">
        <f t="shared" si="114"/>
        <v>4.4705530759000012E+20</v>
      </c>
    </row>
    <row r="1174" spans="1:16" x14ac:dyDescent="0.2">
      <c r="A1174" s="51">
        <v>2017</v>
      </c>
      <c r="B1174" s="51">
        <v>12</v>
      </c>
      <c r="C1174" s="51">
        <v>26</v>
      </c>
      <c r="D1174" s="65">
        <v>1.99E+18</v>
      </c>
      <c r="E1174" s="65">
        <v>1.97E+18</v>
      </c>
      <c r="F1174" s="65">
        <v>2.02E+18</v>
      </c>
      <c r="G1174" s="51">
        <v>98.46</v>
      </c>
      <c r="H1174" s="51">
        <v>97.46</v>
      </c>
      <c r="I1174" s="55">
        <v>100</v>
      </c>
      <c r="J1174" s="72">
        <f t="shared" si="112"/>
        <v>43095</v>
      </c>
      <c r="K1174" s="73">
        <f t="shared" si="115"/>
        <v>1.5754198530000025E+21</v>
      </c>
      <c r="L1174" s="73">
        <f t="shared" si="115"/>
        <v>1.4859418448400003E+21</v>
      </c>
      <c r="M1174" s="73">
        <f t="shared" si="115"/>
        <v>1.6235302921600017E+21</v>
      </c>
      <c r="N1174" s="73">
        <f t="shared" ref="N1174:P1189" si="116">N1173+D1174</f>
        <v>4.3323774999999998E+20</v>
      </c>
      <c r="O1174" s="73">
        <f t="shared" si="116"/>
        <v>3.9992937000000009E+20</v>
      </c>
      <c r="P1174" s="73">
        <f t="shared" si="116"/>
        <v>4.4907530759000012E+20</v>
      </c>
    </row>
    <row r="1175" spans="1:16" x14ac:dyDescent="0.2">
      <c r="A1175" s="51">
        <v>2017</v>
      </c>
      <c r="B1175" s="51">
        <v>12</v>
      </c>
      <c r="C1175" s="51">
        <v>27</v>
      </c>
      <c r="D1175" s="65">
        <v>2.39E+18</v>
      </c>
      <c r="E1175" s="65">
        <v>2.38E+18</v>
      </c>
      <c r="F1175" s="65">
        <v>2.43E+18</v>
      </c>
      <c r="G1175" s="51">
        <v>98.34</v>
      </c>
      <c r="H1175" s="51">
        <v>98.02</v>
      </c>
      <c r="I1175" s="55">
        <v>100</v>
      </c>
      <c r="J1175" s="72">
        <f t="shared" si="112"/>
        <v>43096</v>
      </c>
      <c r="K1175" s="73">
        <f t="shared" si="115"/>
        <v>1.5778098530000026E+21</v>
      </c>
      <c r="L1175" s="73">
        <f t="shared" si="115"/>
        <v>1.4883218448400001E+21</v>
      </c>
      <c r="M1175" s="73">
        <f t="shared" si="115"/>
        <v>1.6259602921600018E+21</v>
      </c>
      <c r="N1175" s="73">
        <f t="shared" si="116"/>
        <v>4.3562774999999998E+20</v>
      </c>
      <c r="O1175" s="73">
        <f t="shared" si="116"/>
        <v>4.0230937000000009E+20</v>
      </c>
      <c r="P1175" s="73">
        <f t="shared" si="116"/>
        <v>4.5150530759000012E+20</v>
      </c>
    </row>
    <row r="1176" spans="1:16" x14ac:dyDescent="0.2">
      <c r="A1176" s="51">
        <v>2017</v>
      </c>
      <c r="B1176" s="51">
        <v>12</v>
      </c>
      <c r="C1176" s="51">
        <v>28</v>
      </c>
      <c r="D1176" s="65">
        <v>2.67E+18</v>
      </c>
      <c r="E1176" s="65">
        <v>2.66E+18</v>
      </c>
      <c r="F1176" s="65">
        <v>2.71E+18</v>
      </c>
      <c r="G1176" s="51">
        <v>98.35</v>
      </c>
      <c r="H1176" s="51">
        <v>98.09</v>
      </c>
      <c r="I1176" s="55">
        <v>100</v>
      </c>
      <c r="J1176" s="72">
        <f t="shared" si="112"/>
        <v>43097</v>
      </c>
      <c r="K1176" s="73">
        <f t="shared" si="115"/>
        <v>1.5804798530000026E+21</v>
      </c>
      <c r="L1176" s="73">
        <f t="shared" si="115"/>
        <v>1.49098184484E+21</v>
      </c>
      <c r="M1176" s="73">
        <f t="shared" si="115"/>
        <v>1.6286702921600019E+21</v>
      </c>
      <c r="N1176" s="73">
        <f t="shared" si="116"/>
        <v>4.3829774999999998E+20</v>
      </c>
      <c r="O1176" s="73">
        <f t="shared" si="116"/>
        <v>4.0496937000000009E+20</v>
      </c>
      <c r="P1176" s="73">
        <f t="shared" si="116"/>
        <v>4.5421530759000012E+20</v>
      </c>
    </row>
    <row r="1177" spans="1:16" x14ac:dyDescent="0.2">
      <c r="A1177" s="51">
        <v>2017</v>
      </c>
      <c r="B1177" s="51">
        <v>12</v>
      </c>
      <c r="C1177" s="51">
        <v>29</v>
      </c>
      <c r="D1177" s="65">
        <v>2.65E+18</v>
      </c>
      <c r="E1177" s="65">
        <v>2.64E+18</v>
      </c>
      <c r="F1177" s="65">
        <v>2.81E+18</v>
      </c>
      <c r="G1177" s="51">
        <v>94.38</v>
      </c>
      <c r="H1177" s="51">
        <v>94.1</v>
      </c>
      <c r="I1177" s="55">
        <v>100</v>
      </c>
      <c r="J1177" s="72">
        <f t="shared" si="112"/>
        <v>43098</v>
      </c>
      <c r="K1177" s="73">
        <f t="shared" si="115"/>
        <v>1.5831298530000026E+21</v>
      </c>
      <c r="L1177" s="73">
        <f t="shared" si="115"/>
        <v>1.49362184484E+21</v>
      </c>
      <c r="M1177" s="73">
        <f t="shared" si="115"/>
        <v>1.6314802921600018E+21</v>
      </c>
      <c r="N1177" s="73">
        <f t="shared" si="116"/>
        <v>4.4094774999999998E+20</v>
      </c>
      <c r="O1177" s="73">
        <f t="shared" si="116"/>
        <v>4.0760937000000009E+20</v>
      </c>
      <c r="P1177" s="73">
        <f t="shared" si="116"/>
        <v>4.5702530759000012E+20</v>
      </c>
    </row>
    <row r="1178" spans="1:16" x14ac:dyDescent="0.2">
      <c r="A1178" s="51">
        <v>2017</v>
      </c>
      <c r="B1178" s="51">
        <v>12</v>
      </c>
      <c r="C1178" s="51">
        <v>30</v>
      </c>
      <c r="D1178" s="65">
        <v>2.69E+18</v>
      </c>
      <c r="E1178" s="65">
        <v>2.68E+18</v>
      </c>
      <c r="F1178" s="65">
        <v>2.74E+18</v>
      </c>
      <c r="G1178" s="51">
        <v>98.29</v>
      </c>
      <c r="H1178" s="51">
        <v>98</v>
      </c>
      <c r="I1178" s="55">
        <v>100</v>
      </c>
      <c r="J1178" s="72">
        <f t="shared" si="112"/>
        <v>43099</v>
      </c>
      <c r="K1178" s="73">
        <f t="shared" si="115"/>
        <v>1.5858198530000025E+21</v>
      </c>
      <c r="L1178" s="73">
        <f t="shared" si="115"/>
        <v>1.49630184484E+21</v>
      </c>
      <c r="M1178" s="73">
        <f t="shared" si="115"/>
        <v>1.6342202921600019E+21</v>
      </c>
      <c r="N1178" s="73">
        <f t="shared" si="116"/>
        <v>4.4363774999999998E+20</v>
      </c>
      <c r="O1178" s="73">
        <f t="shared" si="116"/>
        <v>4.1028937000000009E+20</v>
      </c>
      <c r="P1178" s="73">
        <f t="shared" si="116"/>
        <v>4.5976530759000012E+20</v>
      </c>
    </row>
    <row r="1179" spans="1:16" x14ac:dyDescent="0.2">
      <c r="A1179" s="78">
        <v>2017</v>
      </c>
      <c r="B1179" s="56">
        <v>12</v>
      </c>
      <c r="C1179" s="78">
        <v>31</v>
      </c>
      <c r="D1179" s="74">
        <v>2.62E+18</v>
      </c>
      <c r="E1179" s="74">
        <v>2.61E+18</v>
      </c>
      <c r="F1179" s="74">
        <v>2.69E+18</v>
      </c>
      <c r="G1179" s="79">
        <v>97.09</v>
      </c>
      <c r="H1179" s="79">
        <v>96.79</v>
      </c>
      <c r="I1179" s="55">
        <v>100</v>
      </c>
      <c r="J1179" s="72">
        <f t="shared" si="112"/>
        <v>43100</v>
      </c>
      <c r="K1179" s="73">
        <f t="shared" si="115"/>
        <v>1.5884398530000024E+21</v>
      </c>
      <c r="L1179" s="73">
        <f t="shared" si="115"/>
        <v>1.4989118448399999E+21</v>
      </c>
      <c r="M1179" s="73">
        <f t="shared" si="115"/>
        <v>1.6369102921600019E+21</v>
      </c>
      <c r="N1179" s="73">
        <f t="shared" si="116"/>
        <v>4.4625774999999998E+20</v>
      </c>
      <c r="O1179" s="73">
        <f t="shared" si="116"/>
        <v>4.1289937000000009E+20</v>
      </c>
      <c r="P1179" s="73">
        <f t="shared" si="116"/>
        <v>4.6245530759000012E+20</v>
      </c>
    </row>
    <row r="1180" spans="1:16" x14ac:dyDescent="0.2">
      <c r="A1180" s="51">
        <v>2018</v>
      </c>
      <c r="B1180" s="51">
        <v>1</v>
      </c>
      <c r="C1180" s="51">
        <v>1</v>
      </c>
      <c r="D1180" s="65">
        <v>2.32E+18</v>
      </c>
      <c r="E1180" s="65">
        <v>2.32E+18</v>
      </c>
      <c r="F1180" s="65">
        <v>2.37E+18</v>
      </c>
      <c r="G1180" s="51">
        <v>98.26</v>
      </c>
      <c r="H1180" s="51">
        <v>98.03</v>
      </c>
      <c r="I1180" s="55">
        <v>100</v>
      </c>
      <c r="J1180" s="72">
        <f t="shared" si="112"/>
        <v>43101</v>
      </c>
      <c r="K1180" s="73">
        <f t="shared" si="115"/>
        <v>1.5907598530000024E+21</v>
      </c>
      <c r="L1180" s="73">
        <f t="shared" si="115"/>
        <v>1.5012318448399999E+21</v>
      </c>
      <c r="M1180" s="73">
        <f t="shared" si="115"/>
        <v>1.6392802921600018E+21</v>
      </c>
      <c r="N1180" s="73">
        <f t="shared" si="116"/>
        <v>4.4857774999999998E+20</v>
      </c>
      <c r="O1180" s="73">
        <f t="shared" si="116"/>
        <v>4.1521937000000009E+20</v>
      </c>
      <c r="P1180" s="73">
        <f t="shared" si="116"/>
        <v>4.6482530759000012E+20</v>
      </c>
    </row>
    <row r="1181" spans="1:16" x14ac:dyDescent="0.2">
      <c r="A1181" s="51">
        <v>2018</v>
      </c>
      <c r="B1181" s="51">
        <v>1</v>
      </c>
      <c r="C1181" s="51">
        <v>2</v>
      </c>
      <c r="D1181" s="65">
        <v>2.5E+18</v>
      </c>
      <c r="E1181" s="65">
        <v>2.5E+18</v>
      </c>
      <c r="F1181" s="65">
        <v>2.55E+18</v>
      </c>
      <c r="G1181" s="51">
        <v>98.23</v>
      </c>
      <c r="H1181" s="51">
        <v>98.11</v>
      </c>
      <c r="I1181" s="55">
        <v>100</v>
      </c>
      <c r="J1181" s="72">
        <f t="shared" si="112"/>
        <v>43102</v>
      </c>
      <c r="K1181" s="73">
        <f t="shared" si="115"/>
        <v>1.5932598530000022E+21</v>
      </c>
      <c r="L1181" s="73">
        <f t="shared" si="115"/>
        <v>1.5037318448399998E+21</v>
      </c>
      <c r="M1181" s="73">
        <f t="shared" si="115"/>
        <v>1.6418302921600019E+21</v>
      </c>
      <c r="N1181" s="73">
        <f t="shared" si="116"/>
        <v>4.5107774999999998E+20</v>
      </c>
      <c r="O1181" s="73">
        <f t="shared" si="116"/>
        <v>4.1771937000000009E+20</v>
      </c>
      <c r="P1181" s="73">
        <f t="shared" si="116"/>
        <v>4.6737530759000012E+20</v>
      </c>
    </row>
    <row r="1182" spans="1:16" x14ac:dyDescent="0.2">
      <c r="A1182" s="51">
        <v>2018</v>
      </c>
      <c r="B1182" s="51">
        <v>1</v>
      </c>
      <c r="C1182" s="51">
        <v>3</v>
      </c>
      <c r="D1182" s="65">
        <v>1.98E+18</v>
      </c>
      <c r="E1182" s="65">
        <v>1.98E+18</v>
      </c>
      <c r="F1182" s="65">
        <v>2.02E+18</v>
      </c>
      <c r="G1182" s="51">
        <v>98.23</v>
      </c>
      <c r="H1182" s="51">
        <v>97.98</v>
      </c>
      <c r="I1182" s="55">
        <v>100</v>
      </c>
      <c r="J1182" s="72">
        <f t="shared" si="112"/>
        <v>43103</v>
      </c>
      <c r="K1182" s="73">
        <f t="shared" si="115"/>
        <v>1.5952398530000024E+21</v>
      </c>
      <c r="L1182" s="73">
        <f t="shared" si="115"/>
        <v>1.5057118448399999E+21</v>
      </c>
      <c r="M1182" s="73">
        <f t="shared" si="115"/>
        <v>1.6438502921600017E+21</v>
      </c>
      <c r="N1182" s="73">
        <f t="shared" si="116"/>
        <v>4.5305774999999998E+20</v>
      </c>
      <c r="O1182" s="73">
        <f t="shared" si="116"/>
        <v>4.1969937000000009E+20</v>
      </c>
      <c r="P1182" s="73">
        <f t="shared" si="116"/>
        <v>4.6939530759000012E+20</v>
      </c>
    </row>
    <row r="1183" spans="1:16" x14ac:dyDescent="0.2">
      <c r="A1183" s="51">
        <v>2018</v>
      </c>
      <c r="B1183" s="51">
        <v>1</v>
      </c>
      <c r="C1183" s="51">
        <v>4</v>
      </c>
      <c r="D1183" s="65">
        <v>2.72E+18</v>
      </c>
      <c r="E1183" s="65">
        <v>2.72E+18</v>
      </c>
      <c r="F1183" s="65">
        <v>2.77E+18</v>
      </c>
      <c r="G1183" s="51">
        <v>98.34</v>
      </c>
      <c r="H1183" s="51">
        <v>98.04</v>
      </c>
      <c r="I1183" s="55">
        <v>100</v>
      </c>
      <c r="J1183" s="72">
        <f t="shared" si="112"/>
        <v>43104</v>
      </c>
      <c r="K1183" s="73">
        <f t="shared" si="115"/>
        <v>1.5979598530000024E+21</v>
      </c>
      <c r="L1183" s="73">
        <f t="shared" si="115"/>
        <v>1.5084318448399999E+21</v>
      </c>
      <c r="M1183" s="73">
        <f t="shared" si="115"/>
        <v>1.6466202921600017E+21</v>
      </c>
      <c r="N1183" s="73">
        <f t="shared" si="116"/>
        <v>4.5577774999999998E+20</v>
      </c>
      <c r="O1183" s="73">
        <f t="shared" si="116"/>
        <v>4.2241937000000009E+20</v>
      </c>
      <c r="P1183" s="73">
        <f t="shared" si="116"/>
        <v>4.7216530759000012E+20</v>
      </c>
    </row>
    <row r="1184" spans="1:16" x14ac:dyDescent="0.2">
      <c r="A1184" s="51">
        <v>2018</v>
      </c>
      <c r="B1184" s="51">
        <v>1</v>
      </c>
      <c r="C1184" s="51">
        <v>5</v>
      </c>
      <c r="D1184" s="65">
        <v>2.5E+18</v>
      </c>
      <c r="E1184" s="65">
        <v>2.43E+18</v>
      </c>
      <c r="F1184" s="65">
        <v>2.58E+18</v>
      </c>
      <c r="G1184" s="51">
        <v>97.08</v>
      </c>
      <c r="H1184" s="51">
        <v>94.28</v>
      </c>
      <c r="I1184" s="55">
        <v>100</v>
      </c>
      <c r="J1184" s="72">
        <f t="shared" si="112"/>
        <v>43105</v>
      </c>
      <c r="K1184" s="73">
        <f t="shared" si="115"/>
        <v>1.6004598530000022E+21</v>
      </c>
      <c r="L1184" s="73">
        <f t="shared" si="115"/>
        <v>1.51086184484E+21</v>
      </c>
      <c r="M1184" s="73">
        <f t="shared" si="115"/>
        <v>1.6492002921600018E+21</v>
      </c>
      <c r="N1184" s="73">
        <f t="shared" si="116"/>
        <v>4.5827774999999998E+20</v>
      </c>
      <c r="O1184" s="73">
        <f t="shared" si="116"/>
        <v>4.2484937000000009E+20</v>
      </c>
      <c r="P1184" s="73">
        <f t="shared" si="116"/>
        <v>4.7474530759000012E+20</v>
      </c>
    </row>
    <row r="1185" spans="1:16" x14ac:dyDescent="0.2">
      <c r="A1185" s="51">
        <v>2018</v>
      </c>
      <c r="B1185" s="51">
        <v>1</v>
      </c>
      <c r="C1185" s="51">
        <v>6</v>
      </c>
      <c r="D1185" s="65">
        <v>2.59E+18</v>
      </c>
      <c r="E1185" s="65">
        <v>2.59E+18</v>
      </c>
      <c r="F1185" s="65">
        <v>2.64E+18</v>
      </c>
      <c r="G1185" s="51">
        <v>98.24</v>
      </c>
      <c r="H1185" s="51">
        <v>97.96</v>
      </c>
      <c r="I1185" s="55">
        <v>100</v>
      </c>
      <c r="J1185" s="72">
        <f t="shared" si="112"/>
        <v>43106</v>
      </c>
      <c r="K1185" s="73">
        <f t="shared" si="115"/>
        <v>1.6030498530000023E+21</v>
      </c>
      <c r="L1185" s="73">
        <f t="shared" si="115"/>
        <v>1.5134518448400001E+21</v>
      </c>
      <c r="M1185" s="73">
        <f t="shared" si="115"/>
        <v>1.6518402921600018E+21</v>
      </c>
      <c r="N1185" s="73">
        <f t="shared" si="116"/>
        <v>4.6086774999999998E+20</v>
      </c>
      <c r="O1185" s="73">
        <f t="shared" si="116"/>
        <v>4.2743937000000009E+20</v>
      </c>
      <c r="P1185" s="73">
        <f t="shared" si="116"/>
        <v>4.7738530759000012E+20</v>
      </c>
    </row>
    <row r="1186" spans="1:16" x14ac:dyDescent="0.2">
      <c r="A1186" s="51">
        <v>2018</v>
      </c>
      <c r="B1186" s="51">
        <v>1</v>
      </c>
      <c r="C1186" s="51">
        <v>7</v>
      </c>
      <c r="D1186" s="65">
        <v>2.7E+18</v>
      </c>
      <c r="E1186" s="65">
        <v>2.69E+18</v>
      </c>
      <c r="F1186" s="65">
        <v>2.75E+18</v>
      </c>
      <c r="G1186" s="51">
        <v>98.2</v>
      </c>
      <c r="H1186" s="51">
        <v>97.92</v>
      </c>
      <c r="I1186" s="55">
        <v>100</v>
      </c>
      <c r="J1186" s="72">
        <f t="shared" si="112"/>
        <v>43107</v>
      </c>
      <c r="K1186" s="73">
        <f t="shared" si="115"/>
        <v>1.6057498530000022E+21</v>
      </c>
      <c r="L1186" s="73">
        <f t="shared" si="115"/>
        <v>1.51614184484E+21</v>
      </c>
      <c r="M1186" s="73">
        <f t="shared" si="115"/>
        <v>1.6545902921600019E+21</v>
      </c>
      <c r="N1186" s="73">
        <f t="shared" si="116"/>
        <v>4.6356774999999998E+20</v>
      </c>
      <c r="O1186" s="73">
        <f t="shared" si="116"/>
        <v>4.3012937000000009E+20</v>
      </c>
      <c r="P1186" s="73">
        <f t="shared" si="116"/>
        <v>4.8013530759000012E+20</v>
      </c>
    </row>
    <row r="1187" spans="1:16" x14ac:dyDescent="0.2">
      <c r="A1187" s="51">
        <v>2018</v>
      </c>
      <c r="B1187" s="51">
        <v>1</v>
      </c>
      <c r="C1187" s="51">
        <v>8</v>
      </c>
      <c r="D1187" s="65">
        <v>2.6E+18</v>
      </c>
      <c r="E1187" s="65">
        <v>2.59E+18</v>
      </c>
      <c r="F1187" s="65">
        <v>2.64E+18</v>
      </c>
      <c r="G1187" s="51">
        <v>98.35</v>
      </c>
      <c r="H1187" s="51">
        <v>98.04</v>
      </c>
      <c r="I1187" s="55">
        <v>100</v>
      </c>
      <c r="J1187" s="72">
        <f t="shared" si="112"/>
        <v>43108</v>
      </c>
      <c r="K1187" s="73">
        <f t="shared" si="115"/>
        <v>1.6083498530000022E+21</v>
      </c>
      <c r="L1187" s="73">
        <f t="shared" si="115"/>
        <v>1.5187318448400001E+21</v>
      </c>
      <c r="M1187" s="73">
        <f t="shared" si="115"/>
        <v>1.6572302921600019E+21</v>
      </c>
      <c r="N1187" s="73">
        <f t="shared" si="116"/>
        <v>4.6616774999999998E+20</v>
      </c>
      <c r="O1187" s="73">
        <f t="shared" si="116"/>
        <v>4.3271937000000009E+20</v>
      </c>
      <c r="P1187" s="73">
        <f t="shared" si="116"/>
        <v>4.8277530759000012E+20</v>
      </c>
    </row>
    <row r="1188" spans="1:16" x14ac:dyDescent="0.2">
      <c r="A1188" s="51">
        <v>2018</v>
      </c>
      <c r="B1188" s="51">
        <v>1</v>
      </c>
      <c r="C1188" s="51">
        <v>9</v>
      </c>
      <c r="D1188" s="65">
        <v>2.68E+18</v>
      </c>
      <c r="E1188" s="65">
        <v>2.66E+18</v>
      </c>
      <c r="F1188" s="65">
        <v>2.73E+18</v>
      </c>
      <c r="G1188" s="51">
        <v>98.23</v>
      </c>
      <c r="H1188" s="51">
        <v>97.41</v>
      </c>
      <c r="I1188" s="55">
        <v>100</v>
      </c>
      <c r="J1188" s="72">
        <f t="shared" si="112"/>
        <v>43109</v>
      </c>
      <c r="K1188" s="73">
        <f t="shared" si="115"/>
        <v>1.6110298530000022E+21</v>
      </c>
      <c r="L1188" s="73">
        <f t="shared" si="115"/>
        <v>1.5213918448399999E+21</v>
      </c>
      <c r="M1188" s="73">
        <f t="shared" si="115"/>
        <v>1.6599602921600018E+21</v>
      </c>
      <c r="N1188" s="73">
        <f t="shared" si="116"/>
        <v>4.6884774999999998E+20</v>
      </c>
      <c r="O1188" s="73">
        <f t="shared" si="116"/>
        <v>4.3537937000000009E+20</v>
      </c>
      <c r="P1188" s="73">
        <f t="shared" si="116"/>
        <v>4.8550530759000012E+20</v>
      </c>
    </row>
    <row r="1189" spans="1:16" x14ac:dyDescent="0.2">
      <c r="A1189" s="51">
        <v>2018</v>
      </c>
      <c r="B1189" s="51">
        <v>1</v>
      </c>
      <c r="C1189" s="51">
        <v>10</v>
      </c>
      <c r="D1189" s="65">
        <v>1.14E+18</v>
      </c>
      <c r="E1189" s="65">
        <v>1.14E+18</v>
      </c>
      <c r="F1189" s="65">
        <v>1.16E+18</v>
      </c>
      <c r="G1189" s="51">
        <v>98.14</v>
      </c>
      <c r="H1189" s="51">
        <v>98.12</v>
      </c>
      <c r="I1189" s="55">
        <v>99.3</v>
      </c>
      <c r="J1189" s="72">
        <f t="shared" si="112"/>
        <v>43110</v>
      </c>
      <c r="K1189" s="73">
        <f t="shared" ref="K1189:M1204" si="117">D1189+K1188</f>
        <v>1.612169853000002E+21</v>
      </c>
      <c r="L1189" s="73">
        <f t="shared" si="117"/>
        <v>1.5225318448399998E+21</v>
      </c>
      <c r="M1189" s="73">
        <f t="shared" si="117"/>
        <v>1.6611202921600018E+21</v>
      </c>
      <c r="N1189" s="73">
        <f t="shared" si="116"/>
        <v>4.6998774999999998E+20</v>
      </c>
      <c r="O1189" s="73">
        <f t="shared" si="116"/>
        <v>4.3651937000000009E+20</v>
      </c>
      <c r="P1189" s="73">
        <f t="shared" si="116"/>
        <v>4.8666530759000012E+20</v>
      </c>
    </row>
    <row r="1190" spans="1:16" x14ac:dyDescent="0.2">
      <c r="A1190" s="51">
        <v>2018</v>
      </c>
      <c r="B1190" s="51">
        <v>1</v>
      </c>
      <c r="C1190" s="51">
        <v>11</v>
      </c>
      <c r="D1190" s="65">
        <v>2.71E+18</v>
      </c>
      <c r="E1190" s="65">
        <v>2.71E+18</v>
      </c>
      <c r="F1190" s="65">
        <v>2.76E+18</v>
      </c>
      <c r="G1190" s="51">
        <v>98.34</v>
      </c>
      <c r="H1190" s="51">
        <v>98.07</v>
      </c>
      <c r="I1190" s="55">
        <v>100</v>
      </c>
      <c r="J1190" s="72">
        <f t="shared" si="112"/>
        <v>43111</v>
      </c>
      <c r="K1190" s="73">
        <f t="shared" si="117"/>
        <v>1.6148798530000021E+21</v>
      </c>
      <c r="L1190" s="73">
        <f t="shared" si="117"/>
        <v>1.5252418448399999E+21</v>
      </c>
      <c r="M1190" s="73">
        <f t="shared" si="117"/>
        <v>1.6638802921600018E+21</v>
      </c>
      <c r="N1190" s="73">
        <f t="shared" ref="N1190:P1205" si="118">N1189+D1190</f>
        <v>4.7269774999999998E+20</v>
      </c>
      <c r="O1190" s="73">
        <f t="shared" si="118"/>
        <v>4.3922937000000009E+20</v>
      </c>
      <c r="P1190" s="73">
        <f t="shared" si="118"/>
        <v>4.8942530759000012E+20</v>
      </c>
    </row>
    <row r="1191" spans="1:16" x14ac:dyDescent="0.2">
      <c r="A1191" s="51">
        <v>2018</v>
      </c>
      <c r="B1191" s="51">
        <v>1</v>
      </c>
      <c r="C1191" s="51">
        <v>12</v>
      </c>
      <c r="D1191" s="65">
        <v>2.73E+18</v>
      </c>
      <c r="E1191" s="65">
        <v>2.72E+18</v>
      </c>
      <c r="F1191" s="65">
        <v>2.77E+18</v>
      </c>
      <c r="G1191" s="51">
        <v>98.28</v>
      </c>
      <c r="H1191" s="51">
        <v>97.99</v>
      </c>
      <c r="I1191" s="55">
        <v>100</v>
      </c>
      <c r="J1191" s="72">
        <f t="shared" si="112"/>
        <v>43112</v>
      </c>
      <c r="K1191" s="73">
        <f t="shared" si="117"/>
        <v>1.617609853000002E+21</v>
      </c>
      <c r="L1191" s="73">
        <f t="shared" si="117"/>
        <v>1.5279618448399999E+21</v>
      </c>
      <c r="M1191" s="73">
        <f t="shared" si="117"/>
        <v>1.6666502921600017E+21</v>
      </c>
      <c r="N1191" s="73">
        <f t="shared" si="118"/>
        <v>4.7542774999999998E+20</v>
      </c>
      <c r="O1191" s="73">
        <f t="shared" si="118"/>
        <v>4.4194937000000009E+20</v>
      </c>
      <c r="P1191" s="73">
        <f t="shared" si="118"/>
        <v>4.9219530759000012E+20</v>
      </c>
    </row>
    <row r="1192" spans="1:16" x14ac:dyDescent="0.2">
      <c r="A1192" s="51">
        <v>2018</v>
      </c>
      <c r="B1192" s="51">
        <v>1</v>
      </c>
      <c r="C1192" s="51">
        <v>13</v>
      </c>
      <c r="D1192" s="65">
        <v>2.72E+18</v>
      </c>
      <c r="E1192" s="65">
        <v>2.71E+18</v>
      </c>
      <c r="F1192" s="65">
        <v>2.76E+18</v>
      </c>
      <c r="G1192" s="51">
        <v>98.32</v>
      </c>
      <c r="H1192" s="51">
        <v>98.15</v>
      </c>
      <c r="I1192" s="55">
        <v>100</v>
      </c>
      <c r="J1192" s="72">
        <f t="shared" si="112"/>
        <v>43113</v>
      </c>
      <c r="K1192" s="73">
        <f t="shared" si="117"/>
        <v>1.620329853000002E+21</v>
      </c>
      <c r="L1192" s="73">
        <f t="shared" si="117"/>
        <v>1.5306718448399999E+21</v>
      </c>
      <c r="M1192" s="73">
        <f t="shared" si="117"/>
        <v>1.6694102921600017E+21</v>
      </c>
      <c r="N1192" s="73">
        <f t="shared" si="118"/>
        <v>4.7814774999999998E+20</v>
      </c>
      <c r="O1192" s="73">
        <f t="shared" si="118"/>
        <v>4.4465937000000009E+20</v>
      </c>
      <c r="P1192" s="73">
        <f t="shared" si="118"/>
        <v>4.9495530759000012E+20</v>
      </c>
    </row>
    <row r="1193" spans="1:16" x14ac:dyDescent="0.2">
      <c r="A1193" s="51">
        <v>2018</v>
      </c>
      <c r="B1193" s="51">
        <v>1</v>
      </c>
      <c r="C1193" s="51">
        <v>14</v>
      </c>
      <c r="D1193" s="65">
        <v>2.62E+18</v>
      </c>
      <c r="E1193" s="65">
        <v>2.61E+18</v>
      </c>
      <c r="F1193" s="65">
        <v>2.66E+18</v>
      </c>
      <c r="G1193" s="51">
        <v>98.35</v>
      </c>
      <c r="H1193" s="51">
        <v>98.04</v>
      </c>
      <c r="I1193" s="55">
        <v>100</v>
      </c>
      <c r="J1193" s="72">
        <f t="shared" si="112"/>
        <v>43114</v>
      </c>
      <c r="K1193" s="73">
        <f t="shared" si="117"/>
        <v>1.6229498530000022E+21</v>
      </c>
      <c r="L1193" s="73">
        <f t="shared" si="117"/>
        <v>1.5332818448399999E+21</v>
      </c>
      <c r="M1193" s="73">
        <f t="shared" si="117"/>
        <v>1.6720702921600019E+21</v>
      </c>
      <c r="N1193" s="73">
        <f t="shared" si="118"/>
        <v>4.8076774999999998E+20</v>
      </c>
      <c r="O1193" s="73">
        <f t="shared" si="118"/>
        <v>4.4726937000000009E+20</v>
      </c>
      <c r="P1193" s="73">
        <f t="shared" si="118"/>
        <v>4.9761530759000012E+20</v>
      </c>
    </row>
    <row r="1194" spans="1:16" x14ac:dyDescent="0.2">
      <c r="A1194" s="51">
        <v>2018</v>
      </c>
      <c r="B1194" s="51">
        <v>1</v>
      </c>
      <c r="C1194" s="51">
        <v>15</v>
      </c>
      <c r="D1194" s="65">
        <v>2.83E+18</v>
      </c>
      <c r="E1194" s="65">
        <v>2.82E+18</v>
      </c>
      <c r="F1194" s="65">
        <v>2.88E+18</v>
      </c>
      <c r="G1194" s="51">
        <v>98.33</v>
      </c>
      <c r="H1194" s="51">
        <v>97.96</v>
      </c>
      <c r="I1194" s="55">
        <v>100</v>
      </c>
      <c r="J1194" s="72">
        <f t="shared" si="112"/>
        <v>43115</v>
      </c>
      <c r="K1194" s="73">
        <f t="shared" si="117"/>
        <v>1.6257798530000022E+21</v>
      </c>
      <c r="L1194" s="73">
        <f t="shared" si="117"/>
        <v>1.53610184484E+21</v>
      </c>
      <c r="M1194" s="73">
        <f t="shared" si="117"/>
        <v>1.6749502921600019E+21</v>
      </c>
      <c r="N1194" s="73">
        <f t="shared" si="118"/>
        <v>4.8359774999999998E+20</v>
      </c>
      <c r="O1194" s="73">
        <f t="shared" si="118"/>
        <v>4.5008937000000009E+20</v>
      </c>
      <c r="P1194" s="73">
        <f t="shared" si="118"/>
        <v>5.0049530759000012E+20</v>
      </c>
    </row>
    <row r="1195" spans="1:16" x14ac:dyDescent="0.2">
      <c r="A1195" s="51">
        <v>2018</v>
      </c>
      <c r="B1195" s="51">
        <v>1</v>
      </c>
      <c r="C1195" s="51">
        <v>16</v>
      </c>
      <c r="D1195" s="65">
        <v>2.66E+18</v>
      </c>
      <c r="E1195" s="65">
        <v>2.65E+18</v>
      </c>
      <c r="F1195" s="65">
        <v>2.71E+18</v>
      </c>
      <c r="G1195" s="51">
        <v>98.2</v>
      </c>
      <c r="H1195" s="51">
        <v>97.86</v>
      </c>
      <c r="I1195" s="55">
        <v>100</v>
      </c>
      <c r="J1195" s="72">
        <f t="shared" si="112"/>
        <v>43116</v>
      </c>
      <c r="K1195" s="73">
        <f t="shared" si="117"/>
        <v>1.6284398530000024E+21</v>
      </c>
      <c r="L1195" s="73">
        <f t="shared" si="117"/>
        <v>1.5387518448399999E+21</v>
      </c>
      <c r="M1195" s="73">
        <f t="shared" si="117"/>
        <v>1.6776602921600019E+21</v>
      </c>
      <c r="N1195" s="73">
        <f t="shared" si="118"/>
        <v>4.8625774999999998E+20</v>
      </c>
      <c r="O1195" s="73">
        <f t="shared" si="118"/>
        <v>4.5273937000000009E+20</v>
      </c>
      <c r="P1195" s="73">
        <f t="shared" si="118"/>
        <v>5.0320530759000012E+20</v>
      </c>
    </row>
    <row r="1196" spans="1:16" x14ac:dyDescent="0.2">
      <c r="A1196" s="51">
        <v>2018</v>
      </c>
      <c r="B1196" s="51">
        <v>1</v>
      </c>
      <c r="C1196" s="51">
        <v>17</v>
      </c>
      <c r="D1196" s="65">
        <v>2.73E+18</v>
      </c>
      <c r="E1196" s="65">
        <v>2.72E+18</v>
      </c>
      <c r="F1196" s="65">
        <v>2.81E+18</v>
      </c>
      <c r="G1196" s="51">
        <v>97.12</v>
      </c>
      <c r="H1196" s="51">
        <v>96.86</v>
      </c>
      <c r="I1196" s="55">
        <v>100</v>
      </c>
      <c r="J1196" s="72">
        <f t="shared" si="112"/>
        <v>43117</v>
      </c>
      <c r="K1196" s="73">
        <f t="shared" si="117"/>
        <v>1.6311698530000023E+21</v>
      </c>
      <c r="L1196" s="73">
        <f t="shared" si="117"/>
        <v>1.5414718448399999E+21</v>
      </c>
      <c r="M1196" s="73">
        <f t="shared" si="117"/>
        <v>1.6804702921600019E+21</v>
      </c>
      <c r="N1196" s="73">
        <f t="shared" si="118"/>
        <v>4.8898774999999998E+20</v>
      </c>
      <c r="O1196" s="73">
        <f t="shared" si="118"/>
        <v>4.5545937000000009E+20</v>
      </c>
      <c r="P1196" s="73">
        <f t="shared" si="118"/>
        <v>5.0601530759000012E+20</v>
      </c>
    </row>
    <row r="1197" spans="1:16" x14ac:dyDescent="0.2">
      <c r="A1197" s="51">
        <v>2018</v>
      </c>
      <c r="B1197" s="51">
        <v>1</v>
      </c>
      <c r="C1197" s="51">
        <v>18</v>
      </c>
      <c r="D1197" s="65">
        <v>2.66E+18</v>
      </c>
      <c r="E1197" s="65">
        <v>2.65E+18</v>
      </c>
      <c r="F1197" s="65">
        <v>2.71E+18</v>
      </c>
      <c r="G1197" s="51">
        <v>98.33</v>
      </c>
      <c r="H1197" s="51">
        <v>98</v>
      </c>
      <c r="I1197" s="55">
        <v>100</v>
      </c>
      <c r="J1197" s="72">
        <f t="shared" si="112"/>
        <v>43118</v>
      </c>
      <c r="K1197" s="73">
        <f t="shared" si="117"/>
        <v>1.6338298530000022E+21</v>
      </c>
      <c r="L1197" s="73">
        <f t="shared" si="117"/>
        <v>1.5441218448399999E+21</v>
      </c>
      <c r="M1197" s="73">
        <f t="shared" si="117"/>
        <v>1.6831802921600019E+21</v>
      </c>
      <c r="N1197" s="73">
        <f t="shared" si="118"/>
        <v>4.9164774999999998E+20</v>
      </c>
      <c r="O1197" s="73">
        <f t="shared" si="118"/>
        <v>4.5810937000000009E+20</v>
      </c>
      <c r="P1197" s="73">
        <f t="shared" si="118"/>
        <v>5.0872530759000012E+20</v>
      </c>
    </row>
    <row r="1198" spans="1:16" x14ac:dyDescent="0.2">
      <c r="A1198" s="51">
        <v>2018</v>
      </c>
      <c r="B1198" s="51">
        <v>1</v>
      </c>
      <c r="C1198" s="51">
        <v>19</v>
      </c>
      <c r="D1198" s="65">
        <v>2.85E+18</v>
      </c>
      <c r="E1198" s="65">
        <v>2.05E+18</v>
      </c>
      <c r="F1198" s="65">
        <v>2.9E+18</v>
      </c>
      <c r="G1198" s="51">
        <v>98.3</v>
      </c>
      <c r="H1198" s="51">
        <v>70.599999999999994</v>
      </c>
      <c r="I1198" s="55">
        <v>100</v>
      </c>
      <c r="J1198" s="72">
        <f t="shared" si="112"/>
        <v>43119</v>
      </c>
      <c r="K1198" s="73">
        <f t="shared" si="117"/>
        <v>1.6366798530000021E+21</v>
      </c>
      <c r="L1198" s="73">
        <f t="shared" si="117"/>
        <v>1.5461718448399998E+21</v>
      </c>
      <c r="M1198" s="73">
        <f t="shared" si="117"/>
        <v>1.6860802921600018E+21</v>
      </c>
      <c r="N1198" s="73">
        <f t="shared" si="118"/>
        <v>4.9449774999999998E+20</v>
      </c>
      <c r="O1198" s="73">
        <f t="shared" si="118"/>
        <v>4.6015937000000009E+20</v>
      </c>
      <c r="P1198" s="73">
        <f t="shared" si="118"/>
        <v>5.1162530759000012E+20</v>
      </c>
    </row>
    <row r="1199" spans="1:16" x14ac:dyDescent="0.2">
      <c r="A1199" s="51">
        <v>2018</v>
      </c>
      <c r="B1199" s="51">
        <v>1</v>
      </c>
      <c r="C1199" s="51">
        <v>20</v>
      </c>
      <c r="D1199" s="65">
        <v>1.48E+18</v>
      </c>
      <c r="E1199" s="65">
        <v>1.48E+18</v>
      </c>
      <c r="F1199" s="65">
        <v>1.5E+18</v>
      </c>
      <c r="G1199" s="51">
        <v>98.44</v>
      </c>
      <c r="H1199" s="51">
        <v>98.2</v>
      </c>
      <c r="I1199" s="55">
        <v>100</v>
      </c>
      <c r="J1199" s="72">
        <f t="shared" si="112"/>
        <v>43120</v>
      </c>
      <c r="K1199" s="73">
        <f t="shared" si="117"/>
        <v>1.6381598530000021E+21</v>
      </c>
      <c r="L1199" s="73">
        <f t="shared" si="117"/>
        <v>1.5476518448399998E+21</v>
      </c>
      <c r="M1199" s="73">
        <f t="shared" si="117"/>
        <v>1.6875802921600019E+21</v>
      </c>
      <c r="N1199" s="73">
        <f t="shared" si="118"/>
        <v>4.9597774999999998E+20</v>
      </c>
      <c r="O1199" s="73">
        <f t="shared" si="118"/>
        <v>4.6163937000000009E+20</v>
      </c>
      <c r="P1199" s="73">
        <f t="shared" si="118"/>
        <v>5.1312530759000012E+20</v>
      </c>
    </row>
    <row r="1200" spans="1:16" x14ac:dyDescent="0.2">
      <c r="A1200" s="51">
        <v>2018</v>
      </c>
      <c r="B1200" s="51">
        <v>1</v>
      </c>
      <c r="C1200" s="51">
        <v>21</v>
      </c>
      <c r="D1200" s="65">
        <v>2.47E+18</v>
      </c>
      <c r="E1200" s="65">
        <v>2.44E+18</v>
      </c>
      <c r="F1200" s="65">
        <v>2.51E+18</v>
      </c>
      <c r="G1200" s="51">
        <v>98.43</v>
      </c>
      <c r="H1200" s="51">
        <v>97.16</v>
      </c>
      <c r="I1200" s="55">
        <v>99.9</v>
      </c>
      <c r="J1200" s="72">
        <f t="shared" si="112"/>
        <v>43121</v>
      </c>
      <c r="K1200" s="73">
        <f t="shared" si="117"/>
        <v>1.6406298530000022E+21</v>
      </c>
      <c r="L1200" s="73">
        <f t="shared" si="117"/>
        <v>1.5500918448399998E+21</v>
      </c>
      <c r="M1200" s="73">
        <f t="shared" si="117"/>
        <v>1.690090292160002E+21</v>
      </c>
      <c r="N1200" s="73">
        <f t="shared" si="118"/>
        <v>4.9844774999999998E+20</v>
      </c>
      <c r="O1200" s="73">
        <f t="shared" si="118"/>
        <v>4.6407937000000009E+20</v>
      </c>
      <c r="P1200" s="73">
        <f t="shared" si="118"/>
        <v>5.1563530759000012E+20</v>
      </c>
    </row>
    <row r="1201" spans="1:16" x14ac:dyDescent="0.2">
      <c r="A1201" s="51">
        <v>2018</v>
      </c>
      <c r="B1201" s="51">
        <v>1</v>
      </c>
      <c r="C1201" s="51">
        <v>22</v>
      </c>
      <c r="D1201" s="65">
        <v>2.55E+18</v>
      </c>
      <c r="E1201" s="65">
        <v>2.54E+18</v>
      </c>
      <c r="F1201" s="65">
        <v>2.59E+18</v>
      </c>
      <c r="G1201" s="51">
        <v>98.21</v>
      </c>
      <c r="H1201" s="51">
        <v>97.89</v>
      </c>
      <c r="I1201" s="55">
        <v>100</v>
      </c>
      <c r="J1201" s="72">
        <f t="shared" si="112"/>
        <v>43122</v>
      </c>
      <c r="K1201" s="73">
        <f t="shared" si="117"/>
        <v>1.6431798530000022E+21</v>
      </c>
      <c r="L1201" s="73">
        <f t="shared" si="117"/>
        <v>1.5526318448399997E+21</v>
      </c>
      <c r="M1201" s="73">
        <f t="shared" si="117"/>
        <v>1.6926802921600021E+21</v>
      </c>
      <c r="N1201" s="73">
        <f t="shared" si="118"/>
        <v>5.0099774999999998E+20</v>
      </c>
      <c r="O1201" s="73">
        <f t="shared" si="118"/>
        <v>4.6661937000000009E+20</v>
      </c>
      <c r="P1201" s="73">
        <f t="shared" si="118"/>
        <v>5.1822530759000012E+20</v>
      </c>
    </row>
    <row r="1202" spans="1:16" x14ac:dyDescent="0.2">
      <c r="A1202" s="51">
        <v>2018</v>
      </c>
      <c r="B1202" s="51">
        <v>1</v>
      </c>
      <c r="C1202" s="51">
        <v>23</v>
      </c>
      <c r="D1202" s="65">
        <v>2.66E+18</v>
      </c>
      <c r="E1202" s="65">
        <v>2.66E+18</v>
      </c>
      <c r="F1202" s="65">
        <v>2.71E+18</v>
      </c>
      <c r="G1202" s="51">
        <v>98.31</v>
      </c>
      <c r="H1202" s="51">
        <v>98.01</v>
      </c>
      <c r="I1202" s="55">
        <v>99.9</v>
      </c>
      <c r="J1202" s="72">
        <f t="shared" si="112"/>
        <v>43123</v>
      </c>
      <c r="K1202" s="73">
        <f t="shared" si="117"/>
        <v>1.6458398530000021E+21</v>
      </c>
      <c r="L1202" s="73">
        <f t="shared" si="117"/>
        <v>1.5552918448399995E+21</v>
      </c>
      <c r="M1202" s="73">
        <f t="shared" si="117"/>
        <v>1.6953902921600021E+21</v>
      </c>
      <c r="N1202" s="73">
        <f t="shared" si="118"/>
        <v>5.0365774999999998E+20</v>
      </c>
      <c r="O1202" s="73">
        <f t="shared" si="118"/>
        <v>4.6927937000000009E+20</v>
      </c>
      <c r="P1202" s="73">
        <f t="shared" si="118"/>
        <v>5.2093530759000012E+20</v>
      </c>
    </row>
    <row r="1203" spans="1:16" x14ac:dyDescent="0.2">
      <c r="A1203" s="51">
        <v>2018</v>
      </c>
      <c r="B1203" s="51">
        <v>1</v>
      </c>
      <c r="C1203" s="51">
        <v>24</v>
      </c>
      <c r="D1203" s="65">
        <v>2.96E+18</v>
      </c>
      <c r="E1203" s="65">
        <v>2.92E+18</v>
      </c>
      <c r="F1203" s="65">
        <v>3.04E+18</v>
      </c>
      <c r="G1203" s="51">
        <v>97.42</v>
      </c>
      <c r="H1203" s="51">
        <v>96.02</v>
      </c>
      <c r="I1203" s="51">
        <v>99.9</v>
      </c>
      <c r="J1203" s="72">
        <f t="shared" si="112"/>
        <v>43124</v>
      </c>
      <c r="K1203" s="73">
        <f t="shared" si="117"/>
        <v>1.6487998530000021E+21</v>
      </c>
      <c r="L1203" s="73">
        <f t="shared" si="117"/>
        <v>1.5582118448399995E+21</v>
      </c>
      <c r="M1203" s="73">
        <f t="shared" si="117"/>
        <v>1.6984302921600021E+21</v>
      </c>
      <c r="N1203" s="73">
        <f t="shared" si="118"/>
        <v>5.0661774999999998E+20</v>
      </c>
      <c r="O1203" s="73">
        <f t="shared" si="118"/>
        <v>4.7219937000000009E+20</v>
      </c>
      <c r="P1203" s="73">
        <f t="shared" si="118"/>
        <v>5.2397530759000012E+20</v>
      </c>
    </row>
    <row r="1204" spans="1:16" x14ac:dyDescent="0.2">
      <c r="A1204" s="51">
        <v>2018</v>
      </c>
      <c r="B1204" s="51">
        <v>1</v>
      </c>
      <c r="C1204" s="51">
        <v>25</v>
      </c>
      <c r="D1204" s="65">
        <v>2.73E+18</v>
      </c>
      <c r="E1204" s="65">
        <v>2.66E+18</v>
      </c>
      <c r="F1204" s="65">
        <v>2.77E+18</v>
      </c>
      <c r="G1204" s="51">
        <v>98.28</v>
      </c>
      <c r="H1204" s="51">
        <v>95.86</v>
      </c>
      <c r="I1204" s="55">
        <v>100</v>
      </c>
      <c r="J1204" s="72">
        <f t="shared" si="112"/>
        <v>43125</v>
      </c>
      <c r="K1204" s="73">
        <f t="shared" si="117"/>
        <v>1.651529853000002E+21</v>
      </c>
      <c r="L1204" s="73">
        <f t="shared" si="117"/>
        <v>1.5608718448399997E+21</v>
      </c>
      <c r="M1204" s="73">
        <f t="shared" si="117"/>
        <v>1.7012002921600021E+21</v>
      </c>
      <c r="N1204" s="73">
        <f t="shared" si="118"/>
        <v>5.0934774999999998E+20</v>
      </c>
      <c r="O1204" s="73">
        <f t="shared" si="118"/>
        <v>4.7485937000000009E+20</v>
      </c>
      <c r="P1204" s="73">
        <f t="shared" si="118"/>
        <v>5.2674530759000012E+20</v>
      </c>
    </row>
    <row r="1205" spans="1:16" x14ac:dyDescent="0.2">
      <c r="A1205" s="51">
        <v>2018</v>
      </c>
      <c r="B1205" s="51">
        <v>1</v>
      </c>
      <c r="C1205" s="51">
        <v>26</v>
      </c>
      <c r="D1205" s="65">
        <v>2.71E+18</v>
      </c>
      <c r="E1205" s="65">
        <v>2.71E+18</v>
      </c>
      <c r="F1205" s="65">
        <v>2.86E+18</v>
      </c>
      <c r="G1205" s="51">
        <v>97.18</v>
      </c>
      <c r="H1205" s="51">
        <v>94.45</v>
      </c>
      <c r="I1205" s="55">
        <v>100</v>
      </c>
      <c r="J1205" s="72">
        <f t="shared" si="112"/>
        <v>43126</v>
      </c>
      <c r="K1205" s="73">
        <f t="shared" ref="K1205:M1220" si="119">D1205+K1204</f>
        <v>1.6542398530000021E+21</v>
      </c>
      <c r="L1205" s="73">
        <f t="shared" si="119"/>
        <v>1.5635818448399997E+21</v>
      </c>
      <c r="M1205" s="73">
        <f t="shared" si="119"/>
        <v>1.7040602921600019E+21</v>
      </c>
      <c r="N1205" s="73">
        <f t="shared" si="118"/>
        <v>5.1205774999999998E+20</v>
      </c>
      <c r="O1205" s="73">
        <f t="shared" si="118"/>
        <v>4.7756937000000009E+20</v>
      </c>
      <c r="P1205" s="73">
        <f t="shared" si="118"/>
        <v>5.2960530759000012E+20</v>
      </c>
    </row>
    <row r="1206" spans="1:16" x14ac:dyDescent="0.2">
      <c r="A1206" s="51">
        <v>2018</v>
      </c>
      <c r="B1206" s="51">
        <v>1</v>
      </c>
      <c r="C1206" s="51">
        <v>27</v>
      </c>
      <c r="D1206" s="65">
        <v>3.02E+18</v>
      </c>
      <c r="E1206" s="65">
        <v>2.97E+18</v>
      </c>
      <c r="F1206" s="65">
        <v>3.1E+18</v>
      </c>
      <c r="G1206" s="51">
        <v>98.29</v>
      </c>
      <c r="H1206" s="51">
        <v>95.84</v>
      </c>
      <c r="I1206" s="55">
        <v>100</v>
      </c>
      <c r="J1206" s="72">
        <f t="shared" si="112"/>
        <v>43127</v>
      </c>
      <c r="K1206" s="73">
        <f t="shared" si="119"/>
        <v>1.6572598530000022E+21</v>
      </c>
      <c r="L1206" s="73">
        <f t="shared" si="119"/>
        <v>1.5665518448399997E+21</v>
      </c>
      <c r="M1206" s="73">
        <f t="shared" si="119"/>
        <v>1.7071602921600021E+21</v>
      </c>
      <c r="N1206" s="73">
        <f t="shared" ref="N1206:P1221" si="120">N1205+D1206</f>
        <v>5.1507774999999998E+20</v>
      </c>
      <c r="O1206" s="73">
        <f t="shared" si="120"/>
        <v>4.8053937000000009E+20</v>
      </c>
      <c r="P1206" s="73">
        <f t="shared" si="120"/>
        <v>5.3270530759000012E+20</v>
      </c>
    </row>
    <row r="1207" spans="1:16" x14ac:dyDescent="0.2">
      <c r="A1207" s="51">
        <v>2018</v>
      </c>
      <c r="B1207" s="51">
        <v>1</v>
      </c>
      <c r="C1207" s="51">
        <v>28</v>
      </c>
      <c r="D1207" s="65">
        <v>2.89E+18</v>
      </c>
      <c r="E1207" s="65">
        <v>2.89E+18</v>
      </c>
      <c r="F1207" s="65">
        <v>2.94E+18</v>
      </c>
      <c r="G1207" s="51">
        <v>98.28</v>
      </c>
      <c r="H1207" s="51">
        <v>97.99</v>
      </c>
      <c r="I1207" s="55">
        <v>100</v>
      </c>
      <c r="J1207" s="72">
        <f t="shared" si="112"/>
        <v>43128</v>
      </c>
      <c r="K1207" s="73">
        <f t="shared" si="119"/>
        <v>1.6601498530000022E+21</v>
      </c>
      <c r="L1207" s="73">
        <f t="shared" si="119"/>
        <v>1.5694418448399996E+21</v>
      </c>
      <c r="M1207" s="73">
        <f t="shared" si="119"/>
        <v>1.7101002921600022E+21</v>
      </c>
      <c r="N1207" s="73">
        <f t="shared" si="120"/>
        <v>5.1796774999999998E+20</v>
      </c>
      <c r="O1207" s="73">
        <f t="shared" si="120"/>
        <v>4.8342937000000009E+20</v>
      </c>
      <c r="P1207" s="73">
        <f t="shared" si="120"/>
        <v>5.3564530759000012E+20</v>
      </c>
    </row>
    <row r="1208" spans="1:16" x14ac:dyDescent="0.2">
      <c r="A1208" s="51">
        <v>2018</v>
      </c>
      <c r="B1208" s="51">
        <v>1</v>
      </c>
      <c r="C1208" s="51">
        <v>29</v>
      </c>
      <c r="D1208" s="65">
        <v>3.06E+18</v>
      </c>
      <c r="E1208" s="65">
        <v>3.04E+18</v>
      </c>
      <c r="F1208" s="65">
        <v>3.11E+18</v>
      </c>
      <c r="G1208" s="51">
        <v>98.32</v>
      </c>
      <c r="H1208" s="51">
        <v>97.77</v>
      </c>
      <c r="I1208" s="55">
        <v>100</v>
      </c>
      <c r="J1208" s="72">
        <f t="shared" si="112"/>
        <v>43129</v>
      </c>
      <c r="K1208" s="73">
        <f t="shared" si="119"/>
        <v>1.663209853000002E+21</v>
      </c>
      <c r="L1208" s="73">
        <f t="shared" si="119"/>
        <v>1.5724818448399996E+21</v>
      </c>
      <c r="M1208" s="73">
        <f t="shared" si="119"/>
        <v>1.7132102921600023E+21</v>
      </c>
      <c r="N1208" s="73">
        <f t="shared" si="120"/>
        <v>5.2102774999999998E+20</v>
      </c>
      <c r="O1208" s="73">
        <f t="shared" si="120"/>
        <v>4.8646937000000009E+20</v>
      </c>
      <c r="P1208" s="73">
        <f t="shared" si="120"/>
        <v>5.3875530759000012E+20</v>
      </c>
    </row>
    <row r="1209" spans="1:16" x14ac:dyDescent="0.2">
      <c r="A1209" s="51">
        <v>2018</v>
      </c>
      <c r="B1209" s="51">
        <v>1</v>
      </c>
      <c r="C1209" s="51">
        <v>30</v>
      </c>
      <c r="D1209" s="65">
        <v>2.99E+18</v>
      </c>
      <c r="E1209" s="65">
        <v>2.98E+18</v>
      </c>
      <c r="F1209" s="65">
        <v>3.04E+18</v>
      </c>
      <c r="G1209" s="51">
        <v>98.31</v>
      </c>
      <c r="H1209" s="51">
        <v>98.06</v>
      </c>
      <c r="I1209" s="55">
        <v>100</v>
      </c>
      <c r="J1209" s="72">
        <f t="shared" si="112"/>
        <v>43130</v>
      </c>
      <c r="K1209" s="73">
        <f t="shared" si="119"/>
        <v>1.6661998530000021E+21</v>
      </c>
      <c r="L1209" s="73">
        <f t="shared" si="119"/>
        <v>1.5754618448399995E+21</v>
      </c>
      <c r="M1209" s="73">
        <f t="shared" si="119"/>
        <v>1.7162502921600023E+21</v>
      </c>
      <c r="N1209" s="73">
        <f t="shared" si="120"/>
        <v>5.2401774999999998E+20</v>
      </c>
      <c r="O1209" s="73">
        <f t="shared" si="120"/>
        <v>4.8944937000000009E+20</v>
      </c>
      <c r="P1209" s="73">
        <f t="shared" si="120"/>
        <v>5.4179530759000012E+20</v>
      </c>
    </row>
    <row r="1210" spans="1:16" x14ac:dyDescent="0.2">
      <c r="A1210" s="51">
        <v>2018</v>
      </c>
      <c r="B1210" s="51">
        <v>1</v>
      </c>
      <c r="C1210" s="51">
        <v>31</v>
      </c>
      <c r="D1210" s="65">
        <v>2.61E+18</v>
      </c>
      <c r="E1210" s="65">
        <v>2.61E+18</v>
      </c>
      <c r="F1210" s="65">
        <v>2.65E+18</v>
      </c>
      <c r="G1210" s="51">
        <v>98.49</v>
      </c>
      <c r="H1210" s="51">
        <v>98.3</v>
      </c>
      <c r="I1210" s="51">
        <v>100</v>
      </c>
      <c r="J1210" s="72">
        <f t="shared" si="112"/>
        <v>43131</v>
      </c>
      <c r="K1210" s="73">
        <f t="shared" si="119"/>
        <v>1.668809853000002E+21</v>
      </c>
      <c r="L1210" s="73">
        <f t="shared" si="119"/>
        <v>1.5780718448399994E+21</v>
      </c>
      <c r="M1210" s="73">
        <f t="shared" si="119"/>
        <v>1.7189002921600022E+21</v>
      </c>
      <c r="N1210" s="73">
        <f t="shared" si="120"/>
        <v>5.2662774999999998E+20</v>
      </c>
      <c r="O1210" s="73">
        <f t="shared" si="120"/>
        <v>4.9205937000000009E+20</v>
      </c>
      <c r="P1210" s="73">
        <f t="shared" si="120"/>
        <v>5.4444530759000012E+20</v>
      </c>
    </row>
    <row r="1211" spans="1:16" x14ac:dyDescent="0.2">
      <c r="A1211" s="51">
        <v>2018</v>
      </c>
      <c r="B1211" s="51">
        <v>2</v>
      </c>
      <c r="C1211" s="51">
        <v>1</v>
      </c>
      <c r="D1211" s="65">
        <v>2.95E+18</v>
      </c>
      <c r="E1211" s="65">
        <v>2.94E+18</v>
      </c>
      <c r="F1211" s="65">
        <v>3E+18</v>
      </c>
      <c r="G1211" s="51">
        <v>98.15</v>
      </c>
      <c r="H1211" s="51">
        <v>97.88</v>
      </c>
      <c r="I1211" s="55">
        <v>100</v>
      </c>
      <c r="J1211" s="72">
        <f t="shared" si="112"/>
        <v>43132</v>
      </c>
      <c r="K1211" s="73">
        <f t="shared" si="119"/>
        <v>1.6717598530000021E+21</v>
      </c>
      <c r="L1211" s="73">
        <f t="shared" si="119"/>
        <v>1.5810118448399993E+21</v>
      </c>
      <c r="M1211" s="73">
        <f t="shared" si="119"/>
        <v>1.7219002921600022E+21</v>
      </c>
      <c r="N1211" s="73">
        <f t="shared" si="120"/>
        <v>5.2957774999999998E+20</v>
      </c>
      <c r="O1211" s="73">
        <f t="shared" si="120"/>
        <v>4.9499937000000009E+20</v>
      </c>
      <c r="P1211" s="73">
        <f t="shared" si="120"/>
        <v>5.4744530759000012E+20</v>
      </c>
    </row>
    <row r="1212" spans="1:16" x14ac:dyDescent="0.2">
      <c r="A1212" s="51">
        <v>2018</v>
      </c>
      <c r="B1212" s="51">
        <v>2</v>
      </c>
      <c r="C1212" s="51">
        <v>2</v>
      </c>
      <c r="D1212" s="65">
        <v>2.92E+18</v>
      </c>
      <c r="E1212" s="65">
        <v>2.86E+18</v>
      </c>
      <c r="F1212" s="65">
        <v>2.97E+18</v>
      </c>
      <c r="G1212" s="51">
        <v>98.27</v>
      </c>
      <c r="H1212" s="51">
        <v>96.2</v>
      </c>
      <c r="I1212" s="55">
        <v>100</v>
      </c>
      <c r="J1212" s="72">
        <f t="shared" si="112"/>
        <v>43133</v>
      </c>
      <c r="K1212" s="73">
        <f t="shared" si="119"/>
        <v>1.6746798530000021E+21</v>
      </c>
      <c r="L1212" s="73">
        <f t="shared" si="119"/>
        <v>1.5838718448399994E+21</v>
      </c>
      <c r="M1212" s="73">
        <f t="shared" si="119"/>
        <v>1.7248702921600021E+21</v>
      </c>
      <c r="N1212" s="73">
        <f t="shared" si="120"/>
        <v>5.3249774999999998E+20</v>
      </c>
      <c r="O1212" s="73">
        <f t="shared" si="120"/>
        <v>4.9785937000000009E+20</v>
      </c>
      <c r="P1212" s="73">
        <f t="shared" si="120"/>
        <v>5.5041530759000012E+20</v>
      </c>
    </row>
    <row r="1213" spans="1:16" x14ac:dyDescent="0.2">
      <c r="A1213" s="51">
        <v>2018</v>
      </c>
      <c r="B1213" s="51">
        <v>2</v>
      </c>
      <c r="C1213" s="51">
        <v>3</v>
      </c>
      <c r="D1213" s="65">
        <v>2.9E+18</v>
      </c>
      <c r="E1213" s="65">
        <v>2.89E+18</v>
      </c>
      <c r="F1213" s="65">
        <v>2.98E+18</v>
      </c>
      <c r="G1213" s="51">
        <v>97.07</v>
      </c>
      <c r="H1213" s="51">
        <v>96.8</v>
      </c>
      <c r="I1213" s="55">
        <v>100</v>
      </c>
      <c r="J1213" s="72">
        <f t="shared" si="112"/>
        <v>43134</v>
      </c>
      <c r="K1213" s="73">
        <f t="shared" si="119"/>
        <v>1.6775798530000022E+21</v>
      </c>
      <c r="L1213" s="73">
        <f t="shared" si="119"/>
        <v>1.5867618448399993E+21</v>
      </c>
      <c r="M1213" s="73">
        <f t="shared" si="119"/>
        <v>1.7278502921600023E+21</v>
      </c>
      <c r="N1213" s="73">
        <f t="shared" si="120"/>
        <v>5.3539774999999998E+20</v>
      </c>
      <c r="O1213" s="73">
        <f t="shared" si="120"/>
        <v>5.0074937000000009E+20</v>
      </c>
      <c r="P1213" s="73">
        <f t="shared" si="120"/>
        <v>5.5339530759000012E+20</v>
      </c>
    </row>
    <row r="1214" spans="1:16" x14ac:dyDescent="0.2">
      <c r="A1214" s="51">
        <v>2018</v>
      </c>
      <c r="B1214" s="51">
        <v>2</v>
      </c>
      <c r="C1214" s="51">
        <v>4</v>
      </c>
      <c r="D1214" s="65">
        <v>2.67E+18</v>
      </c>
      <c r="E1214" s="65">
        <v>2.66E+18</v>
      </c>
      <c r="F1214" s="65">
        <v>2.71E+18</v>
      </c>
      <c r="G1214" s="51">
        <v>98.25</v>
      </c>
      <c r="H1214" s="51">
        <v>97.96</v>
      </c>
      <c r="I1214" s="55">
        <v>100</v>
      </c>
      <c r="J1214" s="72">
        <f t="shared" si="112"/>
        <v>43135</v>
      </c>
      <c r="K1214" s="73">
        <f t="shared" si="119"/>
        <v>1.6802498530000023E+21</v>
      </c>
      <c r="L1214" s="73">
        <f t="shared" si="119"/>
        <v>1.5894218448399992E+21</v>
      </c>
      <c r="M1214" s="73">
        <f t="shared" si="119"/>
        <v>1.7305602921600023E+21</v>
      </c>
      <c r="N1214" s="73">
        <f t="shared" si="120"/>
        <v>5.3806774999999998E+20</v>
      </c>
      <c r="O1214" s="73">
        <f t="shared" si="120"/>
        <v>5.0340937000000009E+20</v>
      </c>
      <c r="P1214" s="73">
        <f t="shared" si="120"/>
        <v>5.5610530759000012E+20</v>
      </c>
    </row>
    <row r="1215" spans="1:16" x14ac:dyDescent="0.2">
      <c r="A1215" s="51">
        <v>2018</v>
      </c>
      <c r="B1215" s="51">
        <v>2</v>
      </c>
      <c r="C1215" s="51">
        <v>5</v>
      </c>
      <c r="D1215" s="65">
        <v>2.98E+18</v>
      </c>
      <c r="E1215" s="65">
        <v>2.97E+18</v>
      </c>
      <c r="F1215" s="65">
        <v>3.03E+18</v>
      </c>
      <c r="G1215" s="51">
        <v>98.27</v>
      </c>
      <c r="H1215" s="51">
        <v>98.1</v>
      </c>
      <c r="I1215" s="55">
        <v>99.9</v>
      </c>
      <c r="J1215" s="72">
        <f t="shared" si="112"/>
        <v>43136</v>
      </c>
      <c r="K1215" s="73">
        <f t="shared" si="119"/>
        <v>1.6832298530000024E+21</v>
      </c>
      <c r="L1215" s="73">
        <f t="shared" si="119"/>
        <v>1.5923918448399991E+21</v>
      </c>
      <c r="M1215" s="73">
        <f t="shared" si="119"/>
        <v>1.7335902921600024E+21</v>
      </c>
      <c r="N1215" s="73">
        <f t="shared" si="120"/>
        <v>5.4104774999999998E+20</v>
      </c>
      <c r="O1215" s="73">
        <f t="shared" si="120"/>
        <v>5.0637937000000009E+20</v>
      </c>
      <c r="P1215" s="73">
        <f t="shared" si="120"/>
        <v>5.5913530759000012E+20</v>
      </c>
    </row>
    <row r="1216" spans="1:16" x14ac:dyDescent="0.2">
      <c r="A1216" s="51">
        <v>2018</v>
      </c>
      <c r="B1216" s="51">
        <v>2</v>
      </c>
      <c r="C1216" s="51">
        <v>6</v>
      </c>
      <c r="D1216" s="65">
        <v>1.64E+18</v>
      </c>
      <c r="E1216" s="65">
        <v>1.64E+18</v>
      </c>
      <c r="F1216" s="65">
        <v>1.68E+18</v>
      </c>
      <c r="G1216" s="51">
        <v>97.99</v>
      </c>
      <c r="H1216" s="51">
        <v>97.48</v>
      </c>
      <c r="I1216" s="55">
        <v>100</v>
      </c>
      <c r="J1216" s="72">
        <f t="shared" si="112"/>
        <v>43137</v>
      </c>
      <c r="K1216" s="73">
        <f t="shared" si="119"/>
        <v>1.6848698530000024E+21</v>
      </c>
      <c r="L1216" s="73">
        <f t="shared" si="119"/>
        <v>1.5940318448399991E+21</v>
      </c>
      <c r="M1216" s="73">
        <f t="shared" si="119"/>
        <v>1.7352702921600024E+21</v>
      </c>
      <c r="N1216" s="73">
        <f t="shared" si="120"/>
        <v>5.4268774999999998E+20</v>
      </c>
      <c r="O1216" s="73">
        <f t="shared" si="120"/>
        <v>5.0801937000000009E+20</v>
      </c>
      <c r="P1216" s="73">
        <f t="shared" si="120"/>
        <v>5.6081530759000012E+20</v>
      </c>
    </row>
    <row r="1217" spans="1:16" x14ac:dyDescent="0.2">
      <c r="A1217" s="51">
        <v>2018</v>
      </c>
      <c r="B1217" s="51">
        <v>2</v>
      </c>
      <c r="C1217" s="51">
        <v>7</v>
      </c>
      <c r="D1217" s="65">
        <v>2.86E+18</v>
      </c>
      <c r="E1217" s="65">
        <v>2.85E+18</v>
      </c>
      <c r="F1217" s="65">
        <v>2.91E+18</v>
      </c>
      <c r="G1217" s="51">
        <v>98.24</v>
      </c>
      <c r="H1217" s="51">
        <v>97.95</v>
      </c>
      <c r="I1217" s="55">
        <v>100</v>
      </c>
      <c r="J1217" s="72">
        <f t="shared" si="112"/>
        <v>43138</v>
      </c>
      <c r="K1217" s="73">
        <f t="shared" si="119"/>
        <v>1.6877298530000023E+21</v>
      </c>
      <c r="L1217" s="73">
        <f t="shared" si="119"/>
        <v>1.5968818448399991E+21</v>
      </c>
      <c r="M1217" s="73">
        <f t="shared" si="119"/>
        <v>1.7381802921600025E+21</v>
      </c>
      <c r="N1217" s="73">
        <f t="shared" si="120"/>
        <v>5.4554774999999998E+20</v>
      </c>
      <c r="O1217" s="73">
        <f t="shared" si="120"/>
        <v>5.1086937000000009E+20</v>
      </c>
      <c r="P1217" s="73">
        <f t="shared" si="120"/>
        <v>5.6372530759000012E+20</v>
      </c>
    </row>
    <row r="1218" spans="1:16" x14ac:dyDescent="0.2">
      <c r="A1218" s="51">
        <v>2018</v>
      </c>
      <c r="B1218" s="51">
        <v>2</v>
      </c>
      <c r="C1218" s="51">
        <v>8</v>
      </c>
      <c r="D1218" s="65">
        <v>2.8E+18</v>
      </c>
      <c r="E1218" s="65">
        <v>2.79E+18</v>
      </c>
      <c r="F1218" s="65">
        <v>2.88E+18</v>
      </c>
      <c r="G1218" s="51">
        <v>97.05</v>
      </c>
      <c r="H1218" s="51">
        <v>96.73</v>
      </c>
      <c r="I1218" s="55">
        <v>98.9</v>
      </c>
      <c r="J1218" s="72">
        <f t="shared" si="112"/>
        <v>43139</v>
      </c>
      <c r="K1218" s="73">
        <f t="shared" si="119"/>
        <v>1.6905298530000023E+21</v>
      </c>
      <c r="L1218" s="73">
        <f t="shared" si="119"/>
        <v>1.5996718448399991E+21</v>
      </c>
      <c r="M1218" s="73">
        <f t="shared" si="119"/>
        <v>1.7410602921600025E+21</v>
      </c>
      <c r="N1218" s="73">
        <f t="shared" si="120"/>
        <v>5.4834774999999998E+20</v>
      </c>
      <c r="O1218" s="73">
        <f t="shared" si="120"/>
        <v>5.1365937000000009E+20</v>
      </c>
      <c r="P1218" s="73">
        <f t="shared" si="120"/>
        <v>5.6660530759000012E+20</v>
      </c>
    </row>
    <row r="1219" spans="1:16" x14ac:dyDescent="0.2">
      <c r="A1219" s="51">
        <v>2018</v>
      </c>
      <c r="B1219" s="51">
        <v>2</v>
      </c>
      <c r="C1219" s="51">
        <v>9</v>
      </c>
      <c r="D1219" s="65">
        <v>3.01E+18</v>
      </c>
      <c r="E1219" s="65">
        <v>2.97E+18</v>
      </c>
      <c r="F1219" s="65">
        <v>3.06E+18</v>
      </c>
      <c r="G1219" s="51">
        <v>98.29</v>
      </c>
      <c r="H1219" s="51">
        <v>96.94</v>
      </c>
      <c r="I1219" s="55">
        <v>100</v>
      </c>
      <c r="J1219" s="72">
        <f t="shared" ref="J1219:J1282" si="121">DATE(A1219,B1219,C1219)</f>
        <v>43140</v>
      </c>
      <c r="K1219" s="73">
        <f t="shared" si="119"/>
        <v>1.6935398530000022E+21</v>
      </c>
      <c r="L1219" s="73">
        <f t="shared" si="119"/>
        <v>1.6026418448399991E+21</v>
      </c>
      <c r="M1219" s="73">
        <f t="shared" si="119"/>
        <v>1.7441202921600026E+21</v>
      </c>
      <c r="N1219" s="73">
        <f t="shared" si="120"/>
        <v>5.5135774999999998E+20</v>
      </c>
      <c r="O1219" s="73">
        <f t="shared" si="120"/>
        <v>5.1662937000000009E+20</v>
      </c>
      <c r="P1219" s="73">
        <f t="shared" si="120"/>
        <v>5.6966530759000012E+20</v>
      </c>
    </row>
    <row r="1220" spans="1:16" x14ac:dyDescent="0.2">
      <c r="A1220" s="51">
        <v>2018</v>
      </c>
      <c r="B1220" s="51">
        <v>2</v>
      </c>
      <c r="C1220" s="51">
        <v>10</v>
      </c>
      <c r="D1220" s="65">
        <v>3E+18</v>
      </c>
      <c r="E1220" s="65">
        <v>2.97E+18</v>
      </c>
      <c r="F1220" s="65">
        <v>3.05E+18</v>
      </c>
      <c r="G1220" s="51">
        <v>98.26</v>
      </c>
      <c r="H1220" s="51">
        <v>97.39</v>
      </c>
      <c r="I1220" s="55">
        <v>100</v>
      </c>
      <c r="J1220" s="72">
        <f t="shared" si="121"/>
        <v>43141</v>
      </c>
      <c r="K1220" s="73">
        <f t="shared" si="119"/>
        <v>1.6965398530000022E+21</v>
      </c>
      <c r="L1220" s="73">
        <f t="shared" si="119"/>
        <v>1.605611844839999E+21</v>
      </c>
      <c r="M1220" s="73">
        <f t="shared" si="119"/>
        <v>1.7471702921600025E+21</v>
      </c>
      <c r="N1220" s="73">
        <f t="shared" si="120"/>
        <v>5.5435774999999998E+20</v>
      </c>
      <c r="O1220" s="73">
        <f t="shared" si="120"/>
        <v>5.1959937000000009E+20</v>
      </c>
      <c r="P1220" s="73">
        <f t="shared" si="120"/>
        <v>5.7271530759000012E+20</v>
      </c>
    </row>
    <row r="1221" spans="1:16" x14ac:dyDescent="0.2">
      <c r="A1221" s="51">
        <v>2018</v>
      </c>
      <c r="B1221" s="51">
        <v>2</v>
      </c>
      <c r="C1221" s="51">
        <v>11</v>
      </c>
      <c r="D1221" s="65">
        <v>3.09E+18</v>
      </c>
      <c r="E1221" s="65">
        <v>3.08E+18</v>
      </c>
      <c r="F1221" s="65">
        <v>3.15E+18</v>
      </c>
      <c r="G1221" s="51">
        <v>98.32</v>
      </c>
      <c r="H1221" s="51">
        <v>98.03</v>
      </c>
      <c r="I1221" s="55">
        <v>100</v>
      </c>
      <c r="J1221" s="72">
        <f t="shared" si="121"/>
        <v>43142</v>
      </c>
      <c r="K1221" s="73">
        <f t="shared" ref="K1221:M1236" si="122">D1221+K1220</f>
        <v>1.6996298530000022E+21</v>
      </c>
      <c r="L1221" s="73">
        <f t="shared" si="122"/>
        <v>1.608691844839999E+21</v>
      </c>
      <c r="M1221" s="73">
        <f t="shared" si="122"/>
        <v>1.7503202921600026E+21</v>
      </c>
      <c r="N1221" s="73">
        <f t="shared" si="120"/>
        <v>5.5744774999999998E+20</v>
      </c>
      <c r="O1221" s="73">
        <f t="shared" si="120"/>
        <v>5.2267937000000009E+20</v>
      </c>
      <c r="P1221" s="73">
        <f t="shared" si="120"/>
        <v>5.7586530759000012E+20</v>
      </c>
    </row>
    <row r="1222" spans="1:16" x14ac:dyDescent="0.2">
      <c r="A1222" s="51">
        <v>2018</v>
      </c>
      <c r="B1222" s="51">
        <v>2</v>
      </c>
      <c r="C1222" s="51">
        <v>12</v>
      </c>
      <c r="D1222" s="65">
        <v>2.97E+18</v>
      </c>
      <c r="E1222" s="65">
        <v>2.55E+18</v>
      </c>
      <c r="F1222" s="65">
        <v>3.06E+18</v>
      </c>
      <c r="G1222" s="51">
        <v>97.09</v>
      </c>
      <c r="H1222" s="51">
        <v>83.25</v>
      </c>
      <c r="I1222" s="55">
        <v>100</v>
      </c>
      <c r="J1222" s="72">
        <f t="shared" si="121"/>
        <v>43143</v>
      </c>
      <c r="K1222" s="73">
        <f t="shared" si="122"/>
        <v>1.7025998530000021E+21</v>
      </c>
      <c r="L1222" s="73">
        <f t="shared" si="122"/>
        <v>1.6112418448399991E+21</v>
      </c>
      <c r="M1222" s="73">
        <f t="shared" si="122"/>
        <v>1.7533802921600027E+21</v>
      </c>
      <c r="N1222" s="73">
        <f t="shared" ref="N1222:P1237" si="123">N1221+D1222</f>
        <v>5.6041774999999998E+20</v>
      </c>
      <c r="O1222" s="73">
        <f t="shared" si="123"/>
        <v>5.2522937000000009E+20</v>
      </c>
      <c r="P1222" s="73">
        <f t="shared" si="123"/>
        <v>5.7892530759000012E+20</v>
      </c>
    </row>
    <row r="1223" spans="1:16" x14ac:dyDescent="0.2">
      <c r="A1223" s="51">
        <v>2018</v>
      </c>
      <c r="B1223" s="51">
        <v>2</v>
      </c>
      <c r="C1223" s="51">
        <v>13</v>
      </c>
      <c r="D1223" s="65">
        <v>3.02E+18</v>
      </c>
      <c r="E1223" s="65">
        <v>3.01E+18</v>
      </c>
      <c r="F1223" s="65">
        <v>3.08E+18</v>
      </c>
      <c r="G1223" s="55">
        <v>98.22</v>
      </c>
      <c r="H1223" s="55">
        <v>97.93</v>
      </c>
      <c r="I1223" s="55">
        <v>100</v>
      </c>
      <c r="J1223" s="72">
        <f t="shared" si="121"/>
        <v>43144</v>
      </c>
      <c r="K1223" s="73">
        <f t="shared" si="122"/>
        <v>1.705619853000002E+21</v>
      </c>
      <c r="L1223" s="73">
        <f t="shared" si="122"/>
        <v>1.614251844839999E+21</v>
      </c>
      <c r="M1223" s="73">
        <f t="shared" si="122"/>
        <v>1.7564602921600027E+21</v>
      </c>
      <c r="N1223" s="73">
        <f t="shared" si="123"/>
        <v>5.6343774999999998E+20</v>
      </c>
      <c r="O1223" s="73">
        <f t="shared" si="123"/>
        <v>5.2823937000000009E+20</v>
      </c>
      <c r="P1223" s="73">
        <f t="shared" si="123"/>
        <v>5.8200530759000012E+20</v>
      </c>
    </row>
    <row r="1224" spans="1:16" x14ac:dyDescent="0.2">
      <c r="A1224" s="51">
        <v>2018</v>
      </c>
      <c r="B1224" s="51">
        <v>2</v>
      </c>
      <c r="C1224" s="51">
        <v>14</v>
      </c>
      <c r="D1224" s="65">
        <v>2.79E+18</v>
      </c>
      <c r="E1224" s="65">
        <v>2.78E+18</v>
      </c>
      <c r="F1224" s="65">
        <v>2.84E+18</v>
      </c>
      <c r="G1224" s="55">
        <v>98.16</v>
      </c>
      <c r="H1224" s="55">
        <v>97.85</v>
      </c>
      <c r="I1224" s="55">
        <v>100</v>
      </c>
      <c r="J1224" s="72">
        <f t="shared" si="121"/>
        <v>43145</v>
      </c>
      <c r="K1224" s="73">
        <f t="shared" si="122"/>
        <v>1.708409853000002E+21</v>
      </c>
      <c r="L1224" s="73">
        <f t="shared" si="122"/>
        <v>1.6170318448399991E+21</v>
      </c>
      <c r="M1224" s="73">
        <f t="shared" si="122"/>
        <v>1.7593002921600027E+21</v>
      </c>
      <c r="N1224" s="73">
        <f t="shared" si="123"/>
        <v>5.6622774999999998E+20</v>
      </c>
      <c r="O1224" s="73">
        <f t="shared" si="123"/>
        <v>5.3101937000000009E+20</v>
      </c>
      <c r="P1224" s="73">
        <f t="shared" si="123"/>
        <v>5.8484530759000012E+20</v>
      </c>
    </row>
    <row r="1225" spans="1:16" x14ac:dyDescent="0.2">
      <c r="A1225" s="51">
        <v>2018</v>
      </c>
      <c r="B1225" s="51">
        <v>2</v>
      </c>
      <c r="C1225" s="51">
        <v>15</v>
      </c>
      <c r="D1225" s="65">
        <v>2.86E+18</v>
      </c>
      <c r="E1225" s="65">
        <v>2.82E+18</v>
      </c>
      <c r="F1225" s="65">
        <v>2.96E+18</v>
      </c>
      <c r="G1225" s="51">
        <v>96.72</v>
      </c>
      <c r="H1225" s="51">
        <v>95.37</v>
      </c>
      <c r="I1225" s="55">
        <v>98.6</v>
      </c>
      <c r="J1225" s="72">
        <f t="shared" si="121"/>
        <v>43146</v>
      </c>
      <c r="K1225" s="73">
        <f t="shared" si="122"/>
        <v>1.7112698530000022E+21</v>
      </c>
      <c r="L1225" s="73">
        <f t="shared" si="122"/>
        <v>1.619851844839999E+21</v>
      </c>
      <c r="M1225" s="73">
        <f t="shared" si="122"/>
        <v>1.7622602921600027E+21</v>
      </c>
      <c r="N1225" s="73">
        <f t="shared" si="123"/>
        <v>5.6908774999999998E+20</v>
      </c>
      <c r="O1225" s="73">
        <f t="shared" si="123"/>
        <v>5.3383937000000009E+20</v>
      </c>
      <c r="P1225" s="73">
        <f t="shared" si="123"/>
        <v>5.8780530759000012E+20</v>
      </c>
    </row>
    <row r="1226" spans="1:16" x14ac:dyDescent="0.2">
      <c r="A1226" s="51">
        <v>2018</v>
      </c>
      <c r="B1226" s="51">
        <v>2</v>
      </c>
      <c r="C1226" s="51">
        <v>16</v>
      </c>
      <c r="D1226" s="65">
        <v>1.87E+18</v>
      </c>
      <c r="E1226" s="65">
        <v>1.87E+18</v>
      </c>
      <c r="F1226" s="65">
        <v>2.07E+18</v>
      </c>
      <c r="G1226" s="51">
        <v>90.1</v>
      </c>
      <c r="H1226" s="51">
        <v>90.09</v>
      </c>
      <c r="I1226" s="55">
        <v>99.7</v>
      </c>
      <c r="J1226" s="72">
        <f t="shared" si="121"/>
        <v>43147</v>
      </c>
      <c r="K1226" s="73">
        <f t="shared" si="122"/>
        <v>1.7131398530000022E+21</v>
      </c>
      <c r="L1226" s="73">
        <f t="shared" si="122"/>
        <v>1.6217218448399991E+21</v>
      </c>
      <c r="M1226" s="73">
        <f t="shared" si="122"/>
        <v>1.7643302921600028E+21</v>
      </c>
      <c r="N1226" s="73">
        <f t="shared" si="123"/>
        <v>5.7095774999999998E+20</v>
      </c>
      <c r="O1226" s="73">
        <f t="shared" si="123"/>
        <v>5.3570937000000009E+20</v>
      </c>
      <c r="P1226" s="73">
        <f t="shared" si="123"/>
        <v>5.8987530759000012E+20</v>
      </c>
    </row>
    <row r="1227" spans="1:16" x14ac:dyDescent="0.2">
      <c r="A1227" s="51">
        <v>2018</v>
      </c>
      <c r="B1227" s="51">
        <v>2</v>
      </c>
      <c r="C1227" s="51">
        <v>17</v>
      </c>
      <c r="D1227" s="65">
        <v>2.76E+18</v>
      </c>
      <c r="E1227" s="65">
        <v>2.75E+18</v>
      </c>
      <c r="F1227" s="65">
        <v>2.81E+18</v>
      </c>
      <c r="G1227" s="51">
        <v>98.2</v>
      </c>
      <c r="H1227" s="51">
        <v>97.93</v>
      </c>
      <c r="I1227" s="55">
        <v>100</v>
      </c>
      <c r="J1227" s="72">
        <f t="shared" si="121"/>
        <v>43148</v>
      </c>
      <c r="K1227" s="73">
        <f t="shared" si="122"/>
        <v>1.7158998530000022E+21</v>
      </c>
      <c r="L1227" s="73">
        <f t="shared" si="122"/>
        <v>1.6244718448399991E+21</v>
      </c>
      <c r="M1227" s="73">
        <f t="shared" si="122"/>
        <v>1.7671402921600027E+21</v>
      </c>
      <c r="N1227" s="73">
        <f t="shared" si="123"/>
        <v>5.7371774999999998E+20</v>
      </c>
      <c r="O1227" s="73">
        <f t="shared" si="123"/>
        <v>5.3845937000000009E+20</v>
      </c>
      <c r="P1227" s="73">
        <f t="shared" si="123"/>
        <v>5.9268530759000012E+20</v>
      </c>
    </row>
    <row r="1228" spans="1:16" x14ac:dyDescent="0.2">
      <c r="A1228" s="51">
        <v>2018</v>
      </c>
      <c r="B1228" s="51">
        <v>2</v>
      </c>
      <c r="C1228" s="51">
        <v>18</v>
      </c>
      <c r="D1228" s="65">
        <v>2.71E+18</v>
      </c>
      <c r="E1228" s="65">
        <v>2.7E+18</v>
      </c>
      <c r="F1228" s="65">
        <v>2.76E+18</v>
      </c>
      <c r="G1228" s="51">
        <v>98.33</v>
      </c>
      <c r="H1228" s="51">
        <v>98.03</v>
      </c>
      <c r="I1228" s="55">
        <v>99.9</v>
      </c>
      <c r="J1228" s="72">
        <f t="shared" si="121"/>
        <v>43149</v>
      </c>
      <c r="K1228" s="73">
        <f t="shared" si="122"/>
        <v>1.7186098530000023E+21</v>
      </c>
      <c r="L1228" s="73">
        <f t="shared" si="122"/>
        <v>1.6271718448399993E+21</v>
      </c>
      <c r="M1228" s="73">
        <f t="shared" si="122"/>
        <v>1.7699002921600027E+21</v>
      </c>
      <c r="N1228" s="73">
        <f t="shared" si="123"/>
        <v>5.7642774999999998E+20</v>
      </c>
      <c r="O1228" s="73">
        <f t="shared" si="123"/>
        <v>5.4115937000000009E+20</v>
      </c>
      <c r="P1228" s="73">
        <f t="shared" si="123"/>
        <v>5.9544530759000012E+20</v>
      </c>
    </row>
    <row r="1229" spans="1:16" x14ac:dyDescent="0.2">
      <c r="A1229" s="51">
        <v>2018</v>
      </c>
      <c r="B1229" s="51">
        <v>2</v>
      </c>
      <c r="C1229" s="51">
        <v>19</v>
      </c>
      <c r="D1229" s="65">
        <v>2.6E+18</v>
      </c>
      <c r="E1229" s="65">
        <v>2.6E+18</v>
      </c>
      <c r="F1229" s="65">
        <v>2.65E+18</v>
      </c>
      <c r="G1229" s="51">
        <v>98.16</v>
      </c>
      <c r="H1229" s="51">
        <v>97.88</v>
      </c>
      <c r="I1229" s="55">
        <v>99.7</v>
      </c>
      <c r="J1229" s="72">
        <f t="shared" si="121"/>
        <v>43150</v>
      </c>
      <c r="K1229" s="73">
        <f t="shared" si="122"/>
        <v>1.7212098530000023E+21</v>
      </c>
      <c r="L1229" s="73">
        <f t="shared" si="122"/>
        <v>1.6297718448399993E+21</v>
      </c>
      <c r="M1229" s="73">
        <f t="shared" si="122"/>
        <v>1.7725502921600027E+21</v>
      </c>
      <c r="N1229" s="73">
        <f t="shared" si="123"/>
        <v>5.7902774999999998E+20</v>
      </c>
      <c r="O1229" s="73">
        <f t="shared" si="123"/>
        <v>5.4375937000000009E+20</v>
      </c>
      <c r="P1229" s="73">
        <f t="shared" si="123"/>
        <v>5.9809530759000018E+20</v>
      </c>
    </row>
    <row r="1230" spans="1:16" x14ac:dyDescent="0.2">
      <c r="A1230" s="51">
        <v>2018</v>
      </c>
      <c r="B1230" s="51">
        <v>2</v>
      </c>
      <c r="C1230" s="51">
        <v>20</v>
      </c>
      <c r="D1230" s="65">
        <v>2.51E+18</v>
      </c>
      <c r="E1230" s="65">
        <v>2.5E+18</v>
      </c>
      <c r="F1230" s="65">
        <v>2.55E+18</v>
      </c>
      <c r="G1230" s="51">
        <v>98.27</v>
      </c>
      <c r="H1230" s="51">
        <v>98</v>
      </c>
      <c r="I1230" s="55">
        <v>100</v>
      </c>
      <c r="J1230" s="72">
        <f t="shared" si="121"/>
        <v>43151</v>
      </c>
      <c r="K1230" s="73">
        <f t="shared" si="122"/>
        <v>1.7237198530000024E+21</v>
      </c>
      <c r="L1230" s="73">
        <f t="shared" si="122"/>
        <v>1.6322718448399994E+21</v>
      </c>
      <c r="M1230" s="73">
        <f t="shared" si="122"/>
        <v>1.7751002921600027E+21</v>
      </c>
      <c r="N1230" s="73">
        <f t="shared" si="123"/>
        <v>5.8153774999999998E+20</v>
      </c>
      <c r="O1230" s="73">
        <f t="shared" si="123"/>
        <v>5.4625937000000009E+20</v>
      </c>
      <c r="P1230" s="73">
        <f t="shared" si="123"/>
        <v>6.0064530759000025E+20</v>
      </c>
    </row>
    <row r="1231" spans="1:16" x14ac:dyDescent="0.2">
      <c r="A1231" s="51">
        <v>2018</v>
      </c>
      <c r="B1231" s="51">
        <v>2</v>
      </c>
      <c r="C1231" s="51">
        <v>21</v>
      </c>
      <c r="D1231" s="65">
        <v>2.79E+18</v>
      </c>
      <c r="E1231" s="65">
        <v>2.78E+18</v>
      </c>
      <c r="F1231" s="65">
        <v>2.84E+18</v>
      </c>
      <c r="G1231" s="51">
        <v>98.3</v>
      </c>
      <c r="H1231" s="51">
        <v>98.02</v>
      </c>
      <c r="I1231" s="55">
        <v>100</v>
      </c>
      <c r="J1231" s="72">
        <f t="shared" si="121"/>
        <v>43152</v>
      </c>
      <c r="K1231" s="73">
        <f t="shared" si="122"/>
        <v>1.7265098530000024E+21</v>
      </c>
      <c r="L1231" s="73">
        <f t="shared" si="122"/>
        <v>1.6350518448399995E+21</v>
      </c>
      <c r="M1231" s="73">
        <f t="shared" si="122"/>
        <v>1.7779402921600027E+21</v>
      </c>
      <c r="N1231" s="73">
        <f t="shared" si="123"/>
        <v>5.8432774999999998E+20</v>
      </c>
      <c r="O1231" s="73">
        <f t="shared" si="123"/>
        <v>5.4903937000000009E+20</v>
      </c>
      <c r="P1231" s="73">
        <f t="shared" si="123"/>
        <v>6.0348530759000025E+20</v>
      </c>
    </row>
    <row r="1232" spans="1:16" x14ac:dyDescent="0.2">
      <c r="A1232" s="51">
        <v>2018</v>
      </c>
      <c r="B1232" s="51">
        <v>2</v>
      </c>
      <c r="C1232" s="51">
        <v>22</v>
      </c>
      <c r="D1232" s="65">
        <v>2.93E+18</v>
      </c>
      <c r="E1232" s="65">
        <v>2.92E+18</v>
      </c>
      <c r="F1232" s="65">
        <v>2.99E+18</v>
      </c>
      <c r="G1232" s="51">
        <v>98.06</v>
      </c>
      <c r="H1232" s="51">
        <v>97.76</v>
      </c>
      <c r="I1232" s="55">
        <v>99.9</v>
      </c>
      <c r="J1232" s="72">
        <f t="shared" si="121"/>
        <v>43153</v>
      </c>
      <c r="K1232" s="73">
        <f t="shared" si="122"/>
        <v>1.7294398530000024E+21</v>
      </c>
      <c r="L1232" s="73">
        <f t="shared" si="122"/>
        <v>1.6379718448399995E+21</v>
      </c>
      <c r="M1232" s="73">
        <f t="shared" si="122"/>
        <v>1.7809302921600028E+21</v>
      </c>
      <c r="N1232" s="73">
        <f t="shared" si="123"/>
        <v>5.8725774999999998E+20</v>
      </c>
      <c r="O1232" s="73">
        <f t="shared" si="123"/>
        <v>5.5195937000000009E+20</v>
      </c>
      <c r="P1232" s="73">
        <f t="shared" si="123"/>
        <v>6.0647530759000031E+20</v>
      </c>
    </row>
    <row r="1233" spans="1:16" x14ac:dyDescent="0.2">
      <c r="A1233" s="51">
        <v>2018</v>
      </c>
      <c r="B1233" s="51">
        <v>2</v>
      </c>
      <c r="C1233" s="51">
        <v>23</v>
      </c>
      <c r="D1233" s="65">
        <v>2.58E+18</v>
      </c>
      <c r="E1233" s="65">
        <v>2.57E+18</v>
      </c>
      <c r="F1233" s="65">
        <v>2.62E+18</v>
      </c>
      <c r="G1233" s="51">
        <v>98.27</v>
      </c>
      <c r="H1233" s="51">
        <v>97.96</v>
      </c>
      <c r="I1233" s="55">
        <v>100</v>
      </c>
      <c r="J1233" s="72">
        <f t="shared" si="121"/>
        <v>43154</v>
      </c>
      <c r="K1233" s="73">
        <f t="shared" si="122"/>
        <v>1.7320198530000025E+21</v>
      </c>
      <c r="L1233" s="73">
        <f t="shared" si="122"/>
        <v>1.6405418448399995E+21</v>
      </c>
      <c r="M1233" s="73">
        <f t="shared" si="122"/>
        <v>1.7835502921600027E+21</v>
      </c>
      <c r="N1233" s="73">
        <f t="shared" si="123"/>
        <v>5.8983774999999998E+20</v>
      </c>
      <c r="O1233" s="73">
        <f t="shared" si="123"/>
        <v>5.5452937000000009E+20</v>
      </c>
      <c r="P1233" s="73">
        <f t="shared" si="123"/>
        <v>6.0909530759000031E+20</v>
      </c>
    </row>
    <row r="1234" spans="1:16" x14ac:dyDescent="0.2">
      <c r="A1234" s="51">
        <v>2018</v>
      </c>
      <c r="B1234" s="51">
        <v>2</v>
      </c>
      <c r="C1234" s="51">
        <v>24</v>
      </c>
      <c r="D1234" s="65">
        <v>2.62E+18</v>
      </c>
      <c r="E1234" s="65">
        <v>2.62E+18</v>
      </c>
      <c r="F1234" s="65">
        <v>2.83E+18</v>
      </c>
      <c r="G1234" s="51">
        <v>92.79</v>
      </c>
      <c r="H1234" s="51">
        <v>92.51</v>
      </c>
      <c r="I1234" s="55">
        <v>95.7</v>
      </c>
      <c r="J1234" s="72">
        <f t="shared" si="121"/>
        <v>43155</v>
      </c>
      <c r="K1234" s="73">
        <f t="shared" si="122"/>
        <v>1.7346398530000026E+21</v>
      </c>
      <c r="L1234" s="73">
        <f t="shared" si="122"/>
        <v>1.6431618448399993E+21</v>
      </c>
      <c r="M1234" s="73">
        <f t="shared" si="122"/>
        <v>1.7863802921600027E+21</v>
      </c>
      <c r="N1234" s="73">
        <f t="shared" si="123"/>
        <v>5.9245775000000004E+20</v>
      </c>
      <c r="O1234" s="73">
        <f t="shared" si="123"/>
        <v>5.5714937000000009E+20</v>
      </c>
      <c r="P1234" s="73">
        <f t="shared" si="123"/>
        <v>6.1192530759000025E+20</v>
      </c>
    </row>
    <row r="1235" spans="1:16" x14ac:dyDescent="0.2">
      <c r="A1235" s="51">
        <v>2018</v>
      </c>
      <c r="B1235" s="51">
        <v>2</v>
      </c>
      <c r="C1235" s="51">
        <v>25</v>
      </c>
      <c r="D1235" s="65">
        <v>1.31E+18</v>
      </c>
      <c r="E1235" s="65">
        <v>1.29E+18</v>
      </c>
      <c r="F1235" s="65">
        <v>1.46E+18</v>
      </c>
      <c r="G1235" s="51">
        <v>89.82</v>
      </c>
      <c r="H1235" s="51">
        <v>88.61</v>
      </c>
      <c r="I1235" s="55">
        <v>99.4</v>
      </c>
      <c r="J1235" s="72">
        <f t="shared" si="121"/>
        <v>43156</v>
      </c>
      <c r="K1235" s="73">
        <f t="shared" si="122"/>
        <v>1.7359498530000027E+21</v>
      </c>
      <c r="L1235" s="73">
        <f t="shared" si="122"/>
        <v>1.6444518448399993E+21</v>
      </c>
      <c r="M1235" s="73">
        <f t="shared" si="122"/>
        <v>1.7878402921600029E+21</v>
      </c>
      <c r="N1235" s="73">
        <f t="shared" si="123"/>
        <v>5.9376775000000011E+20</v>
      </c>
      <c r="O1235" s="73">
        <f t="shared" si="123"/>
        <v>5.5843937000000009E+20</v>
      </c>
      <c r="P1235" s="73">
        <f t="shared" si="123"/>
        <v>6.1338530759000025E+20</v>
      </c>
    </row>
    <row r="1236" spans="1:16" x14ac:dyDescent="0.2">
      <c r="A1236" s="51">
        <v>2018</v>
      </c>
      <c r="B1236" s="51">
        <v>2</v>
      </c>
      <c r="C1236" s="51">
        <v>26</v>
      </c>
      <c r="D1236" s="65">
        <v>2.49E+18</v>
      </c>
      <c r="E1236" s="65">
        <v>2.43E+18</v>
      </c>
      <c r="F1236" s="65">
        <v>2.54E+18</v>
      </c>
      <c r="G1236" s="51">
        <v>98.39</v>
      </c>
      <c r="H1236" s="51">
        <v>95.64</v>
      </c>
      <c r="I1236" s="55">
        <v>99.9</v>
      </c>
      <c r="J1236" s="72">
        <f t="shared" si="121"/>
        <v>43157</v>
      </c>
      <c r="K1236" s="73">
        <f t="shared" si="122"/>
        <v>1.7384398530000026E+21</v>
      </c>
      <c r="L1236" s="73">
        <f t="shared" si="122"/>
        <v>1.6468818448399993E+21</v>
      </c>
      <c r="M1236" s="73">
        <f t="shared" si="122"/>
        <v>1.790380292160003E+21</v>
      </c>
      <c r="N1236" s="73">
        <f t="shared" si="123"/>
        <v>5.9625775000000004E+20</v>
      </c>
      <c r="O1236" s="73">
        <f t="shared" si="123"/>
        <v>5.6086937000000009E+20</v>
      </c>
      <c r="P1236" s="73">
        <f t="shared" si="123"/>
        <v>6.1592530759000025E+20</v>
      </c>
    </row>
    <row r="1237" spans="1:16" x14ac:dyDescent="0.2">
      <c r="A1237" s="51">
        <v>2018</v>
      </c>
      <c r="B1237" s="51">
        <v>2</v>
      </c>
      <c r="C1237" s="51">
        <v>27</v>
      </c>
      <c r="D1237" s="65">
        <v>2.76E+18</v>
      </c>
      <c r="E1237" s="65">
        <v>2.75E+18</v>
      </c>
      <c r="F1237" s="65">
        <v>2.81E+18</v>
      </c>
      <c r="G1237" s="51">
        <v>98.31</v>
      </c>
      <c r="H1237" s="51">
        <v>98.03</v>
      </c>
      <c r="I1237" s="55">
        <v>100</v>
      </c>
      <c r="J1237" s="72">
        <f t="shared" si="121"/>
        <v>43158</v>
      </c>
      <c r="K1237" s="73">
        <f t="shared" ref="K1237:M1253" si="124">D1237+K1236</f>
        <v>1.7411998530000026E+21</v>
      </c>
      <c r="L1237" s="73">
        <f t="shared" si="124"/>
        <v>1.6496318448399994E+21</v>
      </c>
      <c r="M1237" s="73">
        <f t="shared" si="124"/>
        <v>1.7931902921600029E+21</v>
      </c>
      <c r="N1237" s="73">
        <f t="shared" si="123"/>
        <v>5.9901775000000004E+20</v>
      </c>
      <c r="O1237" s="73">
        <f t="shared" si="123"/>
        <v>5.6361937000000009E+20</v>
      </c>
      <c r="P1237" s="73">
        <f t="shared" si="123"/>
        <v>6.1873530759000018E+20</v>
      </c>
    </row>
    <row r="1238" spans="1:16" x14ac:dyDescent="0.2">
      <c r="A1238" s="51">
        <v>2018</v>
      </c>
      <c r="B1238" s="51">
        <v>2</v>
      </c>
      <c r="C1238" s="51">
        <v>28</v>
      </c>
      <c r="D1238" s="65">
        <v>2.83E+18</v>
      </c>
      <c r="E1238" s="65">
        <v>2.82E+18</v>
      </c>
      <c r="F1238" s="65">
        <v>2.88E+18</v>
      </c>
      <c r="G1238" s="51">
        <v>98.33</v>
      </c>
      <c r="H1238" s="51">
        <v>98.05</v>
      </c>
      <c r="I1238" s="55">
        <v>100</v>
      </c>
      <c r="J1238" s="72">
        <f t="shared" si="121"/>
        <v>43159</v>
      </c>
      <c r="K1238" s="73">
        <f t="shared" si="124"/>
        <v>1.7440298530000027E+21</v>
      </c>
      <c r="L1238" s="73">
        <f t="shared" si="124"/>
        <v>1.6524518448399993E+21</v>
      </c>
      <c r="M1238" s="73">
        <f t="shared" si="124"/>
        <v>1.7960702921600029E+21</v>
      </c>
      <c r="N1238" s="73">
        <f t="shared" ref="N1238:P1253" si="125">N1237+D1238</f>
        <v>6.0184775000000011E+20</v>
      </c>
      <c r="O1238" s="73">
        <f t="shared" si="125"/>
        <v>5.6643937000000009E+20</v>
      </c>
      <c r="P1238" s="73">
        <f t="shared" si="125"/>
        <v>6.2161530759000018E+20</v>
      </c>
    </row>
    <row r="1239" spans="1:16" x14ac:dyDescent="0.2">
      <c r="A1239" s="51">
        <v>2018</v>
      </c>
      <c r="B1239" s="51">
        <v>3</v>
      </c>
      <c r="C1239" s="51">
        <v>1</v>
      </c>
      <c r="D1239" s="65">
        <v>2.73E+18</v>
      </c>
      <c r="E1239" s="65">
        <v>2.72E+18</v>
      </c>
      <c r="F1239" s="65">
        <v>2.78E+18</v>
      </c>
      <c r="G1239" s="51">
        <v>98.29</v>
      </c>
      <c r="H1239" s="51">
        <v>97.99</v>
      </c>
      <c r="I1239" s="55">
        <v>100</v>
      </c>
      <c r="J1239" s="72">
        <f t="shared" si="121"/>
        <v>43160</v>
      </c>
      <c r="K1239" s="73">
        <f t="shared" si="124"/>
        <v>1.7467598530000026E+21</v>
      </c>
      <c r="L1239" s="73">
        <f t="shared" si="124"/>
        <v>1.6551718448399993E+21</v>
      </c>
      <c r="M1239" s="73">
        <f t="shared" si="124"/>
        <v>1.798850292160003E+21</v>
      </c>
      <c r="N1239" s="73">
        <f t="shared" si="125"/>
        <v>6.0457775000000004E+20</v>
      </c>
      <c r="O1239" s="73">
        <f t="shared" si="125"/>
        <v>5.6915937000000009E+20</v>
      </c>
      <c r="P1239" s="73">
        <f t="shared" si="125"/>
        <v>6.2439530759000018E+20</v>
      </c>
    </row>
    <row r="1240" spans="1:16" x14ac:dyDescent="0.2">
      <c r="A1240" s="51">
        <v>2018</v>
      </c>
      <c r="B1240" s="51">
        <v>3</v>
      </c>
      <c r="C1240" s="51">
        <v>2</v>
      </c>
      <c r="D1240" s="65">
        <v>2.83E+18</v>
      </c>
      <c r="E1240" s="65">
        <v>2.82E+18</v>
      </c>
      <c r="F1240" s="65">
        <v>2.87E+18</v>
      </c>
      <c r="G1240" s="51">
        <v>98.38</v>
      </c>
      <c r="H1240" s="51">
        <v>98.12</v>
      </c>
      <c r="I1240" s="55">
        <v>100</v>
      </c>
      <c r="J1240" s="72">
        <f t="shared" si="121"/>
        <v>43161</v>
      </c>
      <c r="K1240" s="73">
        <f t="shared" si="124"/>
        <v>1.7495898530000027E+21</v>
      </c>
      <c r="L1240" s="73">
        <f t="shared" si="124"/>
        <v>1.6579918448399991E+21</v>
      </c>
      <c r="M1240" s="73">
        <f t="shared" si="124"/>
        <v>1.8017202921600031E+21</v>
      </c>
      <c r="N1240" s="73">
        <f t="shared" si="125"/>
        <v>6.0740775000000011E+20</v>
      </c>
      <c r="O1240" s="73">
        <f t="shared" si="125"/>
        <v>5.7197937000000009E+20</v>
      </c>
      <c r="P1240" s="73">
        <f t="shared" si="125"/>
        <v>6.2726530759000012E+20</v>
      </c>
    </row>
    <row r="1241" spans="1:16" x14ac:dyDescent="0.2">
      <c r="A1241" s="51">
        <v>2018</v>
      </c>
      <c r="B1241" s="51">
        <v>3</v>
      </c>
      <c r="C1241" s="51">
        <v>3</v>
      </c>
      <c r="D1241" s="65">
        <v>2.8E+18</v>
      </c>
      <c r="E1241" s="65">
        <v>2.79E+18</v>
      </c>
      <c r="F1241" s="65">
        <v>2.85E+18</v>
      </c>
      <c r="G1241" s="51">
        <v>98.3</v>
      </c>
      <c r="H1241" s="51">
        <v>98</v>
      </c>
      <c r="I1241" s="55">
        <v>100</v>
      </c>
      <c r="J1241" s="72">
        <f t="shared" si="121"/>
        <v>43162</v>
      </c>
      <c r="K1241" s="73">
        <f t="shared" si="124"/>
        <v>1.7523898530000027E+21</v>
      </c>
      <c r="L1241" s="73">
        <f t="shared" si="124"/>
        <v>1.6607818448399992E+21</v>
      </c>
      <c r="M1241" s="73">
        <f t="shared" si="124"/>
        <v>1.804570292160003E+21</v>
      </c>
      <c r="N1241" s="73">
        <f t="shared" si="125"/>
        <v>6.1020775000000011E+20</v>
      </c>
      <c r="O1241" s="73">
        <f t="shared" si="125"/>
        <v>5.7476937000000009E+20</v>
      </c>
      <c r="P1241" s="73">
        <f t="shared" si="125"/>
        <v>6.3011530759000005E+20</v>
      </c>
    </row>
    <row r="1242" spans="1:16" x14ac:dyDescent="0.2">
      <c r="A1242" s="51">
        <v>2018</v>
      </c>
      <c r="B1242" s="51">
        <v>3</v>
      </c>
      <c r="C1242" s="51">
        <v>4</v>
      </c>
      <c r="D1242" s="65">
        <v>2.89E+18</v>
      </c>
      <c r="E1242" s="65">
        <v>2.88E+18</v>
      </c>
      <c r="F1242" s="65">
        <v>2.94E+18</v>
      </c>
      <c r="G1242" s="51">
        <v>98.18</v>
      </c>
      <c r="H1242" s="51">
        <v>97.89</v>
      </c>
      <c r="I1242" s="55">
        <v>100</v>
      </c>
      <c r="J1242" s="72">
        <f t="shared" si="121"/>
        <v>43163</v>
      </c>
      <c r="K1242" s="73">
        <f t="shared" si="124"/>
        <v>1.7552798530000026E+21</v>
      </c>
      <c r="L1242" s="73">
        <f t="shared" si="124"/>
        <v>1.6636618448399992E+21</v>
      </c>
      <c r="M1242" s="73">
        <f t="shared" si="124"/>
        <v>1.8075102921600029E+21</v>
      </c>
      <c r="N1242" s="73">
        <f t="shared" si="125"/>
        <v>6.1309775000000004E+20</v>
      </c>
      <c r="O1242" s="73">
        <f t="shared" si="125"/>
        <v>5.7764937000000009E+20</v>
      </c>
      <c r="P1242" s="73">
        <f t="shared" si="125"/>
        <v>6.3305530759000005E+20</v>
      </c>
    </row>
    <row r="1243" spans="1:16" x14ac:dyDescent="0.2">
      <c r="A1243" s="51">
        <v>2018</v>
      </c>
      <c r="B1243" s="51">
        <v>3</v>
      </c>
      <c r="C1243" s="51">
        <v>5</v>
      </c>
      <c r="D1243" s="65">
        <v>2.99E+18</v>
      </c>
      <c r="E1243" s="65">
        <v>2.98E+18</v>
      </c>
      <c r="F1243" s="65">
        <v>3.04E+18</v>
      </c>
      <c r="G1243" s="51">
        <v>98.3</v>
      </c>
      <c r="H1243" s="51">
        <v>98</v>
      </c>
      <c r="I1243" s="55">
        <v>100</v>
      </c>
      <c r="J1243" s="72">
        <f t="shared" si="121"/>
        <v>43164</v>
      </c>
      <c r="K1243" s="73">
        <f t="shared" si="124"/>
        <v>1.7582698530000027E+21</v>
      </c>
      <c r="L1243" s="73">
        <f t="shared" si="124"/>
        <v>1.6666418448399991E+21</v>
      </c>
      <c r="M1243" s="73">
        <f t="shared" si="124"/>
        <v>1.8105502921600029E+21</v>
      </c>
      <c r="N1243" s="73">
        <f t="shared" si="125"/>
        <v>6.1608775000000011E+20</v>
      </c>
      <c r="O1243" s="73">
        <f t="shared" si="125"/>
        <v>5.8062937000000009E+20</v>
      </c>
      <c r="P1243" s="73">
        <f t="shared" si="125"/>
        <v>6.3609530759000005E+20</v>
      </c>
    </row>
    <row r="1244" spans="1:16" x14ac:dyDescent="0.2">
      <c r="A1244" s="51">
        <v>2018</v>
      </c>
      <c r="B1244" s="51">
        <v>3</v>
      </c>
      <c r="C1244" s="51">
        <v>6</v>
      </c>
      <c r="D1244" s="65">
        <v>2.36E+18</v>
      </c>
      <c r="E1244" s="65">
        <v>2.36E+18</v>
      </c>
      <c r="F1244" s="65">
        <v>2.41E+18</v>
      </c>
      <c r="G1244" s="51">
        <v>98.28</v>
      </c>
      <c r="H1244" s="51">
        <v>98.25</v>
      </c>
      <c r="I1244" s="55">
        <v>100</v>
      </c>
      <c r="J1244" s="72">
        <f t="shared" si="121"/>
        <v>43165</v>
      </c>
      <c r="K1244" s="73">
        <f t="shared" si="124"/>
        <v>1.7606298530000027E+21</v>
      </c>
      <c r="L1244" s="73">
        <f t="shared" si="124"/>
        <v>1.6690018448399991E+21</v>
      </c>
      <c r="M1244" s="73">
        <f t="shared" si="124"/>
        <v>1.8129602921600029E+21</v>
      </c>
      <c r="N1244" s="73">
        <f t="shared" si="125"/>
        <v>6.1844775000000011E+20</v>
      </c>
      <c r="O1244" s="73">
        <f t="shared" si="125"/>
        <v>5.8298937000000009E+20</v>
      </c>
      <c r="P1244" s="73">
        <f t="shared" si="125"/>
        <v>6.3850530759000012E+20</v>
      </c>
    </row>
    <row r="1245" spans="1:16" x14ac:dyDescent="0.2">
      <c r="A1245" s="51">
        <v>2018</v>
      </c>
      <c r="B1245" s="51">
        <v>3</v>
      </c>
      <c r="C1245" s="51">
        <v>7</v>
      </c>
      <c r="D1245" s="65">
        <v>2.4E+18</v>
      </c>
      <c r="E1245" s="65">
        <v>2.39E+18</v>
      </c>
      <c r="F1245" s="65">
        <v>2.44E+18</v>
      </c>
      <c r="G1245" s="51">
        <v>98.32</v>
      </c>
      <c r="H1245" s="51">
        <v>97.98</v>
      </c>
      <c r="I1245" s="55">
        <v>100</v>
      </c>
      <c r="J1245" s="72">
        <f t="shared" si="121"/>
        <v>43166</v>
      </c>
      <c r="K1245" s="73">
        <f t="shared" si="124"/>
        <v>1.7630298530000027E+21</v>
      </c>
      <c r="L1245" s="73">
        <f t="shared" si="124"/>
        <v>1.6713918448399991E+21</v>
      </c>
      <c r="M1245" s="73">
        <f t="shared" si="124"/>
        <v>1.8154002921600029E+21</v>
      </c>
      <c r="N1245" s="73">
        <f t="shared" si="125"/>
        <v>6.2084775000000011E+20</v>
      </c>
      <c r="O1245" s="73">
        <f t="shared" si="125"/>
        <v>5.8537937000000009E+20</v>
      </c>
      <c r="P1245" s="73">
        <f t="shared" si="125"/>
        <v>6.4094530759000012E+20</v>
      </c>
    </row>
    <row r="1246" spans="1:16" x14ac:dyDescent="0.2">
      <c r="A1246" s="51">
        <v>2018</v>
      </c>
      <c r="B1246" s="51">
        <v>3</v>
      </c>
      <c r="C1246" s="51">
        <v>8</v>
      </c>
      <c r="D1246" s="65">
        <v>2.72E+18</v>
      </c>
      <c r="E1246" s="65">
        <v>2.67E+18</v>
      </c>
      <c r="F1246" s="65">
        <v>2.76E+18</v>
      </c>
      <c r="G1246" s="51">
        <v>98.32</v>
      </c>
      <c r="H1246" s="51">
        <v>96.63</v>
      </c>
      <c r="I1246" s="55">
        <v>100</v>
      </c>
      <c r="J1246" s="72">
        <f t="shared" si="121"/>
        <v>43167</v>
      </c>
      <c r="K1246" s="73">
        <f t="shared" si="124"/>
        <v>1.7657498530000027E+21</v>
      </c>
      <c r="L1246" s="73">
        <f t="shared" si="124"/>
        <v>1.6740618448399992E+21</v>
      </c>
      <c r="M1246" s="73">
        <f t="shared" si="124"/>
        <v>1.8181602921600029E+21</v>
      </c>
      <c r="N1246" s="73">
        <f t="shared" si="125"/>
        <v>6.2356775000000011E+20</v>
      </c>
      <c r="O1246" s="73">
        <f t="shared" si="125"/>
        <v>5.8804937000000009E+20</v>
      </c>
      <c r="P1246" s="73">
        <f t="shared" si="125"/>
        <v>6.4370530759000012E+20</v>
      </c>
    </row>
    <row r="1247" spans="1:16" x14ac:dyDescent="0.2">
      <c r="A1247" s="51">
        <v>2018</v>
      </c>
      <c r="B1247" s="51">
        <v>3</v>
      </c>
      <c r="C1247" s="51">
        <v>9</v>
      </c>
      <c r="D1247" s="65">
        <v>2.89E+18</v>
      </c>
      <c r="E1247" s="65">
        <v>2.88E+18</v>
      </c>
      <c r="F1247" s="65">
        <v>2.94E+18</v>
      </c>
      <c r="G1247" s="51">
        <v>98.34</v>
      </c>
      <c r="H1247" s="51">
        <v>98.06</v>
      </c>
      <c r="I1247" s="55">
        <v>100</v>
      </c>
      <c r="J1247" s="72">
        <f t="shared" si="121"/>
        <v>43168</v>
      </c>
      <c r="K1247" s="73">
        <f t="shared" si="124"/>
        <v>1.7686398530000026E+21</v>
      </c>
      <c r="L1247" s="73">
        <f t="shared" si="124"/>
        <v>1.6769418448399992E+21</v>
      </c>
      <c r="M1247" s="73">
        <f t="shared" si="124"/>
        <v>1.821100292160003E+21</v>
      </c>
      <c r="N1247" s="73">
        <f t="shared" si="125"/>
        <v>6.2645775000000004E+20</v>
      </c>
      <c r="O1247" s="73">
        <f t="shared" si="125"/>
        <v>5.9092937000000002E+20</v>
      </c>
      <c r="P1247" s="73">
        <f t="shared" si="125"/>
        <v>6.4664530759000012E+20</v>
      </c>
    </row>
    <row r="1248" spans="1:16" x14ac:dyDescent="0.2">
      <c r="A1248" s="51">
        <v>2018</v>
      </c>
      <c r="B1248" s="51">
        <v>3</v>
      </c>
      <c r="C1248" s="51">
        <v>10</v>
      </c>
      <c r="D1248" s="65">
        <v>2.6E+18</v>
      </c>
      <c r="E1248" s="65">
        <v>2.59E+18</v>
      </c>
      <c r="F1248" s="65">
        <v>2.8E+18</v>
      </c>
      <c r="G1248" s="51">
        <v>93.11</v>
      </c>
      <c r="H1248" s="51">
        <v>92.81</v>
      </c>
      <c r="I1248" s="55">
        <v>100</v>
      </c>
      <c r="J1248" s="72">
        <f t="shared" si="121"/>
        <v>43169</v>
      </c>
      <c r="K1248" s="73">
        <f t="shared" si="124"/>
        <v>1.7712398530000026E+21</v>
      </c>
      <c r="L1248" s="73">
        <f t="shared" si="124"/>
        <v>1.6795318448399993E+21</v>
      </c>
      <c r="M1248" s="73">
        <f t="shared" si="124"/>
        <v>1.823900292160003E+21</v>
      </c>
      <c r="N1248" s="73">
        <f t="shared" si="125"/>
        <v>6.2905775000000004E+20</v>
      </c>
      <c r="O1248" s="73">
        <f t="shared" si="125"/>
        <v>5.9351937000000009E+20</v>
      </c>
      <c r="P1248" s="73">
        <f t="shared" si="125"/>
        <v>6.4944530759000012E+20</v>
      </c>
    </row>
    <row r="1249" spans="1:16" x14ac:dyDescent="0.2">
      <c r="A1249" s="51">
        <v>2018</v>
      </c>
      <c r="B1249" s="51">
        <v>3</v>
      </c>
      <c r="C1249" s="51">
        <v>11</v>
      </c>
      <c r="D1249" s="65">
        <v>2.78E+18</v>
      </c>
      <c r="E1249" s="65">
        <v>2.77E+18</v>
      </c>
      <c r="F1249" s="65">
        <v>2.83E+18</v>
      </c>
      <c r="G1249" s="51">
        <v>98.24</v>
      </c>
      <c r="H1249" s="51">
        <v>97.95</v>
      </c>
      <c r="I1249" s="55">
        <v>100</v>
      </c>
      <c r="J1249" s="72">
        <f t="shared" si="121"/>
        <v>43170</v>
      </c>
      <c r="K1249" s="73">
        <f t="shared" si="124"/>
        <v>1.7740198530000025E+21</v>
      </c>
      <c r="L1249" s="73">
        <f t="shared" si="124"/>
        <v>1.6823018448399992E+21</v>
      </c>
      <c r="M1249" s="73">
        <f t="shared" si="124"/>
        <v>1.826730292160003E+21</v>
      </c>
      <c r="N1249" s="73">
        <f t="shared" si="125"/>
        <v>6.3183775000000004E+20</v>
      </c>
      <c r="O1249" s="73">
        <f t="shared" si="125"/>
        <v>5.9628937000000002E+20</v>
      </c>
      <c r="P1249" s="73">
        <f t="shared" si="125"/>
        <v>6.5227530759000005E+20</v>
      </c>
    </row>
    <row r="1250" spans="1:16" x14ac:dyDescent="0.2">
      <c r="A1250" s="51">
        <v>2018</v>
      </c>
      <c r="B1250" s="51">
        <v>3</v>
      </c>
      <c r="C1250" s="51">
        <v>12</v>
      </c>
      <c r="D1250" s="65">
        <v>2.02E+18</v>
      </c>
      <c r="E1250" s="65">
        <v>2.02E+18</v>
      </c>
      <c r="F1250" s="65">
        <v>2.05E+18</v>
      </c>
      <c r="G1250" s="51">
        <v>98.45</v>
      </c>
      <c r="H1250" s="51">
        <v>98.42</v>
      </c>
      <c r="I1250" s="55">
        <v>100</v>
      </c>
      <c r="J1250" s="72">
        <f t="shared" si="121"/>
        <v>43171</v>
      </c>
      <c r="K1250" s="73">
        <f t="shared" si="124"/>
        <v>1.7760398530000024E+21</v>
      </c>
      <c r="L1250" s="73">
        <f t="shared" si="124"/>
        <v>1.6843218448399991E+21</v>
      </c>
      <c r="M1250" s="73">
        <f t="shared" si="124"/>
        <v>1.828780292160003E+21</v>
      </c>
      <c r="N1250" s="73">
        <f t="shared" si="125"/>
        <v>6.3385775000000004E+20</v>
      </c>
      <c r="O1250" s="73">
        <f t="shared" si="125"/>
        <v>5.9830937000000002E+20</v>
      </c>
      <c r="P1250" s="73">
        <f t="shared" si="125"/>
        <v>6.5432530758999998E+20</v>
      </c>
    </row>
    <row r="1251" spans="1:16" x14ac:dyDescent="0.2">
      <c r="A1251" s="51">
        <v>2018</v>
      </c>
      <c r="B1251" s="51">
        <v>3</v>
      </c>
      <c r="C1251" s="51">
        <v>13</v>
      </c>
      <c r="D1251" s="65">
        <v>2.7E+18</v>
      </c>
      <c r="E1251" s="65">
        <v>2.69E+18</v>
      </c>
      <c r="F1251" s="65">
        <v>2.75E+18</v>
      </c>
      <c r="G1251" s="51">
        <v>98.36</v>
      </c>
      <c r="H1251" s="51">
        <v>98.08</v>
      </c>
      <c r="I1251" s="55">
        <v>100</v>
      </c>
      <c r="J1251" s="72">
        <f t="shared" si="121"/>
        <v>43172</v>
      </c>
      <c r="K1251" s="73">
        <f t="shared" si="124"/>
        <v>1.7787398530000025E+21</v>
      </c>
      <c r="L1251" s="73">
        <f t="shared" si="124"/>
        <v>1.687011844839999E+21</v>
      </c>
      <c r="M1251" s="73">
        <f t="shared" si="124"/>
        <v>1.831530292160003E+21</v>
      </c>
      <c r="N1251" s="73">
        <f t="shared" si="125"/>
        <v>6.3655775000000004E+20</v>
      </c>
      <c r="O1251" s="73">
        <f t="shared" si="125"/>
        <v>6.0099937000000009E+20</v>
      </c>
      <c r="P1251" s="73">
        <f t="shared" si="125"/>
        <v>6.5707530759000005E+20</v>
      </c>
    </row>
    <row r="1252" spans="1:16" x14ac:dyDescent="0.2">
      <c r="A1252" s="51">
        <v>2018</v>
      </c>
      <c r="B1252" s="51">
        <v>3</v>
      </c>
      <c r="C1252" s="51">
        <v>14</v>
      </c>
      <c r="D1252" s="65">
        <v>2.83E+18</v>
      </c>
      <c r="E1252" s="65">
        <v>2.82E+18</v>
      </c>
      <c r="F1252" s="65">
        <v>2.88E+18</v>
      </c>
      <c r="G1252" s="51">
        <v>98.27</v>
      </c>
      <c r="H1252" s="51">
        <v>97.95</v>
      </c>
      <c r="I1252" s="55">
        <v>100</v>
      </c>
      <c r="J1252" s="72">
        <f t="shared" si="121"/>
        <v>43173</v>
      </c>
      <c r="K1252" s="73">
        <f t="shared" si="124"/>
        <v>1.7815698530000026E+21</v>
      </c>
      <c r="L1252" s="73">
        <f t="shared" si="124"/>
        <v>1.6898318448399991E+21</v>
      </c>
      <c r="M1252" s="73">
        <f t="shared" si="124"/>
        <v>1.834410292160003E+21</v>
      </c>
      <c r="N1252" s="73">
        <f t="shared" si="125"/>
        <v>6.3938774999999998E+20</v>
      </c>
      <c r="O1252" s="73">
        <f t="shared" si="125"/>
        <v>6.0381937000000009E+20</v>
      </c>
      <c r="P1252" s="73">
        <f t="shared" si="125"/>
        <v>6.5995530759000005E+20</v>
      </c>
    </row>
    <row r="1253" spans="1:16" x14ac:dyDescent="0.2">
      <c r="A1253" s="51">
        <v>2018</v>
      </c>
      <c r="B1253" s="51">
        <v>3</v>
      </c>
      <c r="C1253" s="51">
        <v>15</v>
      </c>
      <c r="D1253" s="65">
        <v>2.74E+18</v>
      </c>
      <c r="E1253" s="65">
        <v>2.73E+18</v>
      </c>
      <c r="F1253" s="65">
        <v>2.79E+18</v>
      </c>
      <c r="G1253" s="51">
        <v>98.27</v>
      </c>
      <c r="H1253" s="51">
        <v>97.97</v>
      </c>
      <c r="I1253" s="55">
        <v>100</v>
      </c>
      <c r="J1253" s="72">
        <f t="shared" si="121"/>
        <v>43174</v>
      </c>
      <c r="K1253" s="73">
        <f t="shared" si="124"/>
        <v>1.7843098530000027E+21</v>
      </c>
      <c r="L1253" s="73">
        <f t="shared" si="124"/>
        <v>1.6925618448399991E+21</v>
      </c>
      <c r="M1253" s="73">
        <f t="shared" si="124"/>
        <v>1.8372002921600031E+21</v>
      </c>
      <c r="N1253" s="73">
        <f t="shared" si="125"/>
        <v>6.4212774999999998E+20</v>
      </c>
      <c r="O1253" s="73">
        <f t="shared" si="125"/>
        <v>6.0654937000000016E+20</v>
      </c>
      <c r="P1253" s="73">
        <f t="shared" si="125"/>
        <v>6.6274530759000012E+20</v>
      </c>
    </row>
    <row r="1254" spans="1:16" x14ac:dyDescent="0.2">
      <c r="A1254" s="51">
        <v>2018</v>
      </c>
      <c r="B1254" s="51">
        <v>3</v>
      </c>
      <c r="C1254" s="51">
        <v>16</v>
      </c>
      <c r="D1254" s="65">
        <v>2.79E+18</v>
      </c>
      <c r="E1254" s="65">
        <v>2.7E+18</v>
      </c>
      <c r="F1254" s="65">
        <v>2.84E+18</v>
      </c>
      <c r="G1254" s="51">
        <v>98.31</v>
      </c>
      <c r="H1254" s="51">
        <v>95.27</v>
      </c>
      <c r="I1254" s="55">
        <v>100</v>
      </c>
      <c r="J1254" s="72">
        <f t="shared" si="121"/>
        <v>43175</v>
      </c>
      <c r="K1254" s="73">
        <f t="shared" ref="K1254:M1269" si="126">D1254+K1253</f>
        <v>1.7870998530000028E+21</v>
      </c>
      <c r="L1254" s="73">
        <f t="shared" si="126"/>
        <v>1.6952618448399992E+21</v>
      </c>
      <c r="M1254" s="73">
        <f t="shared" si="126"/>
        <v>1.8400402921600031E+21</v>
      </c>
      <c r="N1254" s="73">
        <f t="shared" ref="N1254:P1269" si="127">N1253+D1254</f>
        <v>6.4491774999999991E+20</v>
      </c>
      <c r="O1254" s="73">
        <f t="shared" si="127"/>
        <v>6.0924937000000016E+20</v>
      </c>
      <c r="P1254" s="73">
        <f t="shared" si="127"/>
        <v>6.6558530759000012E+20</v>
      </c>
    </row>
    <row r="1255" spans="1:16" x14ac:dyDescent="0.2">
      <c r="A1255" s="51">
        <v>2018</v>
      </c>
      <c r="B1255" s="51">
        <v>3</v>
      </c>
      <c r="C1255" s="51">
        <v>17</v>
      </c>
      <c r="D1255" s="65">
        <v>2.56E+18</v>
      </c>
      <c r="E1255" s="65">
        <v>2.56E+18</v>
      </c>
      <c r="F1255" s="65">
        <v>2.73E+18</v>
      </c>
      <c r="G1255" s="51">
        <v>93.98</v>
      </c>
      <c r="H1255" s="51">
        <v>93.69</v>
      </c>
      <c r="I1255" s="55">
        <v>96.2</v>
      </c>
      <c r="J1255" s="72">
        <f t="shared" si="121"/>
        <v>43176</v>
      </c>
      <c r="K1255" s="73">
        <f t="shared" si="126"/>
        <v>1.7896598530000028E+21</v>
      </c>
      <c r="L1255" s="73">
        <f t="shared" si="126"/>
        <v>1.6978218448399992E+21</v>
      </c>
      <c r="M1255" s="73">
        <f t="shared" si="126"/>
        <v>1.842770292160003E+21</v>
      </c>
      <c r="N1255" s="73">
        <f t="shared" si="127"/>
        <v>6.4747774999999991E+20</v>
      </c>
      <c r="O1255" s="73">
        <f t="shared" si="127"/>
        <v>6.1180937000000016E+20</v>
      </c>
      <c r="P1255" s="73">
        <f t="shared" si="127"/>
        <v>6.6831530759000005E+20</v>
      </c>
    </row>
    <row r="1256" spans="1:16" x14ac:dyDescent="0.2">
      <c r="A1256" s="51">
        <v>2018</v>
      </c>
      <c r="B1256" s="51">
        <v>3</v>
      </c>
      <c r="C1256" s="51">
        <v>18</v>
      </c>
      <c r="D1256" s="65">
        <v>2.9E+18</v>
      </c>
      <c r="E1256" s="65">
        <v>2.89E+18</v>
      </c>
      <c r="F1256" s="65">
        <v>2.98E+18</v>
      </c>
      <c r="G1256" s="51">
        <v>97.3</v>
      </c>
      <c r="H1256" s="51">
        <v>97.02</v>
      </c>
      <c r="I1256" s="55">
        <v>98.9</v>
      </c>
      <c r="J1256" s="72">
        <f t="shared" si="121"/>
        <v>43177</v>
      </c>
      <c r="K1256" s="73">
        <f t="shared" si="126"/>
        <v>1.7925598530000026E+21</v>
      </c>
      <c r="L1256" s="73">
        <f t="shared" si="126"/>
        <v>1.7007118448399991E+21</v>
      </c>
      <c r="M1256" s="73">
        <f t="shared" si="126"/>
        <v>1.8457502921600029E+21</v>
      </c>
      <c r="N1256" s="73">
        <f t="shared" si="127"/>
        <v>6.5037774999999991E+20</v>
      </c>
      <c r="O1256" s="73">
        <f t="shared" si="127"/>
        <v>6.1469937000000022E+20</v>
      </c>
      <c r="P1256" s="73">
        <f t="shared" si="127"/>
        <v>6.7129530759000005E+20</v>
      </c>
    </row>
    <row r="1257" spans="1:16" x14ac:dyDescent="0.2">
      <c r="A1257" s="51">
        <v>2018</v>
      </c>
      <c r="B1257" s="51">
        <v>3</v>
      </c>
      <c r="C1257" s="51">
        <v>19</v>
      </c>
      <c r="D1257" s="65">
        <v>2.79E+18</v>
      </c>
      <c r="E1257" s="65">
        <v>2.74E+18</v>
      </c>
      <c r="F1257" s="65">
        <v>2.84E+18</v>
      </c>
      <c r="G1257" s="51">
        <v>98.27</v>
      </c>
      <c r="H1257" s="51">
        <v>96.38</v>
      </c>
      <c r="I1257" s="55">
        <v>100</v>
      </c>
      <c r="J1257" s="72">
        <f t="shared" si="121"/>
        <v>43178</v>
      </c>
      <c r="K1257" s="73">
        <f t="shared" si="126"/>
        <v>1.7953498530000027E+21</v>
      </c>
      <c r="L1257" s="73">
        <f t="shared" si="126"/>
        <v>1.703451844839999E+21</v>
      </c>
      <c r="M1257" s="73">
        <f t="shared" si="126"/>
        <v>1.8485902921600029E+21</v>
      </c>
      <c r="N1257" s="73">
        <f t="shared" si="127"/>
        <v>6.5316774999999984E+20</v>
      </c>
      <c r="O1257" s="73">
        <f t="shared" si="127"/>
        <v>6.1743937000000022E+20</v>
      </c>
      <c r="P1257" s="73">
        <f t="shared" si="127"/>
        <v>6.7413530759000005E+20</v>
      </c>
    </row>
    <row r="1258" spans="1:16" x14ac:dyDescent="0.2">
      <c r="A1258" s="51">
        <v>2018</v>
      </c>
      <c r="B1258" s="51">
        <v>3</v>
      </c>
      <c r="C1258" s="51">
        <v>20</v>
      </c>
      <c r="D1258" s="65">
        <v>7.29E+17</v>
      </c>
      <c r="E1258" s="65">
        <v>7.29E+17</v>
      </c>
      <c r="F1258" s="65">
        <v>7.38E+17</v>
      </c>
      <c r="G1258" s="51">
        <v>98.69</v>
      </c>
      <c r="H1258" s="51">
        <v>98.66</v>
      </c>
      <c r="I1258" s="55">
        <v>97.2</v>
      </c>
      <c r="J1258" s="72">
        <f t="shared" si="121"/>
        <v>43179</v>
      </c>
      <c r="K1258" s="73">
        <f t="shared" si="126"/>
        <v>1.7960788530000028E+21</v>
      </c>
      <c r="L1258" s="73">
        <f t="shared" si="126"/>
        <v>1.7041808448399991E+21</v>
      </c>
      <c r="M1258" s="73">
        <f t="shared" si="126"/>
        <v>1.8493282921600029E+21</v>
      </c>
      <c r="N1258" s="73">
        <f t="shared" si="127"/>
        <v>6.5389674999999981E+20</v>
      </c>
      <c r="O1258" s="73">
        <f t="shared" si="127"/>
        <v>6.1816837000000019E+20</v>
      </c>
      <c r="P1258" s="73">
        <f t="shared" si="127"/>
        <v>6.7487330759000012E+20</v>
      </c>
    </row>
    <row r="1259" spans="1:16" x14ac:dyDescent="0.2">
      <c r="A1259" s="51">
        <v>2018</v>
      </c>
      <c r="B1259" s="51">
        <v>3</v>
      </c>
      <c r="C1259" s="51">
        <v>21</v>
      </c>
      <c r="D1259" s="65">
        <v>6.32E+17</v>
      </c>
      <c r="E1259" s="65">
        <v>6.32E+17</v>
      </c>
      <c r="F1259" s="65">
        <v>6.42E+17</v>
      </c>
      <c r="G1259" s="51">
        <v>98.45</v>
      </c>
      <c r="H1259" s="51">
        <v>98.42</v>
      </c>
      <c r="I1259" s="55">
        <v>98.2</v>
      </c>
      <c r="J1259" s="72">
        <f t="shared" si="121"/>
        <v>43180</v>
      </c>
      <c r="K1259" s="73">
        <f t="shared" si="126"/>
        <v>1.7967108530000028E+21</v>
      </c>
      <c r="L1259" s="73">
        <f t="shared" si="126"/>
        <v>1.7048128448399991E+21</v>
      </c>
      <c r="M1259" s="73">
        <f t="shared" si="126"/>
        <v>1.8499702921600028E+21</v>
      </c>
      <c r="N1259" s="73">
        <f t="shared" si="127"/>
        <v>6.5452874999999981E+20</v>
      </c>
      <c r="O1259" s="73">
        <f t="shared" si="127"/>
        <v>6.1880037000000019E+20</v>
      </c>
      <c r="P1259" s="73">
        <f t="shared" si="127"/>
        <v>6.7551530759000005E+20</v>
      </c>
    </row>
    <row r="1260" spans="1:16" x14ac:dyDescent="0.2">
      <c r="A1260" s="51">
        <v>2018</v>
      </c>
      <c r="B1260" s="51">
        <v>3</v>
      </c>
      <c r="C1260" s="51">
        <v>22</v>
      </c>
      <c r="D1260" s="65">
        <v>2.71E+18</v>
      </c>
      <c r="E1260" s="65">
        <v>2.71E+18</v>
      </c>
      <c r="F1260" s="65">
        <v>2.75E+18</v>
      </c>
      <c r="G1260" s="51">
        <v>98.33</v>
      </c>
      <c r="H1260" s="51">
        <v>98.28</v>
      </c>
      <c r="I1260" s="55">
        <v>100</v>
      </c>
      <c r="J1260" s="72">
        <f t="shared" si="121"/>
        <v>43181</v>
      </c>
      <c r="K1260" s="73">
        <f t="shared" si="126"/>
        <v>1.7994208530000029E+21</v>
      </c>
      <c r="L1260" s="73">
        <f t="shared" si="126"/>
        <v>1.7075228448399992E+21</v>
      </c>
      <c r="M1260" s="73">
        <f t="shared" si="126"/>
        <v>1.8527202921600029E+21</v>
      </c>
      <c r="N1260" s="73">
        <f t="shared" si="127"/>
        <v>6.5723874999999975E+20</v>
      </c>
      <c r="O1260" s="73">
        <f t="shared" si="127"/>
        <v>6.2151037000000025E+20</v>
      </c>
      <c r="P1260" s="73">
        <f t="shared" si="127"/>
        <v>6.7826530759000012E+20</v>
      </c>
    </row>
    <row r="1261" spans="1:16" x14ac:dyDescent="0.2">
      <c r="A1261" s="51">
        <v>2018</v>
      </c>
      <c r="B1261" s="51">
        <v>3</v>
      </c>
      <c r="C1261" s="51">
        <v>23</v>
      </c>
      <c r="D1261" s="65">
        <v>2.48E+18</v>
      </c>
      <c r="E1261" s="65">
        <v>2.24E+18</v>
      </c>
      <c r="F1261" s="65">
        <v>2.52E+18</v>
      </c>
      <c r="G1261" s="51">
        <v>98.51</v>
      </c>
      <c r="H1261" s="51">
        <v>89.06</v>
      </c>
      <c r="I1261" s="55">
        <v>100</v>
      </c>
      <c r="J1261" s="72">
        <f t="shared" si="121"/>
        <v>43182</v>
      </c>
      <c r="K1261" s="73">
        <f t="shared" si="126"/>
        <v>1.8019008530000029E+21</v>
      </c>
      <c r="L1261" s="73">
        <f t="shared" si="126"/>
        <v>1.7097628448399992E+21</v>
      </c>
      <c r="M1261" s="73">
        <f t="shared" si="126"/>
        <v>1.8552402921600029E+21</v>
      </c>
      <c r="N1261" s="73">
        <f t="shared" si="127"/>
        <v>6.5971874999999975E+20</v>
      </c>
      <c r="O1261" s="73">
        <f t="shared" si="127"/>
        <v>6.2375037000000025E+20</v>
      </c>
      <c r="P1261" s="73">
        <f t="shared" si="127"/>
        <v>6.8078530759000012E+20</v>
      </c>
    </row>
    <row r="1262" spans="1:16" x14ac:dyDescent="0.2">
      <c r="A1262" s="51">
        <v>2018</v>
      </c>
      <c r="B1262" s="51">
        <v>3</v>
      </c>
      <c r="C1262" s="51">
        <v>24</v>
      </c>
      <c r="D1262" s="65">
        <v>2.77E+18</v>
      </c>
      <c r="E1262" s="65">
        <v>2.76E+18</v>
      </c>
      <c r="F1262" s="65">
        <v>2.82E+18</v>
      </c>
      <c r="G1262" s="51">
        <v>98.35</v>
      </c>
      <c r="H1262" s="51">
        <v>98.06</v>
      </c>
      <c r="I1262" s="55">
        <v>100</v>
      </c>
      <c r="J1262" s="72">
        <f t="shared" si="121"/>
        <v>43183</v>
      </c>
      <c r="K1262" s="73">
        <f t="shared" si="126"/>
        <v>1.8046708530000028E+21</v>
      </c>
      <c r="L1262" s="73">
        <f t="shared" si="126"/>
        <v>1.7125228448399992E+21</v>
      </c>
      <c r="M1262" s="73">
        <f t="shared" si="126"/>
        <v>1.858060292160003E+21</v>
      </c>
      <c r="N1262" s="73">
        <f t="shared" si="127"/>
        <v>6.6248874999999968E+20</v>
      </c>
      <c r="O1262" s="73">
        <f t="shared" si="127"/>
        <v>6.2651037000000025E+20</v>
      </c>
      <c r="P1262" s="73">
        <f t="shared" si="127"/>
        <v>6.8360530759000012E+20</v>
      </c>
    </row>
    <row r="1263" spans="1:16" x14ac:dyDescent="0.2">
      <c r="A1263" s="51">
        <v>2018</v>
      </c>
      <c r="B1263" s="51">
        <v>3</v>
      </c>
      <c r="C1263" s="51">
        <v>25</v>
      </c>
      <c r="D1263" s="65">
        <v>2.75E+18</v>
      </c>
      <c r="E1263" s="65">
        <v>2.74E+18</v>
      </c>
      <c r="F1263" s="65">
        <v>2.8E+18</v>
      </c>
      <c r="G1263" s="51">
        <v>98.32</v>
      </c>
      <c r="H1263" s="51">
        <v>98.04</v>
      </c>
      <c r="I1263" s="55">
        <v>100</v>
      </c>
      <c r="J1263" s="72">
        <f t="shared" si="121"/>
        <v>43184</v>
      </c>
      <c r="K1263" s="73">
        <f t="shared" si="126"/>
        <v>1.8074208530000029E+21</v>
      </c>
      <c r="L1263" s="73">
        <f t="shared" si="126"/>
        <v>1.7152628448399993E+21</v>
      </c>
      <c r="M1263" s="73">
        <f t="shared" si="126"/>
        <v>1.860860292160003E+21</v>
      </c>
      <c r="N1263" s="73">
        <f t="shared" si="127"/>
        <v>6.6523874999999975E+20</v>
      </c>
      <c r="O1263" s="73">
        <f t="shared" si="127"/>
        <v>6.2925037000000025E+20</v>
      </c>
      <c r="P1263" s="73">
        <f t="shared" si="127"/>
        <v>6.8640530759000012E+20</v>
      </c>
    </row>
    <row r="1264" spans="1:16" x14ac:dyDescent="0.2">
      <c r="A1264" s="51">
        <v>2018</v>
      </c>
      <c r="B1264" s="51">
        <v>3</v>
      </c>
      <c r="C1264" s="51">
        <v>26</v>
      </c>
      <c r="D1264" s="65">
        <v>2.8E+18</v>
      </c>
      <c r="E1264" s="65">
        <v>2.21E+18</v>
      </c>
      <c r="F1264" s="65">
        <v>2.84E+18</v>
      </c>
      <c r="G1264" s="51">
        <v>98.43</v>
      </c>
      <c r="H1264" s="51">
        <v>77.599999999999994</v>
      </c>
      <c r="I1264" s="55">
        <v>100</v>
      </c>
      <c r="J1264" s="72">
        <f t="shared" si="121"/>
        <v>43185</v>
      </c>
      <c r="K1264" s="73">
        <f t="shared" si="126"/>
        <v>1.8102208530000029E+21</v>
      </c>
      <c r="L1264" s="73">
        <f t="shared" si="126"/>
        <v>1.7174728448399992E+21</v>
      </c>
      <c r="M1264" s="73">
        <f t="shared" si="126"/>
        <v>1.863700292160003E+21</v>
      </c>
      <c r="N1264" s="73">
        <f t="shared" si="127"/>
        <v>6.6803874999999975E+20</v>
      </c>
      <c r="O1264" s="73">
        <f t="shared" si="127"/>
        <v>6.3146037000000032E+20</v>
      </c>
      <c r="P1264" s="73">
        <f t="shared" si="127"/>
        <v>6.8924530759000012E+20</v>
      </c>
    </row>
    <row r="1265" spans="1:16" x14ac:dyDescent="0.2">
      <c r="A1265" s="51">
        <v>2018</v>
      </c>
      <c r="B1265" s="51">
        <v>3</v>
      </c>
      <c r="C1265" s="51">
        <v>27</v>
      </c>
      <c r="D1265" s="65">
        <v>2.86E+18</v>
      </c>
      <c r="E1265" s="65">
        <v>1.33E+18</v>
      </c>
      <c r="F1265" s="65">
        <v>2.91E+18</v>
      </c>
      <c r="G1265" s="51">
        <v>98.1</v>
      </c>
      <c r="H1265" s="51">
        <v>45.59</v>
      </c>
      <c r="I1265" s="55">
        <v>99.7</v>
      </c>
      <c r="J1265" s="72">
        <f t="shared" si="121"/>
        <v>43186</v>
      </c>
      <c r="K1265" s="73">
        <f t="shared" si="126"/>
        <v>1.813080853000003E+21</v>
      </c>
      <c r="L1265" s="73">
        <f t="shared" si="126"/>
        <v>1.7188028448399992E+21</v>
      </c>
      <c r="M1265" s="73">
        <f t="shared" si="126"/>
        <v>1.866610292160003E+21</v>
      </c>
      <c r="N1265" s="73">
        <f t="shared" si="127"/>
        <v>6.7089874999999975E+20</v>
      </c>
      <c r="O1265" s="73">
        <f t="shared" si="127"/>
        <v>6.3279037000000025E+20</v>
      </c>
      <c r="P1265" s="73">
        <f t="shared" si="127"/>
        <v>6.9215530759000005E+20</v>
      </c>
    </row>
    <row r="1266" spans="1:16" x14ac:dyDescent="0.2">
      <c r="A1266" s="51">
        <v>2018</v>
      </c>
      <c r="B1266" s="51">
        <v>3</v>
      </c>
      <c r="C1266" s="51">
        <v>28</v>
      </c>
      <c r="D1266" s="65">
        <v>2.68E+18</v>
      </c>
      <c r="E1266" s="65">
        <v>2.68E+18</v>
      </c>
      <c r="F1266" s="65">
        <v>2.73E+18</v>
      </c>
      <c r="G1266" s="51">
        <v>98.38</v>
      </c>
      <c r="H1266" s="51">
        <v>98.36</v>
      </c>
      <c r="I1266" s="55">
        <v>100</v>
      </c>
      <c r="J1266" s="72">
        <f t="shared" si="121"/>
        <v>43187</v>
      </c>
      <c r="K1266" s="73">
        <f t="shared" si="126"/>
        <v>1.815760853000003E+21</v>
      </c>
      <c r="L1266" s="73">
        <f t="shared" si="126"/>
        <v>1.7214828448399992E+21</v>
      </c>
      <c r="M1266" s="73">
        <f t="shared" si="126"/>
        <v>1.869340292160003E+21</v>
      </c>
      <c r="N1266" s="73">
        <f t="shared" si="127"/>
        <v>6.7357874999999975E+20</v>
      </c>
      <c r="O1266" s="73">
        <f t="shared" si="127"/>
        <v>6.3547037000000025E+20</v>
      </c>
      <c r="P1266" s="73">
        <f t="shared" si="127"/>
        <v>6.9488530758999998E+20</v>
      </c>
    </row>
    <row r="1267" spans="1:16" x14ac:dyDescent="0.2">
      <c r="A1267" s="51">
        <v>2018</v>
      </c>
      <c r="B1267" s="51">
        <v>3</v>
      </c>
      <c r="C1267" s="51">
        <v>29</v>
      </c>
      <c r="D1267" s="65">
        <v>2.51E+18</v>
      </c>
      <c r="E1267" s="65">
        <v>2.33E+18</v>
      </c>
      <c r="F1267" s="65">
        <v>2.55E+18</v>
      </c>
      <c r="G1267" s="51">
        <v>98.41</v>
      </c>
      <c r="H1267" s="51">
        <v>91.49</v>
      </c>
      <c r="I1267" s="55">
        <v>100</v>
      </c>
      <c r="J1267" s="72">
        <f t="shared" si="121"/>
        <v>43188</v>
      </c>
      <c r="K1267" s="73">
        <f t="shared" si="126"/>
        <v>1.8182708530000031E+21</v>
      </c>
      <c r="L1267" s="73">
        <f t="shared" si="126"/>
        <v>1.7238128448399991E+21</v>
      </c>
      <c r="M1267" s="73">
        <f t="shared" si="126"/>
        <v>1.871890292160003E+21</v>
      </c>
      <c r="N1267" s="73">
        <f t="shared" si="127"/>
        <v>6.7608874999999968E+20</v>
      </c>
      <c r="O1267" s="73">
        <f t="shared" si="127"/>
        <v>6.3780037000000019E+20</v>
      </c>
      <c r="P1267" s="73">
        <f t="shared" si="127"/>
        <v>6.9743530759000005E+20</v>
      </c>
    </row>
    <row r="1268" spans="1:16" x14ac:dyDescent="0.2">
      <c r="A1268" s="51">
        <v>2018</v>
      </c>
      <c r="B1268" s="51">
        <v>3</v>
      </c>
      <c r="C1268" s="51">
        <v>30</v>
      </c>
      <c r="D1268" s="65">
        <v>2.25E+18</v>
      </c>
      <c r="E1268" s="65">
        <v>2.22E+18</v>
      </c>
      <c r="F1268" s="65">
        <v>2.4E+18</v>
      </c>
      <c r="G1268" s="51">
        <v>93.72</v>
      </c>
      <c r="H1268" s="51">
        <v>92.4</v>
      </c>
      <c r="I1268" s="55">
        <v>96.1</v>
      </c>
      <c r="J1268" s="72">
        <f t="shared" si="121"/>
        <v>43189</v>
      </c>
      <c r="K1268" s="73">
        <f t="shared" si="126"/>
        <v>1.820520853000003E+21</v>
      </c>
      <c r="L1268" s="73">
        <f t="shared" si="126"/>
        <v>1.726032844839999E+21</v>
      </c>
      <c r="M1268" s="73">
        <f t="shared" si="126"/>
        <v>1.874290292160003E+21</v>
      </c>
      <c r="N1268" s="73">
        <f t="shared" si="127"/>
        <v>6.7833874999999961E+20</v>
      </c>
      <c r="O1268" s="73">
        <f t="shared" si="127"/>
        <v>6.4002037000000019E+20</v>
      </c>
      <c r="P1268" s="73">
        <f t="shared" si="127"/>
        <v>6.9983530759000005E+20</v>
      </c>
    </row>
    <row r="1269" spans="1:16" x14ac:dyDescent="0.2">
      <c r="A1269" s="51">
        <v>2018</v>
      </c>
      <c r="B1269" s="51">
        <v>3</v>
      </c>
      <c r="C1269" s="51">
        <v>31</v>
      </c>
      <c r="D1269" s="65">
        <v>2.84E+18</v>
      </c>
      <c r="E1269" s="65">
        <v>2.83E+18</v>
      </c>
      <c r="F1269" s="65">
        <v>2.88E+18</v>
      </c>
      <c r="G1269" s="51">
        <v>98.5</v>
      </c>
      <c r="H1269" s="51">
        <v>98.21</v>
      </c>
      <c r="I1269" s="55">
        <v>100</v>
      </c>
      <c r="J1269" s="72">
        <f t="shared" si="121"/>
        <v>43190</v>
      </c>
      <c r="K1269" s="73">
        <f t="shared" si="126"/>
        <v>1.823360853000003E+21</v>
      </c>
      <c r="L1269" s="73">
        <f t="shared" si="126"/>
        <v>1.728862844839999E+21</v>
      </c>
      <c r="M1269" s="73">
        <f t="shared" si="126"/>
        <v>1.877170292160003E+21</v>
      </c>
      <c r="N1269" s="73">
        <f t="shared" si="127"/>
        <v>6.8117874999999961E+20</v>
      </c>
      <c r="O1269" s="73">
        <f t="shared" si="127"/>
        <v>6.4285037000000012E+20</v>
      </c>
      <c r="P1269" s="73">
        <f t="shared" si="127"/>
        <v>7.0271530759000005E+20</v>
      </c>
    </row>
    <row r="1270" spans="1:16" x14ac:dyDescent="0.2">
      <c r="A1270" s="51">
        <v>2018</v>
      </c>
      <c r="B1270" s="51">
        <v>4</v>
      </c>
      <c r="C1270" s="51">
        <v>1</v>
      </c>
      <c r="D1270" s="65">
        <v>2.83E+18</v>
      </c>
      <c r="E1270" s="65">
        <v>2.82E+18</v>
      </c>
      <c r="F1270" s="65">
        <v>2.87E+18</v>
      </c>
      <c r="G1270" s="51">
        <v>98.37</v>
      </c>
      <c r="H1270" s="51">
        <v>98.07</v>
      </c>
      <c r="I1270" s="55">
        <v>100</v>
      </c>
      <c r="J1270" s="72">
        <f t="shared" si="121"/>
        <v>43191</v>
      </c>
      <c r="K1270" s="73">
        <f t="shared" ref="K1270:M1285" si="128">D1270+K1269</f>
        <v>1.8261908530000031E+21</v>
      </c>
      <c r="L1270" s="73">
        <f t="shared" si="128"/>
        <v>1.7316828448399992E+21</v>
      </c>
      <c r="M1270" s="73">
        <f t="shared" si="128"/>
        <v>1.8800402921600031E+21</v>
      </c>
      <c r="N1270" s="73">
        <f t="shared" ref="N1270:P1285" si="129">N1269+D1270</f>
        <v>6.8400874999999968E+20</v>
      </c>
      <c r="O1270" s="73">
        <f t="shared" si="129"/>
        <v>6.4567037000000012E+20</v>
      </c>
      <c r="P1270" s="73">
        <f t="shared" si="129"/>
        <v>7.0558530759000012E+20</v>
      </c>
    </row>
    <row r="1271" spans="1:16" x14ac:dyDescent="0.2">
      <c r="A1271" s="51">
        <v>2018</v>
      </c>
      <c r="B1271" s="51">
        <v>4</v>
      </c>
      <c r="C1271" s="51">
        <v>2</v>
      </c>
      <c r="D1271" s="65">
        <v>2.63E+18</v>
      </c>
      <c r="E1271" s="65">
        <v>2.62E+18</v>
      </c>
      <c r="F1271" s="65">
        <v>2.67E+18</v>
      </c>
      <c r="G1271" s="51">
        <v>98.51</v>
      </c>
      <c r="H1271" s="51">
        <v>98.22</v>
      </c>
      <c r="I1271" s="55">
        <v>100</v>
      </c>
      <c r="J1271" s="72">
        <f t="shared" si="121"/>
        <v>43192</v>
      </c>
      <c r="K1271" s="73">
        <f t="shared" si="128"/>
        <v>1.8288208530000031E+21</v>
      </c>
      <c r="L1271" s="73">
        <f t="shared" si="128"/>
        <v>1.7343028448399993E+21</v>
      </c>
      <c r="M1271" s="73">
        <f t="shared" si="128"/>
        <v>1.8827102921600032E+21</v>
      </c>
      <c r="N1271" s="73">
        <f t="shared" si="129"/>
        <v>6.8663874999999975E+20</v>
      </c>
      <c r="O1271" s="73">
        <f t="shared" si="129"/>
        <v>6.4829037000000012E+20</v>
      </c>
      <c r="P1271" s="73">
        <f t="shared" si="129"/>
        <v>7.0825530759000018E+20</v>
      </c>
    </row>
    <row r="1272" spans="1:16" x14ac:dyDescent="0.2">
      <c r="A1272" s="51">
        <v>2018</v>
      </c>
      <c r="B1272" s="51">
        <v>4</v>
      </c>
      <c r="C1272" s="51">
        <v>3</v>
      </c>
      <c r="D1272" s="65">
        <v>2.75E+18</v>
      </c>
      <c r="E1272" s="65">
        <v>2.74E+18</v>
      </c>
      <c r="F1272" s="65">
        <v>2.83E+18</v>
      </c>
      <c r="G1272" s="51">
        <v>97.12</v>
      </c>
      <c r="H1272" s="51">
        <v>96.83</v>
      </c>
      <c r="I1272" s="55">
        <v>100</v>
      </c>
      <c r="J1272" s="72">
        <f t="shared" si="121"/>
        <v>43193</v>
      </c>
      <c r="K1272" s="73">
        <f t="shared" si="128"/>
        <v>1.8315708530000032E+21</v>
      </c>
      <c r="L1272" s="73">
        <f t="shared" si="128"/>
        <v>1.7370428448399992E+21</v>
      </c>
      <c r="M1272" s="73">
        <f t="shared" si="128"/>
        <v>1.8855402921600032E+21</v>
      </c>
      <c r="N1272" s="73">
        <f t="shared" si="129"/>
        <v>6.8938874999999981E+20</v>
      </c>
      <c r="O1272" s="73">
        <f t="shared" si="129"/>
        <v>6.5103037000000012E+20</v>
      </c>
      <c r="P1272" s="73">
        <f t="shared" si="129"/>
        <v>7.1108530759000025E+20</v>
      </c>
    </row>
    <row r="1273" spans="1:16" x14ac:dyDescent="0.2">
      <c r="A1273" s="51">
        <v>2018</v>
      </c>
      <c r="B1273" s="51">
        <v>4</v>
      </c>
      <c r="C1273" s="51">
        <v>4</v>
      </c>
      <c r="D1273" s="65">
        <v>2.8E+18</v>
      </c>
      <c r="E1273" s="65">
        <v>2.47E+18</v>
      </c>
      <c r="F1273" s="65">
        <v>2.84E+18</v>
      </c>
      <c r="G1273" s="51">
        <v>98.45</v>
      </c>
      <c r="H1273" s="51">
        <v>87.15</v>
      </c>
      <c r="I1273" s="55">
        <v>100</v>
      </c>
      <c r="J1273" s="72">
        <f t="shared" si="121"/>
        <v>43194</v>
      </c>
      <c r="K1273" s="73">
        <f t="shared" si="128"/>
        <v>1.8343708530000032E+21</v>
      </c>
      <c r="L1273" s="73">
        <f t="shared" si="128"/>
        <v>1.7395128448399992E+21</v>
      </c>
      <c r="M1273" s="73">
        <f t="shared" si="128"/>
        <v>1.8883802921600032E+21</v>
      </c>
      <c r="N1273" s="73">
        <f t="shared" si="129"/>
        <v>6.9218874999999981E+20</v>
      </c>
      <c r="O1273" s="73">
        <f t="shared" si="129"/>
        <v>6.5350037000000006E+20</v>
      </c>
      <c r="P1273" s="73">
        <f t="shared" si="129"/>
        <v>7.1392530759000025E+20</v>
      </c>
    </row>
    <row r="1274" spans="1:16" x14ac:dyDescent="0.2">
      <c r="A1274" s="51">
        <v>2018</v>
      </c>
      <c r="B1274" s="51">
        <v>4</v>
      </c>
      <c r="C1274" s="51">
        <v>5</v>
      </c>
      <c r="D1274" s="65">
        <v>1.97E+18</v>
      </c>
      <c r="E1274" s="65">
        <v>1.97E+18</v>
      </c>
      <c r="F1274" s="65">
        <v>2E+18</v>
      </c>
      <c r="G1274" s="51">
        <v>98.52</v>
      </c>
      <c r="H1274" s="51">
        <v>98.49</v>
      </c>
      <c r="I1274" s="55">
        <v>100</v>
      </c>
      <c r="J1274" s="72">
        <f t="shared" si="121"/>
        <v>43195</v>
      </c>
      <c r="K1274" s="73">
        <f t="shared" si="128"/>
        <v>1.8363408530000031E+21</v>
      </c>
      <c r="L1274" s="73">
        <f t="shared" si="128"/>
        <v>1.7414828448399992E+21</v>
      </c>
      <c r="M1274" s="73">
        <f t="shared" si="128"/>
        <v>1.8903802921600032E+21</v>
      </c>
      <c r="N1274" s="73">
        <f t="shared" si="129"/>
        <v>6.9415874999999975E+20</v>
      </c>
      <c r="O1274" s="73">
        <f t="shared" si="129"/>
        <v>6.5547036999999999E+20</v>
      </c>
      <c r="P1274" s="73">
        <f t="shared" si="129"/>
        <v>7.1592530759000025E+20</v>
      </c>
    </row>
    <row r="1275" spans="1:16" x14ac:dyDescent="0.2">
      <c r="A1275" s="51">
        <v>2018</v>
      </c>
      <c r="B1275" s="51">
        <v>4</v>
      </c>
      <c r="C1275" s="51">
        <v>6</v>
      </c>
      <c r="D1275" s="65">
        <v>2.36E+18</v>
      </c>
      <c r="E1275" s="65">
        <v>2.35E+18</v>
      </c>
      <c r="F1275" s="65">
        <v>2.4E+18</v>
      </c>
      <c r="G1275" s="51">
        <v>98.33</v>
      </c>
      <c r="H1275" s="51">
        <v>97.95</v>
      </c>
      <c r="I1275" s="55">
        <v>100</v>
      </c>
      <c r="J1275" s="72">
        <f t="shared" si="121"/>
        <v>43196</v>
      </c>
      <c r="K1275" s="73">
        <f t="shared" si="128"/>
        <v>1.8387008530000031E+21</v>
      </c>
      <c r="L1275" s="73">
        <f t="shared" si="128"/>
        <v>1.7438328448399992E+21</v>
      </c>
      <c r="M1275" s="73">
        <f t="shared" si="128"/>
        <v>1.8927802921600032E+21</v>
      </c>
      <c r="N1275" s="73">
        <f t="shared" si="129"/>
        <v>6.9651874999999975E+20</v>
      </c>
      <c r="O1275" s="73">
        <f t="shared" si="129"/>
        <v>6.5782037000000006E+20</v>
      </c>
      <c r="P1275" s="73">
        <f t="shared" si="129"/>
        <v>7.1832530759000025E+20</v>
      </c>
    </row>
    <row r="1276" spans="1:16" x14ac:dyDescent="0.2">
      <c r="A1276" s="51">
        <v>2018</v>
      </c>
      <c r="B1276" s="51">
        <v>4</v>
      </c>
      <c r="C1276" s="51">
        <v>7</v>
      </c>
      <c r="D1276" s="65">
        <v>2.34E+18</v>
      </c>
      <c r="E1276" s="65">
        <v>2.33E+18</v>
      </c>
      <c r="F1276" s="65">
        <v>2.38E+18</v>
      </c>
      <c r="G1276" s="51">
        <v>98.4</v>
      </c>
      <c r="H1276" s="51">
        <v>98.02</v>
      </c>
      <c r="I1276" s="55">
        <v>100</v>
      </c>
      <c r="J1276" s="72">
        <f t="shared" si="121"/>
        <v>43197</v>
      </c>
      <c r="K1276" s="73">
        <f t="shared" si="128"/>
        <v>1.8410408530000033E+21</v>
      </c>
      <c r="L1276" s="73">
        <f t="shared" si="128"/>
        <v>1.7461628448399992E+21</v>
      </c>
      <c r="M1276" s="73">
        <f t="shared" si="128"/>
        <v>1.8951602921600031E+21</v>
      </c>
      <c r="N1276" s="73">
        <f t="shared" si="129"/>
        <v>6.9885874999999975E+20</v>
      </c>
      <c r="O1276" s="73">
        <f t="shared" si="129"/>
        <v>6.6015036999999999E+20</v>
      </c>
      <c r="P1276" s="73">
        <f t="shared" si="129"/>
        <v>7.2070530759000025E+20</v>
      </c>
    </row>
    <row r="1277" spans="1:16" x14ac:dyDescent="0.2">
      <c r="A1277" s="51">
        <v>2018</v>
      </c>
      <c r="B1277" s="51">
        <v>4</v>
      </c>
      <c r="C1277" s="51">
        <v>8</v>
      </c>
      <c r="D1277" s="65">
        <v>2.66E+18</v>
      </c>
      <c r="E1277" s="65">
        <v>2.65E+18</v>
      </c>
      <c r="F1277" s="65">
        <v>2.7E+18</v>
      </c>
      <c r="G1277" s="51">
        <v>98.29</v>
      </c>
      <c r="H1277" s="51">
        <v>97.97</v>
      </c>
      <c r="I1277" s="55">
        <v>99.9</v>
      </c>
      <c r="J1277" s="72">
        <f t="shared" si="121"/>
        <v>43198</v>
      </c>
      <c r="K1277" s="73">
        <f t="shared" si="128"/>
        <v>1.8437008530000031E+21</v>
      </c>
      <c r="L1277" s="73">
        <f t="shared" si="128"/>
        <v>1.7488128448399991E+21</v>
      </c>
      <c r="M1277" s="73">
        <f t="shared" si="128"/>
        <v>1.8978602921600032E+21</v>
      </c>
      <c r="N1277" s="73">
        <f t="shared" si="129"/>
        <v>7.0151874999999975E+20</v>
      </c>
      <c r="O1277" s="73">
        <f t="shared" si="129"/>
        <v>6.6280036999999993E+20</v>
      </c>
      <c r="P1277" s="73">
        <f t="shared" si="129"/>
        <v>7.2340530759000025E+20</v>
      </c>
    </row>
    <row r="1278" spans="1:16" x14ac:dyDescent="0.2">
      <c r="A1278" s="51">
        <v>2018</v>
      </c>
      <c r="B1278" s="51">
        <v>4</v>
      </c>
      <c r="C1278" s="51">
        <v>9</v>
      </c>
      <c r="D1278" s="65">
        <v>2.92E+18</v>
      </c>
      <c r="E1278" s="65">
        <v>2.91E+18</v>
      </c>
      <c r="F1278" s="65">
        <v>3E+18</v>
      </c>
      <c r="G1278" s="51">
        <v>97.04</v>
      </c>
      <c r="H1278" s="51">
        <v>96.84</v>
      </c>
      <c r="I1278" s="55">
        <v>100</v>
      </c>
      <c r="J1278" s="72">
        <f t="shared" si="121"/>
        <v>43199</v>
      </c>
      <c r="K1278" s="73">
        <f t="shared" si="128"/>
        <v>1.8466208530000031E+21</v>
      </c>
      <c r="L1278" s="73">
        <f t="shared" si="128"/>
        <v>1.7517228448399992E+21</v>
      </c>
      <c r="M1278" s="73">
        <f t="shared" si="128"/>
        <v>1.9008602921600032E+21</v>
      </c>
      <c r="N1278" s="73">
        <f t="shared" si="129"/>
        <v>7.0443874999999975E+20</v>
      </c>
      <c r="O1278" s="73">
        <f t="shared" si="129"/>
        <v>6.6571036999999999E+20</v>
      </c>
      <c r="P1278" s="73">
        <f t="shared" si="129"/>
        <v>7.2640530759000025E+20</v>
      </c>
    </row>
    <row r="1279" spans="1:16" x14ac:dyDescent="0.2">
      <c r="A1279" s="51">
        <v>2018</v>
      </c>
      <c r="B1279" s="51">
        <v>4</v>
      </c>
      <c r="C1279" s="51">
        <v>10</v>
      </c>
      <c r="D1279" s="65">
        <v>2.71E+18</v>
      </c>
      <c r="E1279" s="65">
        <v>2.7E+18</v>
      </c>
      <c r="F1279" s="65">
        <v>2.79E+18</v>
      </c>
      <c r="G1279" s="51">
        <v>97.03</v>
      </c>
      <c r="H1279" s="51">
        <v>96.72</v>
      </c>
      <c r="I1279" s="55">
        <v>100</v>
      </c>
      <c r="J1279" s="72">
        <f t="shared" si="121"/>
        <v>43200</v>
      </c>
      <c r="K1279" s="73">
        <f t="shared" si="128"/>
        <v>1.8493308530000032E+21</v>
      </c>
      <c r="L1279" s="73">
        <f t="shared" si="128"/>
        <v>1.754422844839999E+21</v>
      </c>
      <c r="M1279" s="73">
        <f t="shared" si="128"/>
        <v>1.9036502921600033E+21</v>
      </c>
      <c r="N1279" s="73">
        <f t="shared" si="129"/>
        <v>7.0714874999999981E+20</v>
      </c>
      <c r="O1279" s="73">
        <f t="shared" si="129"/>
        <v>6.6841036999999999E+20</v>
      </c>
      <c r="P1279" s="73">
        <f t="shared" si="129"/>
        <v>7.2919530759000031E+20</v>
      </c>
    </row>
    <row r="1280" spans="1:16" x14ac:dyDescent="0.2">
      <c r="A1280" s="51">
        <v>2018</v>
      </c>
      <c r="B1280" s="51">
        <v>4</v>
      </c>
      <c r="C1280" s="51">
        <v>11</v>
      </c>
      <c r="D1280" s="65">
        <v>2.85E+18</v>
      </c>
      <c r="E1280" s="65">
        <v>2.77E+18</v>
      </c>
      <c r="F1280" s="65">
        <v>2.96E+18</v>
      </c>
      <c r="G1280" s="51">
        <v>96.34</v>
      </c>
      <c r="H1280" s="51">
        <v>93.73</v>
      </c>
      <c r="I1280" s="55">
        <v>97.6</v>
      </c>
      <c r="J1280" s="72">
        <f t="shared" si="121"/>
        <v>43201</v>
      </c>
      <c r="K1280" s="73">
        <f t="shared" si="128"/>
        <v>1.8521808530000031E+21</v>
      </c>
      <c r="L1280" s="73">
        <f t="shared" si="128"/>
        <v>1.757192844839999E+21</v>
      </c>
      <c r="M1280" s="73">
        <f t="shared" si="128"/>
        <v>1.9066102921600033E+21</v>
      </c>
      <c r="N1280" s="73">
        <f t="shared" si="129"/>
        <v>7.0999874999999975E+20</v>
      </c>
      <c r="O1280" s="73">
        <f t="shared" si="129"/>
        <v>6.7118037000000006E+20</v>
      </c>
      <c r="P1280" s="73">
        <f t="shared" si="129"/>
        <v>7.3215530759000031E+20</v>
      </c>
    </row>
    <row r="1281" spans="1:16" x14ac:dyDescent="0.2">
      <c r="A1281" s="51">
        <v>2018</v>
      </c>
      <c r="B1281" s="51">
        <v>4</v>
      </c>
      <c r="C1281" s="51">
        <v>12</v>
      </c>
      <c r="D1281" s="65">
        <v>2.93E+18</v>
      </c>
      <c r="E1281" s="65">
        <v>2.85E+18</v>
      </c>
      <c r="F1281" s="65">
        <v>2.98E+18</v>
      </c>
      <c r="G1281" s="51">
        <v>98.3</v>
      </c>
      <c r="H1281" s="51">
        <v>95.61</v>
      </c>
      <c r="I1281" s="55">
        <v>100</v>
      </c>
      <c r="J1281" s="72">
        <f t="shared" si="121"/>
        <v>43202</v>
      </c>
      <c r="K1281" s="73">
        <f t="shared" si="128"/>
        <v>1.8551108530000031E+21</v>
      </c>
      <c r="L1281" s="73">
        <f t="shared" si="128"/>
        <v>1.7600428448399989E+21</v>
      </c>
      <c r="M1281" s="73">
        <f t="shared" si="128"/>
        <v>1.9095902921600034E+21</v>
      </c>
      <c r="N1281" s="73">
        <f t="shared" si="129"/>
        <v>7.1292874999999968E+20</v>
      </c>
      <c r="O1281" s="73">
        <f t="shared" si="129"/>
        <v>6.7403036999999999E+20</v>
      </c>
      <c r="P1281" s="73">
        <f t="shared" si="129"/>
        <v>7.3513530759000031E+20</v>
      </c>
    </row>
    <row r="1282" spans="1:16" x14ac:dyDescent="0.2">
      <c r="A1282" s="51">
        <v>2018</v>
      </c>
      <c r="B1282" s="51">
        <v>4</v>
      </c>
      <c r="C1282" s="51">
        <v>13</v>
      </c>
      <c r="D1282" s="65">
        <v>2.76E+18</v>
      </c>
      <c r="E1282" s="65">
        <v>2.75E+18</v>
      </c>
      <c r="F1282" s="65">
        <v>2.8E+18</v>
      </c>
      <c r="G1282" s="51">
        <v>98.34</v>
      </c>
      <c r="H1282" s="51">
        <v>98.04</v>
      </c>
      <c r="I1282" s="55">
        <v>100</v>
      </c>
      <c r="J1282" s="72">
        <f t="shared" si="121"/>
        <v>43203</v>
      </c>
      <c r="K1282" s="73">
        <f t="shared" si="128"/>
        <v>1.8578708530000031E+21</v>
      </c>
      <c r="L1282" s="73">
        <f t="shared" si="128"/>
        <v>1.762792844839999E+21</v>
      </c>
      <c r="M1282" s="73">
        <f t="shared" si="128"/>
        <v>1.9123902921600034E+21</v>
      </c>
      <c r="N1282" s="73">
        <f t="shared" si="129"/>
        <v>7.1568874999999968E+20</v>
      </c>
      <c r="O1282" s="73">
        <f t="shared" si="129"/>
        <v>6.7678037000000006E+20</v>
      </c>
      <c r="P1282" s="73">
        <f t="shared" si="129"/>
        <v>7.3793530759000031E+20</v>
      </c>
    </row>
    <row r="1283" spans="1:16" x14ac:dyDescent="0.2">
      <c r="A1283" s="51">
        <v>2018</v>
      </c>
      <c r="B1283" s="51">
        <v>4</v>
      </c>
      <c r="C1283" s="51">
        <v>14</v>
      </c>
      <c r="D1283" s="65">
        <v>2.61E+18</v>
      </c>
      <c r="E1283" s="65">
        <v>2.61E+18</v>
      </c>
      <c r="F1283" s="65">
        <v>2.66E+18</v>
      </c>
      <c r="G1283" s="51">
        <v>98.39</v>
      </c>
      <c r="H1283" s="51">
        <v>98.1</v>
      </c>
      <c r="I1283" s="55">
        <v>100</v>
      </c>
      <c r="J1283" s="72">
        <f t="shared" ref="J1283:J1346" si="130">DATE(A1283,B1283,C1283)</f>
        <v>43204</v>
      </c>
      <c r="K1283" s="73">
        <f t="shared" si="128"/>
        <v>1.860480853000003E+21</v>
      </c>
      <c r="L1283" s="73">
        <f t="shared" si="128"/>
        <v>1.7654028448399989E+21</v>
      </c>
      <c r="M1283" s="73">
        <f t="shared" si="128"/>
        <v>1.9150502921600033E+21</v>
      </c>
      <c r="N1283" s="73">
        <f t="shared" si="129"/>
        <v>7.1829874999999961E+20</v>
      </c>
      <c r="O1283" s="73">
        <f t="shared" si="129"/>
        <v>6.7939036999999999E+20</v>
      </c>
      <c r="P1283" s="73">
        <f t="shared" si="129"/>
        <v>7.4059530759000031E+20</v>
      </c>
    </row>
    <row r="1284" spans="1:16" x14ac:dyDescent="0.2">
      <c r="A1284" s="51">
        <v>2018</v>
      </c>
      <c r="B1284" s="51">
        <v>4</v>
      </c>
      <c r="C1284" s="51">
        <v>15</v>
      </c>
      <c r="D1284" s="65">
        <v>1.14E+18</v>
      </c>
      <c r="E1284" s="65">
        <v>1.14E+18</v>
      </c>
      <c r="F1284" s="65">
        <v>1.16E+18</v>
      </c>
      <c r="G1284" s="51">
        <v>98.37</v>
      </c>
      <c r="H1284" s="51">
        <v>98.35</v>
      </c>
      <c r="I1284" s="55">
        <v>100</v>
      </c>
      <c r="J1284" s="72">
        <f t="shared" si="130"/>
        <v>43205</v>
      </c>
      <c r="K1284" s="73">
        <f t="shared" si="128"/>
        <v>1.8616208530000031E+21</v>
      </c>
      <c r="L1284" s="73">
        <f t="shared" si="128"/>
        <v>1.7665428448399988E+21</v>
      </c>
      <c r="M1284" s="73">
        <f t="shared" si="128"/>
        <v>1.9162102921600033E+21</v>
      </c>
      <c r="N1284" s="73">
        <f t="shared" si="129"/>
        <v>7.1943874999999961E+20</v>
      </c>
      <c r="O1284" s="73">
        <f t="shared" si="129"/>
        <v>6.8053036999999999E+20</v>
      </c>
      <c r="P1284" s="73">
        <f t="shared" si="129"/>
        <v>7.4175530759000031E+20</v>
      </c>
    </row>
    <row r="1285" spans="1:16" x14ac:dyDescent="0.2">
      <c r="A1285" s="51">
        <v>2018</v>
      </c>
      <c r="B1285" s="51">
        <v>4</v>
      </c>
      <c r="C1285" s="51">
        <v>16</v>
      </c>
      <c r="D1285" s="65">
        <v>2.79E+18</v>
      </c>
      <c r="E1285" s="65">
        <v>2.78E+18</v>
      </c>
      <c r="F1285" s="65">
        <v>2.84E+18</v>
      </c>
      <c r="G1285" s="51">
        <v>98.37</v>
      </c>
      <c r="H1285" s="51">
        <v>98.08</v>
      </c>
      <c r="I1285" s="55">
        <v>100</v>
      </c>
      <c r="J1285" s="72">
        <f t="shared" si="130"/>
        <v>43206</v>
      </c>
      <c r="K1285" s="73">
        <f t="shared" si="128"/>
        <v>1.8644108530000032E+21</v>
      </c>
      <c r="L1285" s="73">
        <f t="shared" si="128"/>
        <v>1.7693228448399989E+21</v>
      </c>
      <c r="M1285" s="73">
        <f t="shared" si="128"/>
        <v>1.9190502921600033E+21</v>
      </c>
      <c r="N1285" s="73">
        <f t="shared" si="129"/>
        <v>7.2222874999999955E+20</v>
      </c>
      <c r="O1285" s="73">
        <f t="shared" si="129"/>
        <v>6.8331036999999999E+20</v>
      </c>
      <c r="P1285" s="73">
        <f t="shared" si="129"/>
        <v>7.4459530759000031E+20</v>
      </c>
    </row>
    <row r="1286" spans="1:16" x14ac:dyDescent="0.2">
      <c r="A1286" s="51">
        <v>2018</v>
      </c>
      <c r="B1286" s="51">
        <v>4</v>
      </c>
      <c r="C1286" s="51">
        <v>17</v>
      </c>
      <c r="D1286" s="65">
        <v>2.89E+18</v>
      </c>
      <c r="E1286" s="65">
        <v>2.88E+18</v>
      </c>
      <c r="F1286" s="65">
        <v>2.94E+18</v>
      </c>
      <c r="G1286" s="51">
        <v>98.44</v>
      </c>
      <c r="H1286" s="51">
        <v>98.14</v>
      </c>
      <c r="I1286" s="55">
        <v>100</v>
      </c>
      <c r="J1286" s="72">
        <f t="shared" si="130"/>
        <v>43207</v>
      </c>
      <c r="K1286" s="73">
        <f t="shared" ref="K1286:M1302" si="131">D1286+K1285</f>
        <v>1.8673008530000031E+21</v>
      </c>
      <c r="L1286" s="73">
        <f t="shared" si="131"/>
        <v>1.7722028448399989E+21</v>
      </c>
      <c r="M1286" s="73">
        <f t="shared" si="131"/>
        <v>1.9219902921600034E+21</v>
      </c>
      <c r="N1286" s="73">
        <f t="shared" ref="N1286:P1302" si="132">N1285+D1286</f>
        <v>7.2511874999999948E+20</v>
      </c>
      <c r="O1286" s="73">
        <f t="shared" si="132"/>
        <v>6.8619036999999999E+20</v>
      </c>
      <c r="P1286" s="73">
        <f t="shared" si="132"/>
        <v>7.4753530759000031E+20</v>
      </c>
    </row>
    <row r="1287" spans="1:16" x14ac:dyDescent="0.2">
      <c r="A1287" s="51">
        <v>2018</v>
      </c>
      <c r="B1287" s="51">
        <v>4</v>
      </c>
      <c r="C1287" s="51">
        <v>18</v>
      </c>
      <c r="D1287" s="65">
        <v>1.73E+18</v>
      </c>
      <c r="E1287" s="65">
        <v>1.7E+18</v>
      </c>
      <c r="F1287" s="65">
        <v>1.76E+18</v>
      </c>
      <c r="G1287" s="51">
        <v>98.49</v>
      </c>
      <c r="H1287" s="51">
        <v>96.82</v>
      </c>
      <c r="I1287" s="55">
        <v>100</v>
      </c>
      <c r="J1287" s="72">
        <f t="shared" si="130"/>
        <v>43208</v>
      </c>
      <c r="K1287" s="73">
        <f t="shared" si="131"/>
        <v>1.8690308530000031E+21</v>
      </c>
      <c r="L1287" s="73">
        <f t="shared" si="131"/>
        <v>1.7739028448399988E+21</v>
      </c>
      <c r="M1287" s="73">
        <f t="shared" si="131"/>
        <v>1.9237502921600034E+21</v>
      </c>
      <c r="N1287" s="73">
        <f t="shared" si="132"/>
        <v>7.2684874999999942E+20</v>
      </c>
      <c r="O1287" s="73">
        <f t="shared" si="132"/>
        <v>6.8789036999999999E+20</v>
      </c>
      <c r="P1287" s="73">
        <f t="shared" si="132"/>
        <v>7.4929530759000031E+20</v>
      </c>
    </row>
    <row r="1288" spans="1:16" x14ac:dyDescent="0.2">
      <c r="A1288" s="51">
        <v>2018</v>
      </c>
      <c r="B1288" s="51">
        <v>4</v>
      </c>
      <c r="C1288" s="51">
        <v>19</v>
      </c>
      <c r="D1288" s="65">
        <v>2.69E+18</v>
      </c>
      <c r="E1288" s="65">
        <v>2.68E+18</v>
      </c>
      <c r="F1288" s="65">
        <v>2.73E+18</v>
      </c>
      <c r="G1288" s="51">
        <v>98.44</v>
      </c>
      <c r="H1288" s="51">
        <v>98.18</v>
      </c>
      <c r="I1288" s="51">
        <v>100</v>
      </c>
      <c r="J1288" s="72">
        <f t="shared" si="130"/>
        <v>43209</v>
      </c>
      <c r="K1288" s="73">
        <f t="shared" si="131"/>
        <v>1.871720853000003E+21</v>
      </c>
      <c r="L1288" s="73">
        <f t="shared" si="131"/>
        <v>1.7765828448399988E+21</v>
      </c>
      <c r="M1288" s="73">
        <f t="shared" si="131"/>
        <v>1.9264802921600034E+21</v>
      </c>
      <c r="N1288" s="73">
        <f t="shared" si="132"/>
        <v>7.2953874999999935E+20</v>
      </c>
      <c r="O1288" s="73">
        <f t="shared" si="132"/>
        <v>6.9057036999999999E+20</v>
      </c>
      <c r="P1288" s="73">
        <f t="shared" si="132"/>
        <v>7.5202530759000038E+20</v>
      </c>
    </row>
    <row r="1289" spans="1:16" x14ac:dyDescent="0.2">
      <c r="A1289" s="51">
        <v>2018</v>
      </c>
      <c r="B1289" s="51">
        <v>4</v>
      </c>
      <c r="C1289" s="51">
        <v>20</v>
      </c>
      <c r="D1289" s="65">
        <v>2.52E+18</v>
      </c>
      <c r="E1289" s="65">
        <v>2.51E+18</v>
      </c>
      <c r="F1289" s="65">
        <v>2.56E+18</v>
      </c>
      <c r="G1289" s="51">
        <v>98.38</v>
      </c>
      <c r="H1289" s="51">
        <v>98.04</v>
      </c>
      <c r="I1289" s="51">
        <v>100</v>
      </c>
      <c r="J1289" s="72">
        <f t="shared" si="130"/>
        <v>43210</v>
      </c>
      <c r="K1289" s="73">
        <f t="shared" si="131"/>
        <v>1.874240853000003E+21</v>
      </c>
      <c r="L1289" s="73">
        <f t="shared" si="131"/>
        <v>1.7790928448399988E+21</v>
      </c>
      <c r="M1289" s="73">
        <f t="shared" si="131"/>
        <v>1.9290402921600034E+21</v>
      </c>
      <c r="N1289" s="73">
        <f t="shared" si="132"/>
        <v>7.3205874999999935E+20</v>
      </c>
      <c r="O1289" s="73">
        <f t="shared" si="132"/>
        <v>6.9308036999999993E+20</v>
      </c>
      <c r="P1289" s="73">
        <f t="shared" si="132"/>
        <v>7.5458530759000038E+20</v>
      </c>
    </row>
    <row r="1290" spans="1:16" x14ac:dyDescent="0.2">
      <c r="A1290" s="51">
        <v>2018</v>
      </c>
      <c r="B1290" s="51">
        <v>4</v>
      </c>
      <c r="C1290" s="51">
        <v>21</v>
      </c>
      <c r="D1290" s="65">
        <v>2.74E+18</v>
      </c>
      <c r="E1290" s="65">
        <v>2.73E+18</v>
      </c>
      <c r="F1290" s="65">
        <v>2.78E+18</v>
      </c>
      <c r="G1290" s="51">
        <v>98.44</v>
      </c>
      <c r="H1290" s="51">
        <v>98.15</v>
      </c>
      <c r="I1290" s="51">
        <v>100</v>
      </c>
      <c r="J1290" s="72">
        <f t="shared" si="130"/>
        <v>43211</v>
      </c>
      <c r="K1290" s="73">
        <f t="shared" si="131"/>
        <v>1.8769808530000031E+21</v>
      </c>
      <c r="L1290" s="73">
        <f t="shared" si="131"/>
        <v>1.7818228448399988E+21</v>
      </c>
      <c r="M1290" s="73">
        <f t="shared" si="131"/>
        <v>1.9318202921600035E+21</v>
      </c>
      <c r="N1290" s="73">
        <f t="shared" si="132"/>
        <v>7.3479874999999935E+20</v>
      </c>
      <c r="O1290" s="73">
        <f t="shared" si="132"/>
        <v>6.9581036999999986E+20</v>
      </c>
      <c r="P1290" s="73">
        <f t="shared" si="132"/>
        <v>7.5736530759000038E+20</v>
      </c>
    </row>
    <row r="1291" spans="1:16" x14ac:dyDescent="0.2">
      <c r="A1291" s="51">
        <v>2018</v>
      </c>
      <c r="B1291" s="51">
        <v>4</v>
      </c>
      <c r="C1291" s="51">
        <v>22</v>
      </c>
      <c r="D1291" s="65">
        <v>2.74E+18</v>
      </c>
      <c r="E1291" s="65">
        <v>2.73E+18</v>
      </c>
      <c r="F1291" s="65">
        <v>2.78E+18</v>
      </c>
      <c r="G1291" s="51">
        <v>98.44</v>
      </c>
      <c r="H1291" s="51">
        <v>98.15</v>
      </c>
      <c r="I1291" s="51">
        <v>100</v>
      </c>
      <c r="J1291" s="72">
        <f t="shared" si="130"/>
        <v>43212</v>
      </c>
      <c r="K1291" s="73">
        <f t="shared" si="131"/>
        <v>1.879720853000003E+21</v>
      </c>
      <c r="L1291" s="73">
        <f t="shared" si="131"/>
        <v>1.7845528448399987E+21</v>
      </c>
      <c r="M1291" s="73">
        <f t="shared" si="131"/>
        <v>1.9346002921600036E+21</v>
      </c>
      <c r="N1291" s="73">
        <f t="shared" si="132"/>
        <v>7.3753874999999935E+20</v>
      </c>
      <c r="O1291" s="73">
        <f t="shared" si="132"/>
        <v>6.985403699999998E+20</v>
      </c>
      <c r="P1291" s="73">
        <f t="shared" si="132"/>
        <v>7.6014530759000038E+20</v>
      </c>
    </row>
    <row r="1292" spans="1:16" x14ac:dyDescent="0.2">
      <c r="A1292" s="51">
        <v>2018</v>
      </c>
      <c r="B1292" s="51">
        <v>4</v>
      </c>
      <c r="C1292" s="51">
        <v>23</v>
      </c>
      <c r="D1292" s="65">
        <v>2.7E+18</v>
      </c>
      <c r="E1292" s="65">
        <v>2.12E+18</v>
      </c>
      <c r="F1292" s="65">
        <v>2.74E+18</v>
      </c>
      <c r="G1292" s="51">
        <v>98.47</v>
      </c>
      <c r="H1292" s="51">
        <v>77.319999999999993</v>
      </c>
      <c r="I1292" s="51">
        <v>98.6</v>
      </c>
      <c r="J1292" s="72">
        <f t="shared" si="130"/>
        <v>43213</v>
      </c>
      <c r="K1292" s="73">
        <f t="shared" si="131"/>
        <v>1.8824208530000031E+21</v>
      </c>
      <c r="L1292" s="73">
        <f t="shared" si="131"/>
        <v>1.7866728448399987E+21</v>
      </c>
      <c r="M1292" s="73">
        <f t="shared" si="131"/>
        <v>1.9373402921600035E+21</v>
      </c>
      <c r="N1292" s="73">
        <f t="shared" si="132"/>
        <v>7.4023874999999935E+20</v>
      </c>
      <c r="O1292" s="73">
        <f t="shared" si="132"/>
        <v>7.006603699999998E+20</v>
      </c>
      <c r="P1292" s="73">
        <f t="shared" si="132"/>
        <v>7.6288530759000038E+20</v>
      </c>
    </row>
    <row r="1293" spans="1:16" x14ac:dyDescent="0.2">
      <c r="A1293" s="51">
        <v>2018</v>
      </c>
      <c r="B1293" s="51">
        <v>4</v>
      </c>
      <c r="C1293" s="51">
        <v>24</v>
      </c>
      <c r="D1293" s="65">
        <v>2.65E+18</v>
      </c>
      <c r="E1293" s="65">
        <v>8.64E+17</v>
      </c>
      <c r="F1293" s="65">
        <v>2.73E+18</v>
      </c>
      <c r="G1293" s="51">
        <v>96.79</v>
      </c>
      <c r="H1293" s="51">
        <v>31.59</v>
      </c>
      <c r="I1293" s="51">
        <v>99.9</v>
      </c>
      <c r="J1293" s="72">
        <f t="shared" si="130"/>
        <v>43214</v>
      </c>
      <c r="K1293" s="73">
        <f t="shared" si="131"/>
        <v>1.8850708530000031E+21</v>
      </c>
      <c r="L1293" s="73">
        <f t="shared" si="131"/>
        <v>1.7875368448399987E+21</v>
      </c>
      <c r="M1293" s="73">
        <f t="shared" si="131"/>
        <v>1.9400702921600034E+21</v>
      </c>
      <c r="N1293" s="73">
        <f t="shared" si="132"/>
        <v>7.4288874999999942E+20</v>
      </c>
      <c r="O1293" s="73">
        <f t="shared" si="132"/>
        <v>7.015243699999998E+20</v>
      </c>
      <c r="P1293" s="73">
        <f t="shared" si="132"/>
        <v>7.6561530759000044E+20</v>
      </c>
    </row>
    <row r="1294" spans="1:16" x14ac:dyDescent="0.2">
      <c r="A1294" s="51">
        <v>2018</v>
      </c>
      <c r="B1294" s="51">
        <v>4</v>
      </c>
      <c r="C1294" s="51">
        <v>25</v>
      </c>
      <c r="D1294" s="65">
        <v>6.76E+17</v>
      </c>
      <c r="E1294" s="65">
        <v>6.76E+17</v>
      </c>
      <c r="F1294" s="65">
        <v>7.14E+17</v>
      </c>
      <c r="G1294" s="51">
        <v>94.67</v>
      </c>
      <c r="H1294" s="51">
        <v>94.64</v>
      </c>
      <c r="I1294" s="51">
        <v>99.9</v>
      </c>
      <c r="J1294" s="72">
        <f t="shared" si="130"/>
        <v>43215</v>
      </c>
      <c r="K1294" s="73">
        <f t="shared" si="131"/>
        <v>1.8857468530000029E+21</v>
      </c>
      <c r="L1294" s="73">
        <f t="shared" si="131"/>
        <v>1.7882128448399988E+21</v>
      </c>
      <c r="M1294" s="73">
        <f t="shared" si="131"/>
        <v>1.9407842921600034E+21</v>
      </c>
      <c r="N1294" s="73">
        <f t="shared" si="132"/>
        <v>7.4356474999999942E+20</v>
      </c>
      <c r="O1294" s="73">
        <f t="shared" si="132"/>
        <v>7.022003699999998E+20</v>
      </c>
      <c r="P1294" s="73">
        <f t="shared" si="132"/>
        <v>7.6632930759000038E+20</v>
      </c>
    </row>
    <row r="1295" spans="1:16" x14ac:dyDescent="0.2">
      <c r="A1295" s="51">
        <v>2018</v>
      </c>
      <c r="B1295" s="51">
        <v>4</v>
      </c>
      <c r="C1295" s="51">
        <v>26</v>
      </c>
      <c r="D1295" s="65">
        <v>8.2E+17</v>
      </c>
      <c r="E1295" s="65">
        <v>8.2E+17</v>
      </c>
      <c r="F1295" s="65">
        <v>8.33E+17</v>
      </c>
      <c r="G1295" s="51">
        <v>98.49</v>
      </c>
      <c r="H1295" s="51">
        <v>98.46</v>
      </c>
      <c r="I1295" s="55">
        <v>99.9</v>
      </c>
      <c r="J1295" s="72">
        <f t="shared" si="130"/>
        <v>43216</v>
      </c>
      <c r="K1295" s="73">
        <f t="shared" si="131"/>
        <v>1.8865668530000028E+21</v>
      </c>
      <c r="L1295" s="73">
        <f t="shared" si="131"/>
        <v>1.7890328448399987E+21</v>
      </c>
      <c r="M1295" s="73">
        <f t="shared" si="131"/>
        <v>1.9416172921600035E+21</v>
      </c>
      <c r="N1295" s="73">
        <f t="shared" si="132"/>
        <v>7.4438474999999942E+20</v>
      </c>
      <c r="O1295" s="73">
        <f t="shared" si="132"/>
        <v>7.030203699999998E+20</v>
      </c>
      <c r="P1295" s="73">
        <f t="shared" si="132"/>
        <v>7.6716230759000035E+20</v>
      </c>
    </row>
    <row r="1296" spans="1:16" x14ac:dyDescent="0.2">
      <c r="A1296" s="51">
        <v>2018</v>
      </c>
      <c r="B1296" s="51">
        <v>4</v>
      </c>
      <c r="C1296" s="51">
        <v>27</v>
      </c>
      <c r="D1296" s="65">
        <v>2.56E+18</v>
      </c>
      <c r="E1296" s="65">
        <v>2.54E+18</v>
      </c>
      <c r="F1296" s="65">
        <v>2.6E+18</v>
      </c>
      <c r="G1296" s="51">
        <v>98.38</v>
      </c>
      <c r="H1296" s="51">
        <v>97.58</v>
      </c>
      <c r="I1296" s="55">
        <v>100</v>
      </c>
      <c r="J1296" s="72">
        <f t="shared" si="130"/>
        <v>43217</v>
      </c>
      <c r="K1296" s="73">
        <f t="shared" si="131"/>
        <v>1.8891268530000028E+21</v>
      </c>
      <c r="L1296" s="73">
        <f t="shared" si="131"/>
        <v>1.7915728448399988E+21</v>
      </c>
      <c r="M1296" s="73">
        <f t="shared" si="131"/>
        <v>1.9442172921600035E+21</v>
      </c>
      <c r="N1296" s="73">
        <f t="shared" si="132"/>
        <v>7.4694474999999942E+20</v>
      </c>
      <c r="O1296" s="73">
        <f t="shared" si="132"/>
        <v>7.055603699999998E+20</v>
      </c>
      <c r="P1296" s="73">
        <f t="shared" si="132"/>
        <v>7.6976230759000035E+20</v>
      </c>
    </row>
    <row r="1297" spans="1:16" x14ac:dyDescent="0.2">
      <c r="A1297" s="51">
        <v>2018</v>
      </c>
      <c r="B1297" s="51">
        <v>4</v>
      </c>
      <c r="C1297" s="51">
        <v>28</v>
      </c>
      <c r="D1297" s="65">
        <v>2.69E+18</v>
      </c>
      <c r="E1297" s="65">
        <v>2.69E+18</v>
      </c>
      <c r="F1297" s="65">
        <v>2.74E+18</v>
      </c>
      <c r="G1297" s="51">
        <v>98.44</v>
      </c>
      <c r="H1297" s="51">
        <v>98.17</v>
      </c>
      <c r="I1297" s="55">
        <v>100</v>
      </c>
      <c r="J1297" s="72">
        <f t="shared" si="130"/>
        <v>43218</v>
      </c>
      <c r="K1297" s="73">
        <f t="shared" si="131"/>
        <v>1.8918168530000027E+21</v>
      </c>
      <c r="L1297" s="73">
        <f t="shared" si="131"/>
        <v>1.7942628448399988E+21</v>
      </c>
      <c r="M1297" s="73">
        <f t="shared" si="131"/>
        <v>1.9469572921600036E+21</v>
      </c>
      <c r="N1297" s="73">
        <f t="shared" si="132"/>
        <v>7.4963474999999935E+20</v>
      </c>
      <c r="O1297" s="73">
        <f t="shared" si="132"/>
        <v>7.0825036999999986E+20</v>
      </c>
      <c r="P1297" s="73">
        <f t="shared" si="132"/>
        <v>7.7250230759000035E+20</v>
      </c>
    </row>
    <row r="1298" spans="1:16" x14ac:dyDescent="0.2">
      <c r="A1298" s="51">
        <v>2018</v>
      </c>
      <c r="B1298" s="51">
        <v>4</v>
      </c>
      <c r="C1298" s="51">
        <v>29</v>
      </c>
      <c r="D1298" s="65">
        <v>2.5E+18</v>
      </c>
      <c r="E1298" s="65">
        <v>2.49E+18</v>
      </c>
      <c r="F1298" s="65">
        <v>2.66E+18</v>
      </c>
      <c r="G1298" s="51">
        <v>94.03</v>
      </c>
      <c r="H1298" s="51">
        <v>93.74</v>
      </c>
      <c r="I1298" s="55">
        <v>100</v>
      </c>
      <c r="J1298" s="72">
        <f t="shared" si="130"/>
        <v>43219</v>
      </c>
      <c r="K1298" s="73">
        <f t="shared" si="131"/>
        <v>1.8943168530000029E+21</v>
      </c>
      <c r="L1298" s="73">
        <f t="shared" si="131"/>
        <v>1.7967528448399987E+21</v>
      </c>
      <c r="M1298" s="73">
        <f t="shared" si="131"/>
        <v>1.9496172921600035E+21</v>
      </c>
      <c r="N1298" s="73">
        <f t="shared" si="132"/>
        <v>7.5213474999999935E+20</v>
      </c>
      <c r="O1298" s="73">
        <f t="shared" si="132"/>
        <v>7.107403699999998E+20</v>
      </c>
      <c r="P1298" s="73">
        <f t="shared" si="132"/>
        <v>7.7516230759000035E+20</v>
      </c>
    </row>
    <row r="1299" spans="1:16" x14ac:dyDescent="0.2">
      <c r="A1299" s="51">
        <v>2018</v>
      </c>
      <c r="B1299" s="51">
        <v>4</v>
      </c>
      <c r="C1299" s="51">
        <v>30</v>
      </c>
      <c r="D1299" s="65">
        <v>2.31E+18</v>
      </c>
      <c r="E1299" s="65">
        <v>2.3E+18</v>
      </c>
      <c r="F1299" s="65">
        <v>2.34E+18</v>
      </c>
      <c r="G1299" s="51">
        <v>98.34</v>
      </c>
      <c r="H1299" s="51">
        <v>98.02</v>
      </c>
      <c r="I1299" s="55">
        <v>100</v>
      </c>
      <c r="J1299" s="72">
        <f t="shared" si="130"/>
        <v>43220</v>
      </c>
      <c r="K1299" s="73">
        <f t="shared" si="131"/>
        <v>1.8966268530000029E+21</v>
      </c>
      <c r="L1299" s="73">
        <f t="shared" si="131"/>
        <v>1.7990528448399986E+21</v>
      </c>
      <c r="M1299" s="73">
        <f t="shared" si="131"/>
        <v>1.9519572921600033E+21</v>
      </c>
      <c r="N1299" s="73">
        <f t="shared" si="132"/>
        <v>7.5444474999999929E+20</v>
      </c>
      <c r="O1299" s="73">
        <f t="shared" si="132"/>
        <v>7.130403699999998E+20</v>
      </c>
      <c r="P1299" s="73">
        <f t="shared" si="132"/>
        <v>7.7750230759000035E+20</v>
      </c>
    </row>
    <row r="1300" spans="1:16" x14ac:dyDescent="0.2">
      <c r="A1300" s="51">
        <v>2018</v>
      </c>
      <c r="B1300" s="51">
        <v>5</v>
      </c>
      <c r="C1300" s="51">
        <v>1</v>
      </c>
      <c r="D1300" s="65">
        <v>2.87E+18</v>
      </c>
      <c r="E1300" s="65">
        <v>2.86E+18</v>
      </c>
      <c r="F1300" s="65">
        <v>2.91E+18</v>
      </c>
      <c r="G1300" s="55">
        <v>98.43</v>
      </c>
      <c r="H1300" s="55">
        <v>98.15</v>
      </c>
      <c r="I1300" s="55">
        <v>100</v>
      </c>
      <c r="J1300" s="72">
        <f t="shared" si="130"/>
        <v>43221</v>
      </c>
      <c r="K1300" s="73">
        <f t="shared" si="131"/>
        <v>1.899496853000003E+21</v>
      </c>
      <c r="L1300" s="73">
        <f t="shared" si="131"/>
        <v>1.8019128448399987E+21</v>
      </c>
      <c r="M1300" s="73">
        <f t="shared" si="131"/>
        <v>1.9548672921600034E+21</v>
      </c>
      <c r="N1300" s="73">
        <f t="shared" si="132"/>
        <v>7.5731474999999935E+20</v>
      </c>
      <c r="O1300" s="73">
        <f t="shared" si="132"/>
        <v>7.159003699999998E+20</v>
      </c>
      <c r="P1300" s="73">
        <f t="shared" si="132"/>
        <v>7.8041230759000041E+20</v>
      </c>
    </row>
    <row r="1301" spans="1:16" x14ac:dyDescent="0.2">
      <c r="A1301" s="51">
        <v>2018</v>
      </c>
      <c r="B1301" s="51">
        <v>5</v>
      </c>
      <c r="C1301" s="51">
        <v>2</v>
      </c>
      <c r="D1301" s="65">
        <v>2.72E+18</v>
      </c>
      <c r="E1301" s="65">
        <v>2.72E+18</v>
      </c>
      <c r="F1301" s="65">
        <v>2.76E+18</v>
      </c>
      <c r="G1301" s="55">
        <v>98.5</v>
      </c>
      <c r="H1301" s="55">
        <v>98.2</v>
      </c>
      <c r="I1301" s="55">
        <v>100</v>
      </c>
      <c r="J1301" s="72">
        <f t="shared" si="130"/>
        <v>43222</v>
      </c>
      <c r="K1301" s="73">
        <f t="shared" si="131"/>
        <v>1.902216853000003E+21</v>
      </c>
      <c r="L1301" s="73">
        <f t="shared" si="131"/>
        <v>1.8046328448399987E+21</v>
      </c>
      <c r="M1301" s="73">
        <f t="shared" si="131"/>
        <v>1.9576272921600034E+21</v>
      </c>
      <c r="N1301" s="73">
        <f t="shared" si="132"/>
        <v>7.6003474999999935E+20</v>
      </c>
      <c r="O1301" s="73">
        <f t="shared" si="132"/>
        <v>7.186203699999998E+20</v>
      </c>
      <c r="P1301" s="73">
        <f t="shared" si="132"/>
        <v>7.8317230759000041E+20</v>
      </c>
    </row>
    <row r="1302" spans="1:16" x14ac:dyDescent="0.2">
      <c r="A1302" s="51">
        <v>2018</v>
      </c>
      <c r="B1302" s="51">
        <v>5</v>
      </c>
      <c r="C1302" s="51">
        <v>3</v>
      </c>
      <c r="D1302" s="65">
        <v>1.97E+18</v>
      </c>
      <c r="E1302" s="65">
        <v>1.97E+18</v>
      </c>
      <c r="F1302" s="65">
        <v>2E+18</v>
      </c>
      <c r="G1302" s="51">
        <v>98.52</v>
      </c>
      <c r="H1302" s="51">
        <v>98.13</v>
      </c>
      <c r="I1302" s="55">
        <v>100</v>
      </c>
      <c r="J1302" s="72">
        <f t="shared" si="130"/>
        <v>43223</v>
      </c>
      <c r="K1302" s="73">
        <f t="shared" si="131"/>
        <v>1.9041868530000029E+21</v>
      </c>
      <c r="L1302" s="73">
        <f t="shared" si="131"/>
        <v>1.8066028448399987E+21</v>
      </c>
      <c r="M1302" s="73">
        <f t="shared" si="131"/>
        <v>1.9596272921600034E+21</v>
      </c>
      <c r="N1302" s="73">
        <f t="shared" si="132"/>
        <v>7.6200474999999929E+20</v>
      </c>
      <c r="O1302" s="73">
        <f t="shared" si="132"/>
        <v>7.2059036999999973E+20</v>
      </c>
      <c r="P1302" s="73">
        <f t="shared" si="132"/>
        <v>7.8517230759000041E+20</v>
      </c>
    </row>
    <row r="1303" spans="1:16" x14ac:dyDescent="0.2">
      <c r="A1303" s="51">
        <v>2018</v>
      </c>
      <c r="B1303" s="51">
        <v>5</v>
      </c>
      <c r="C1303" s="51">
        <v>4</v>
      </c>
      <c r="D1303" s="65">
        <v>2.65E+18</v>
      </c>
      <c r="E1303" s="65">
        <v>2.64E+18</v>
      </c>
      <c r="F1303" s="65">
        <v>2.69E+18</v>
      </c>
      <c r="G1303" s="51">
        <v>98.44</v>
      </c>
      <c r="H1303" s="51">
        <v>98.17</v>
      </c>
      <c r="I1303" s="55">
        <v>100</v>
      </c>
      <c r="J1303" s="72">
        <f t="shared" si="130"/>
        <v>43224</v>
      </c>
      <c r="K1303" s="73">
        <f t="shared" ref="K1303:M1318" si="133">D1303+K1302</f>
        <v>1.9068368530000029E+21</v>
      </c>
      <c r="L1303" s="73">
        <f t="shared" si="133"/>
        <v>1.8092428448399987E+21</v>
      </c>
      <c r="M1303" s="73">
        <f t="shared" si="133"/>
        <v>1.9623172921600033E+21</v>
      </c>
      <c r="N1303" s="73">
        <f t="shared" ref="N1303:P1318" si="134">N1302+D1303</f>
        <v>7.6465474999999922E+20</v>
      </c>
      <c r="O1303" s="73">
        <f t="shared" si="134"/>
        <v>7.2323036999999973E+20</v>
      </c>
      <c r="P1303" s="73">
        <f t="shared" si="134"/>
        <v>7.8786230759000035E+20</v>
      </c>
    </row>
    <row r="1304" spans="1:16" x14ac:dyDescent="0.2">
      <c r="A1304" s="51">
        <v>2018</v>
      </c>
      <c r="B1304" s="51">
        <v>5</v>
      </c>
      <c r="C1304" s="51">
        <v>5</v>
      </c>
      <c r="D1304" s="65">
        <v>2.96E+18</v>
      </c>
      <c r="E1304" s="65">
        <v>2.95E+18</v>
      </c>
      <c r="F1304" s="65">
        <v>3.01E+18</v>
      </c>
      <c r="G1304" s="51">
        <v>98.25</v>
      </c>
      <c r="H1304" s="51">
        <v>97.96</v>
      </c>
      <c r="I1304" s="55">
        <v>100</v>
      </c>
      <c r="J1304" s="72">
        <f t="shared" si="130"/>
        <v>43225</v>
      </c>
      <c r="K1304" s="73">
        <f t="shared" si="133"/>
        <v>1.9097968530000029E+21</v>
      </c>
      <c r="L1304" s="73">
        <f t="shared" si="133"/>
        <v>1.8121928448399987E+21</v>
      </c>
      <c r="M1304" s="73">
        <f t="shared" si="133"/>
        <v>1.9653272921600033E+21</v>
      </c>
      <c r="N1304" s="73">
        <f t="shared" si="134"/>
        <v>7.6761474999999922E+20</v>
      </c>
      <c r="O1304" s="73">
        <f t="shared" si="134"/>
        <v>7.261803699999998E+20</v>
      </c>
      <c r="P1304" s="73">
        <f t="shared" si="134"/>
        <v>7.9087230759000028E+20</v>
      </c>
    </row>
    <row r="1305" spans="1:16" x14ac:dyDescent="0.2">
      <c r="A1305" s="51">
        <v>2018</v>
      </c>
      <c r="B1305" s="51">
        <v>5</v>
      </c>
      <c r="C1305" s="51">
        <v>6</v>
      </c>
      <c r="D1305" s="65">
        <v>3.04E+18</v>
      </c>
      <c r="E1305" s="65">
        <v>3.04E+18</v>
      </c>
      <c r="F1305" s="65">
        <v>3.1E+18</v>
      </c>
      <c r="G1305" s="51">
        <v>98.22</v>
      </c>
      <c r="H1305" s="51">
        <v>97.93</v>
      </c>
      <c r="I1305" s="55">
        <v>100</v>
      </c>
      <c r="J1305" s="72">
        <f t="shared" si="130"/>
        <v>43226</v>
      </c>
      <c r="K1305" s="73">
        <f t="shared" si="133"/>
        <v>1.9128368530000029E+21</v>
      </c>
      <c r="L1305" s="73">
        <f t="shared" si="133"/>
        <v>1.8152328448399987E+21</v>
      </c>
      <c r="M1305" s="73">
        <f t="shared" si="133"/>
        <v>1.9684272921600034E+21</v>
      </c>
      <c r="N1305" s="73">
        <f t="shared" si="134"/>
        <v>7.7065474999999922E+20</v>
      </c>
      <c r="O1305" s="73">
        <f t="shared" si="134"/>
        <v>7.292203699999998E+20</v>
      </c>
      <c r="P1305" s="73">
        <f t="shared" si="134"/>
        <v>7.9397230759000028E+20</v>
      </c>
    </row>
    <row r="1306" spans="1:16" x14ac:dyDescent="0.2">
      <c r="A1306" s="51">
        <v>2018</v>
      </c>
      <c r="B1306" s="51">
        <v>5</v>
      </c>
      <c r="C1306" s="51">
        <v>7</v>
      </c>
      <c r="D1306" s="65">
        <v>2.19E+18</v>
      </c>
      <c r="E1306" s="65">
        <v>2.18E+18</v>
      </c>
      <c r="F1306" s="65">
        <v>2.26E+18</v>
      </c>
      <c r="G1306" s="51">
        <v>96.79</v>
      </c>
      <c r="H1306" s="51">
        <v>96.4</v>
      </c>
      <c r="I1306" s="55">
        <v>100</v>
      </c>
      <c r="J1306" s="72">
        <f t="shared" si="130"/>
        <v>43227</v>
      </c>
      <c r="K1306" s="73">
        <f t="shared" si="133"/>
        <v>1.9150268530000029E+21</v>
      </c>
      <c r="L1306" s="73">
        <f t="shared" si="133"/>
        <v>1.8174128448399988E+21</v>
      </c>
      <c r="M1306" s="73">
        <f t="shared" si="133"/>
        <v>1.9706872921600033E+21</v>
      </c>
      <c r="N1306" s="73">
        <f t="shared" si="134"/>
        <v>7.7284474999999929E+20</v>
      </c>
      <c r="O1306" s="73">
        <f t="shared" si="134"/>
        <v>7.314003699999998E+20</v>
      </c>
      <c r="P1306" s="73">
        <f t="shared" si="134"/>
        <v>7.9623230759000028E+20</v>
      </c>
    </row>
    <row r="1307" spans="1:16" x14ac:dyDescent="0.2">
      <c r="A1307" s="51">
        <v>2018</v>
      </c>
      <c r="B1307" s="51">
        <v>5</v>
      </c>
      <c r="C1307" s="51">
        <v>8</v>
      </c>
      <c r="D1307" s="65">
        <v>2.1E+18</v>
      </c>
      <c r="E1307" s="65">
        <v>2.04E+18</v>
      </c>
      <c r="F1307" s="65">
        <v>2.14E+18</v>
      </c>
      <c r="G1307" s="55">
        <v>98.25</v>
      </c>
      <c r="H1307" s="55">
        <v>95.66</v>
      </c>
      <c r="I1307" s="55">
        <v>100</v>
      </c>
      <c r="J1307" s="72">
        <f t="shared" si="130"/>
        <v>43228</v>
      </c>
      <c r="K1307" s="73">
        <f t="shared" si="133"/>
        <v>1.9171268530000028E+21</v>
      </c>
      <c r="L1307" s="73">
        <f t="shared" si="133"/>
        <v>1.8194528448399988E+21</v>
      </c>
      <c r="M1307" s="73">
        <f t="shared" si="133"/>
        <v>1.9728272921600034E+21</v>
      </c>
      <c r="N1307" s="73">
        <f t="shared" si="134"/>
        <v>7.7494474999999929E+20</v>
      </c>
      <c r="O1307" s="73">
        <f t="shared" si="134"/>
        <v>7.334403699999998E+20</v>
      </c>
      <c r="P1307" s="73">
        <f t="shared" si="134"/>
        <v>7.9837230759000028E+20</v>
      </c>
    </row>
    <row r="1308" spans="1:16" x14ac:dyDescent="0.2">
      <c r="A1308" s="51">
        <v>2018</v>
      </c>
      <c r="B1308" s="51">
        <v>5</v>
      </c>
      <c r="C1308" s="51">
        <v>9</v>
      </c>
      <c r="D1308" s="65">
        <v>2.75E+18</v>
      </c>
      <c r="E1308" s="65">
        <v>2.74E+18</v>
      </c>
      <c r="F1308" s="65">
        <v>2.99E+18</v>
      </c>
      <c r="G1308" s="55">
        <v>91.9</v>
      </c>
      <c r="H1308" s="55">
        <v>91.61</v>
      </c>
      <c r="I1308" s="55">
        <v>94.2</v>
      </c>
      <c r="J1308" s="72">
        <f t="shared" si="130"/>
        <v>43229</v>
      </c>
      <c r="K1308" s="73">
        <f t="shared" si="133"/>
        <v>1.9198768530000029E+21</v>
      </c>
      <c r="L1308" s="73">
        <f t="shared" si="133"/>
        <v>1.822192844839999E+21</v>
      </c>
      <c r="M1308" s="73">
        <f t="shared" si="133"/>
        <v>1.9758172921600035E+21</v>
      </c>
      <c r="N1308" s="73">
        <f t="shared" si="134"/>
        <v>7.7769474999999922E+20</v>
      </c>
      <c r="O1308" s="73">
        <f t="shared" si="134"/>
        <v>7.361803699999998E+20</v>
      </c>
      <c r="P1308" s="73">
        <f t="shared" si="134"/>
        <v>8.0136230759000021E+20</v>
      </c>
    </row>
    <row r="1309" spans="1:16" x14ac:dyDescent="0.2">
      <c r="A1309" s="51">
        <v>2018</v>
      </c>
      <c r="B1309" s="51">
        <v>5</v>
      </c>
      <c r="C1309" s="51">
        <v>10</v>
      </c>
      <c r="D1309" s="65">
        <v>3.01E+18</v>
      </c>
      <c r="E1309" s="65">
        <v>3E+18</v>
      </c>
      <c r="F1309" s="65">
        <v>3.06E+18</v>
      </c>
      <c r="G1309" s="51">
        <v>98.37</v>
      </c>
      <c r="H1309" s="51">
        <v>98.1</v>
      </c>
      <c r="I1309" s="55">
        <v>100</v>
      </c>
      <c r="J1309" s="72">
        <f t="shared" si="130"/>
        <v>43230</v>
      </c>
      <c r="K1309" s="73">
        <f t="shared" si="133"/>
        <v>1.9228868530000028E+21</v>
      </c>
      <c r="L1309" s="73">
        <f t="shared" si="133"/>
        <v>1.825192844839999E+21</v>
      </c>
      <c r="M1309" s="73">
        <f t="shared" si="133"/>
        <v>1.9788772921600036E+21</v>
      </c>
      <c r="N1309" s="73">
        <f t="shared" si="134"/>
        <v>7.8070474999999916E+20</v>
      </c>
      <c r="O1309" s="73">
        <f t="shared" si="134"/>
        <v>7.391803699999998E+20</v>
      </c>
      <c r="P1309" s="73">
        <f t="shared" si="134"/>
        <v>8.0442230759000021E+20</v>
      </c>
    </row>
    <row r="1310" spans="1:16" x14ac:dyDescent="0.2">
      <c r="A1310" s="51">
        <v>2018</v>
      </c>
      <c r="B1310" s="51">
        <v>5</v>
      </c>
      <c r="C1310" s="51">
        <v>11</v>
      </c>
      <c r="D1310" s="65">
        <v>1.28E+18</v>
      </c>
      <c r="E1310" s="65">
        <v>1.28E+18</v>
      </c>
      <c r="F1310" s="65">
        <v>1.3E+18</v>
      </c>
      <c r="G1310" s="51">
        <v>98.65</v>
      </c>
      <c r="H1310" s="51">
        <v>98.62</v>
      </c>
      <c r="I1310" s="55">
        <v>100</v>
      </c>
      <c r="J1310" s="72">
        <f t="shared" si="130"/>
        <v>43231</v>
      </c>
      <c r="K1310" s="73">
        <f t="shared" si="133"/>
        <v>1.9241668530000028E+21</v>
      </c>
      <c r="L1310" s="73">
        <f t="shared" si="133"/>
        <v>1.826472844839999E+21</v>
      </c>
      <c r="M1310" s="73">
        <f t="shared" si="133"/>
        <v>1.9801772921600035E+21</v>
      </c>
      <c r="N1310" s="73">
        <f t="shared" si="134"/>
        <v>7.8198474999999916E+20</v>
      </c>
      <c r="O1310" s="73">
        <f t="shared" si="134"/>
        <v>7.404603699999998E+20</v>
      </c>
      <c r="P1310" s="73">
        <f t="shared" si="134"/>
        <v>8.0572230759000021E+20</v>
      </c>
    </row>
    <row r="1311" spans="1:16" x14ac:dyDescent="0.2">
      <c r="A1311" s="51">
        <v>2018</v>
      </c>
      <c r="B1311" s="51">
        <v>5</v>
      </c>
      <c r="C1311" s="51">
        <v>12</v>
      </c>
      <c r="D1311" s="65">
        <v>3E+18</v>
      </c>
      <c r="E1311" s="65">
        <v>2.99E+18</v>
      </c>
      <c r="F1311" s="65">
        <v>3.05E+18</v>
      </c>
      <c r="G1311" s="51">
        <v>98.27</v>
      </c>
      <c r="H1311" s="51">
        <v>97.97</v>
      </c>
      <c r="I1311" s="55">
        <v>100</v>
      </c>
      <c r="J1311" s="72">
        <f t="shared" si="130"/>
        <v>43232</v>
      </c>
      <c r="K1311" s="73">
        <f t="shared" si="133"/>
        <v>1.9271668530000028E+21</v>
      </c>
      <c r="L1311" s="73">
        <f t="shared" si="133"/>
        <v>1.829462844839999E+21</v>
      </c>
      <c r="M1311" s="73">
        <f t="shared" si="133"/>
        <v>1.9832272921600034E+21</v>
      </c>
      <c r="N1311" s="73">
        <f t="shared" si="134"/>
        <v>7.8498474999999916E+20</v>
      </c>
      <c r="O1311" s="73">
        <f t="shared" si="134"/>
        <v>7.4345036999999986E+20</v>
      </c>
      <c r="P1311" s="73">
        <f t="shared" si="134"/>
        <v>8.0877230759000015E+20</v>
      </c>
    </row>
    <row r="1312" spans="1:16" x14ac:dyDescent="0.2">
      <c r="A1312" s="51">
        <v>2018</v>
      </c>
      <c r="B1312" s="51">
        <v>5</v>
      </c>
      <c r="C1312" s="51">
        <v>13</v>
      </c>
      <c r="D1312" s="65">
        <v>3.11E+18</v>
      </c>
      <c r="E1312" s="65">
        <v>3.1E+18</v>
      </c>
      <c r="F1312" s="65">
        <v>3.17E+18</v>
      </c>
      <c r="G1312" s="51">
        <v>98.26</v>
      </c>
      <c r="H1312" s="51">
        <v>97.96</v>
      </c>
      <c r="I1312" s="55">
        <v>100</v>
      </c>
      <c r="J1312" s="72">
        <f t="shared" si="130"/>
        <v>43233</v>
      </c>
      <c r="K1312" s="73">
        <f t="shared" si="133"/>
        <v>1.9302768530000029E+21</v>
      </c>
      <c r="L1312" s="73">
        <f t="shared" si="133"/>
        <v>1.8325628448399992E+21</v>
      </c>
      <c r="M1312" s="73">
        <f t="shared" si="133"/>
        <v>1.9863972921600033E+21</v>
      </c>
      <c r="N1312" s="73">
        <f t="shared" si="134"/>
        <v>7.8809474999999922E+20</v>
      </c>
      <c r="O1312" s="73">
        <f t="shared" si="134"/>
        <v>7.4655036999999986E+20</v>
      </c>
      <c r="P1312" s="73">
        <f t="shared" si="134"/>
        <v>8.1194230759000008E+20</v>
      </c>
    </row>
    <row r="1313" spans="1:16" x14ac:dyDescent="0.2">
      <c r="A1313" s="51">
        <v>2018</v>
      </c>
      <c r="B1313" s="51">
        <v>5</v>
      </c>
      <c r="C1313" s="51">
        <v>14</v>
      </c>
      <c r="D1313" s="65">
        <v>2.74E+18</v>
      </c>
      <c r="E1313" s="65">
        <v>2.73E+18</v>
      </c>
      <c r="F1313" s="65">
        <v>2.79E+18</v>
      </c>
      <c r="G1313" s="51">
        <v>98.18</v>
      </c>
      <c r="H1313" s="51">
        <v>97.89</v>
      </c>
      <c r="I1313" s="55">
        <v>100</v>
      </c>
      <c r="J1313" s="72">
        <f t="shared" si="130"/>
        <v>43234</v>
      </c>
      <c r="K1313" s="73">
        <f t="shared" si="133"/>
        <v>1.933016853000003E+21</v>
      </c>
      <c r="L1313" s="73">
        <f t="shared" si="133"/>
        <v>1.8352928448399991E+21</v>
      </c>
      <c r="M1313" s="73">
        <f t="shared" si="133"/>
        <v>1.9891872921600034E+21</v>
      </c>
      <c r="N1313" s="73">
        <f t="shared" si="134"/>
        <v>7.9083474999999922E+20</v>
      </c>
      <c r="O1313" s="73">
        <f t="shared" si="134"/>
        <v>7.4928036999999993E+20</v>
      </c>
      <c r="P1313" s="73">
        <f t="shared" si="134"/>
        <v>8.1473230759000015E+20</v>
      </c>
    </row>
    <row r="1314" spans="1:16" x14ac:dyDescent="0.2">
      <c r="A1314" s="51">
        <v>2018</v>
      </c>
      <c r="B1314" s="51">
        <v>5</v>
      </c>
      <c r="C1314" s="51">
        <v>15</v>
      </c>
      <c r="D1314" s="65">
        <v>1.09E+18</v>
      </c>
      <c r="E1314" s="65">
        <v>1.09E+18</v>
      </c>
      <c r="F1314" s="65">
        <v>1.1E+18</v>
      </c>
      <c r="G1314" s="55">
        <v>98.65</v>
      </c>
      <c r="H1314" s="55">
        <v>98.61</v>
      </c>
      <c r="I1314" s="55">
        <v>99.9</v>
      </c>
      <c r="J1314" s="72">
        <f t="shared" si="130"/>
        <v>43235</v>
      </c>
      <c r="K1314" s="73">
        <f t="shared" si="133"/>
        <v>1.9341068530000029E+21</v>
      </c>
      <c r="L1314" s="73">
        <f t="shared" si="133"/>
        <v>1.836382844839999E+21</v>
      </c>
      <c r="M1314" s="73">
        <f t="shared" si="133"/>
        <v>1.9902872921600033E+21</v>
      </c>
      <c r="N1314" s="73">
        <f t="shared" si="134"/>
        <v>7.9192474999999929E+20</v>
      </c>
      <c r="O1314" s="73">
        <f t="shared" si="134"/>
        <v>7.5037036999999986E+20</v>
      </c>
      <c r="P1314" s="73">
        <f t="shared" si="134"/>
        <v>8.1583230759000015E+20</v>
      </c>
    </row>
    <row r="1315" spans="1:16" x14ac:dyDescent="0.2">
      <c r="A1315" s="51">
        <v>2018</v>
      </c>
      <c r="B1315" s="51">
        <v>5</v>
      </c>
      <c r="C1315" s="51">
        <v>16</v>
      </c>
      <c r="D1315" s="65">
        <v>2.48E+18</v>
      </c>
      <c r="E1315" s="65">
        <v>2.47E+18</v>
      </c>
      <c r="F1315" s="65">
        <v>2.57E+18</v>
      </c>
      <c r="G1315" s="55">
        <v>96.62</v>
      </c>
      <c r="H1315" s="55">
        <v>96.3</v>
      </c>
      <c r="I1315" s="55">
        <v>98.3</v>
      </c>
      <c r="J1315" s="72">
        <f t="shared" si="130"/>
        <v>43236</v>
      </c>
      <c r="K1315" s="73">
        <f t="shared" si="133"/>
        <v>1.9365868530000029E+21</v>
      </c>
      <c r="L1315" s="73">
        <f t="shared" si="133"/>
        <v>1.8388528448399991E+21</v>
      </c>
      <c r="M1315" s="73">
        <f t="shared" si="133"/>
        <v>1.9928572921600032E+21</v>
      </c>
      <c r="N1315" s="73">
        <f t="shared" si="134"/>
        <v>7.9440474999999929E+20</v>
      </c>
      <c r="O1315" s="73">
        <f t="shared" si="134"/>
        <v>7.5284036999999993E+20</v>
      </c>
      <c r="P1315" s="73">
        <f t="shared" si="134"/>
        <v>8.1840230759000021E+20</v>
      </c>
    </row>
    <row r="1316" spans="1:16" x14ac:dyDescent="0.2">
      <c r="A1316" s="51">
        <v>2018</v>
      </c>
      <c r="B1316" s="51">
        <v>5</v>
      </c>
      <c r="C1316" s="51">
        <v>17</v>
      </c>
      <c r="D1316" s="65">
        <v>2.23E+18</v>
      </c>
      <c r="E1316" s="65">
        <v>2.23E+18</v>
      </c>
      <c r="F1316" s="65">
        <v>2.27E+18</v>
      </c>
      <c r="G1316" s="51">
        <v>98.28</v>
      </c>
      <c r="H1316" s="51">
        <v>98.26</v>
      </c>
      <c r="I1316" s="55">
        <v>100</v>
      </c>
      <c r="J1316" s="72">
        <f t="shared" si="130"/>
        <v>43237</v>
      </c>
      <c r="K1316" s="73">
        <f t="shared" si="133"/>
        <v>1.938816853000003E+21</v>
      </c>
      <c r="L1316" s="73">
        <f t="shared" si="133"/>
        <v>1.8410828448399992E+21</v>
      </c>
      <c r="M1316" s="73">
        <f t="shared" si="133"/>
        <v>1.9951272921600033E+21</v>
      </c>
      <c r="N1316" s="73">
        <f t="shared" si="134"/>
        <v>7.9663474999999935E+20</v>
      </c>
      <c r="O1316" s="73">
        <f t="shared" si="134"/>
        <v>7.5507036999999999E+20</v>
      </c>
      <c r="P1316" s="73">
        <f t="shared" si="134"/>
        <v>8.2067230759000028E+20</v>
      </c>
    </row>
    <row r="1317" spans="1:16" x14ac:dyDescent="0.2">
      <c r="A1317" s="51">
        <v>2018</v>
      </c>
      <c r="B1317" s="51">
        <v>5</v>
      </c>
      <c r="C1317" s="51">
        <v>18</v>
      </c>
      <c r="D1317" s="65">
        <v>2.64E+18</v>
      </c>
      <c r="E1317" s="65">
        <v>2.64E+18</v>
      </c>
      <c r="F1317" s="65">
        <v>2.69E+18</v>
      </c>
      <c r="G1317" s="51">
        <v>98.43</v>
      </c>
      <c r="H1317" s="51">
        <v>98.15</v>
      </c>
      <c r="I1317" s="55">
        <v>100</v>
      </c>
      <c r="J1317" s="72">
        <f t="shared" si="130"/>
        <v>43238</v>
      </c>
      <c r="K1317" s="73">
        <f t="shared" si="133"/>
        <v>1.941456853000003E+21</v>
      </c>
      <c r="L1317" s="73">
        <f t="shared" si="133"/>
        <v>1.8437228448399992E+21</v>
      </c>
      <c r="M1317" s="73">
        <f t="shared" si="133"/>
        <v>1.9978172921600032E+21</v>
      </c>
      <c r="N1317" s="73">
        <f t="shared" si="134"/>
        <v>7.9927474999999935E+20</v>
      </c>
      <c r="O1317" s="73">
        <f t="shared" si="134"/>
        <v>7.5771036999999999E+20</v>
      </c>
      <c r="P1317" s="73">
        <f t="shared" si="134"/>
        <v>8.2336230759000021E+20</v>
      </c>
    </row>
    <row r="1318" spans="1:16" x14ac:dyDescent="0.2">
      <c r="A1318" s="51">
        <v>2018</v>
      </c>
      <c r="B1318" s="51">
        <v>5</v>
      </c>
      <c r="C1318" s="51">
        <v>19</v>
      </c>
      <c r="D1318" s="65">
        <v>2.5E+18</v>
      </c>
      <c r="E1318" s="65">
        <v>2.49E+18</v>
      </c>
      <c r="F1318" s="65">
        <v>2.55E+18</v>
      </c>
      <c r="G1318" s="51">
        <v>98.28</v>
      </c>
      <c r="H1318" s="51">
        <v>97.93</v>
      </c>
      <c r="I1318" s="55">
        <v>100</v>
      </c>
      <c r="J1318" s="72">
        <f t="shared" si="130"/>
        <v>43239</v>
      </c>
      <c r="K1318" s="73">
        <f t="shared" si="133"/>
        <v>1.9439568530000031E+21</v>
      </c>
      <c r="L1318" s="73">
        <f t="shared" si="133"/>
        <v>1.8462128448399991E+21</v>
      </c>
      <c r="M1318" s="73">
        <f t="shared" si="133"/>
        <v>2.0003672921600033E+21</v>
      </c>
      <c r="N1318" s="73">
        <f t="shared" si="134"/>
        <v>8.0177474999999935E+20</v>
      </c>
      <c r="O1318" s="73">
        <f t="shared" si="134"/>
        <v>7.6020036999999993E+20</v>
      </c>
      <c r="P1318" s="73">
        <f t="shared" si="134"/>
        <v>8.2591230759000028E+20</v>
      </c>
    </row>
    <row r="1319" spans="1:16" x14ac:dyDescent="0.2">
      <c r="A1319" s="51">
        <v>2018</v>
      </c>
      <c r="B1319" s="51">
        <v>5</v>
      </c>
      <c r="C1319" s="51">
        <v>20</v>
      </c>
      <c r="D1319" s="65">
        <v>2.9E+18</v>
      </c>
      <c r="E1319" s="65">
        <v>2.88E+18</v>
      </c>
      <c r="F1319" s="65">
        <v>2.95E+18</v>
      </c>
      <c r="G1319" s="51">
        <v>98.17</v>
      </c>
      <c r="H1319" s="51">
        <v>97.55</v>
      </c>
      <c r="I1319" s="55">
        <v>100</v>
      </c>
      <c r="J1319" s="72">
        <f t="shared" si="130"/>
        <v>43240</v>
      </c>
      <c r="K1319" s="73">
        <f t="shared" ref="K1319:M1334" si="135">D1319+K1318</f>
        <v>1.946856853000003E+21</v>
      </c>
      <c r="L1319" s="73">
        <f t="shared" si="135"/>
        <v>1.8490928448399991E+21</v>
      </c>
      <c r="M1319" s="73">
        <f t="shared" si="135"/>
        <v>2.0033172921600033E+21</v>
      </c>
      <c r="N1319" s="73">
        <f t="shared" ref="N1319:P1337" si="136">N1318+D1319</f>
        <v>8.0467474999999935E+20</v>
      </c>
      <c r="O1319" s="73">
        <f t="shared" si="136"/>
        <v>7.6308036999999993E+20</v>
      </c>
      <c r="P1319" s="73">
        <f t="shared" si="136"/>
        <v>8.2886230759000035E+20</v>
      </c>
    </row>
    <row r="1320" spans="1:16" x14ac:dyDescent="0.2">
      <c r="A1320" s="51">
        <v>2018</v>
      </c>
      <c r="B1320" s="51">
        <v>5</v>
      </c>
      <c r="C1320" s="51">
        <v>21</v>
      </c>
      <c r="D1320" s="65">
        <v>2.84E+18</v>
      </c>
      <c r="E1320" s="65">
        <v>2.83E+18</v>
      </c>
      <c r="F1320" s="65">
        <v>2.89E+18</v>
      </c>
      <c r="G1320" s="51">
        <v>98.36</v>
      </c>
      <c r="H1320" s="51">
        <v>98.05</v>
      </c>
      <c r="I1320" s="55">
        <v>100</v>
      </c>
      <c r="J1320" s="72">
        <f t="shared" si="130"/>
        <v>43241</v>
      </c>
      <c r="K1320" s="73">
        <f t="shared" si="135"/>
        <v>1.949696853000003E+21</v>
      </c>
      <c r="L1320" s="73">
        <f t="shared" si="135"/>
        <v>1.8519228448399992E+21</v>
      </c>
      <c r="M1320" s="73">
        <f t="shared" si="135"/>
        <v>2.0062072921600033E+21</v>
      </c>
      <c r="N1320" s="73">
        <f t="shared" si="136"/>
        <v>8.0751474999999935E+20</v>
      </c>
      <c r="O1320" s="73">
        <f t="shared" si="136"/>
        <v>7.6591036999999999E+20</v>
      </c>
      <c r="P1320" s="73">
        <f t="shared" si="136"/>
        <v>8.3175230759000028E+20</v>
      </c>
    </row>
    <row r="1321" spans="1:16" x14ac:dyDescent="0.2">
      <c r="A1321" s="51">
        <v>2018</v>
      </c>
      <c r="B1321" s="51">
        <v>5</v>
      </c>
      <c r="C1321" s="51">
        <v>22</v>
      </c>
      <c r="D1321" s="65">
        <v>2.34E+18</v>
      </c>
      <c r="E1321" s="65">
        <v>2.33E+18</v>
      </c>
      <c r="F1321" s="65">
        <v>2.38E+18</v>
      </c>
      <c r="G1321" s="55">
        <v>98.34</v>
      </c>
      <c r="H1321" s="55">
        <v>98</v>
      </c>
      <c r="I1321" s="55">
        <v>100</v>
      </c>
      <c r="J1321" s="72">
        <f t="shared" si="130"/>
        <v>43242</v>
      </c>
      <c r="K1321" s="73">
        <f t="shared" si="135"/>
        <v>1.9520368530000031E+21</v>
      </c>
      <c r="L1321" s="73">
        <f t="shared" si="135"/>
        <v>1.8542528448399991E+21</v>
      </c>
      <c r="M1321" s="73">
        <f t="shared" si="135"/>
        <v>2.0085872921600034E+21</v>
      </c>
      <c r="N1321" s="73">
        <f t="shared" si="136"/>
        <v>8.0985474999999935E+20</v>
      </c>
      <c r="O1321" s="73">
        <f t="shared" si="136"/>
        <v>7.6824036999999993E+20</v>
      </c>
      <c r="P1321" s="73">
        <f t="shared" si="136"/>
        <v>8.3413230759000028E+20</v>
      </c>
    </row>
    <row r="1322" spans="1:16" x14ac:dyDescent="0.2">
      <c r="A1322" s="51">
        <v>2018</v>
      </c>
      <c r="B1322" s="51">
        <v>5</v>
      </c>
      <c r="C1322" s="51">
        <v>23</v>
      </c>
      <c r="D1322" s="65">
        <v>2.83E+18</v>
      </c>
      <c r="E1322" s="65">
        <v>2.82E+18</v>
      </c>
      <c r="F1322" s="65">
        <v>2.88E+18</v>
      </c>
      <c r="G1322" s="55">
        <v>98.22</v>
      </c>
      <c r="H1322" s="55">
        <v>97.96</v>
      </c>
      <c r="I1322" s="55">
        <v>100</v>
      </c>
      <c r="J1322" s="72">
        <f t="shared" si="130"/>
        <v>43243</v>
      </c>
      <c r="K1322" s="73">
        <f t="shared" si="135"/>
        <v>1.9548668530000032E+21</v>
      </c>
      <c r="L1322" s="73">
        <f t="shared" si="135"/>
        <v>1.857072844839999E+21</v>
      </c>
      <c r="M1322" s="73">
        <f t="shared" si="135"/>
        <v>2.0114672921600034E+21</v>
      </c>
      <c r="N1322" s="73">
        <f t="shared" si="136"/>
        <v>8.1268474999999929E+20</v>
      </c>
      <c r="O1322" s="73">
        <f t="shared" si="136"/>
        <v>7.7106036999999993E+20</v>
      </c>
      <c r="P1322" s="73">
        <f t="shared" si="136"/>
        <v>8.3701230759000028E+20</v>
      </c>
    </row>
    <row r="1323" spans="1:16" x14ac:dyDescent="0.2">
      <c r="A1323" s="51">
        <v>2018</v>
      </c>
      <c r="B1323" s="51">
        <v>5</v>
      </c>
      <c r="C1323" s="51">
        <v>24</v>
      </c>
      <c r="D1323" s="65">
        <v>2.25E+18</v>
      </c>
      <c r="E1323" s="65">
        <v>2.24E+18</v>
      </c>
      <c r="F1323" s="65">
        <v>2.28E+18</v>
      </c>
      <c r="G1323" s="51">
        <v>98.39</v>
      </c>
      <c r="H1323" s="51">
        <v>98.04</v>
      </c>
      <c r="I1323" s="55">
        <v>100</v>
      </c>
      <c r="J1323" s="72">
        <f t="shared" si="130"/>
        <v>43244</v>
      </c>
      <c r="K1323" s="73">
        <f t="shared" si="135"/>
        <v>1.9571168530000031E+21</v>
      </c>
      <c r="L1323" s="73">
        <f t="shared" si="135"/>
        <v>1.859312844839999E+21</v>
      </c>
      <c r="M1323" s="73">
        <f t="shared" si="135"/>
        <v>2.0137472921600034E+21</v>
      </c>
      <c r="N1323" s="73">
        <f t="shared" si="136"/>
        <v>8.1493474999999922E+20</v>
      </c>
      <c r="O1323" s="73">
        <f t="shared" si="136"/>
        <v>7.7330036999999993E+20</v>
      </c>
      <c r="P1323" s="73">
        <f t="shared" si="136"/>
        <v>8.3929230759000028E+20</v>
      </c>
    </row>
    <row r="1324" spans="1:16" x14ac:dyDescent="0.2">
      <c r="A1324" s="51">
        <v>2018</v>
      </c>
      <c r="B1324" s="51">
        <v>5</v>
      </c>
      <c r="C1324" s="51">
        <v>25</v>
      </c>
      <c r="D1324" s="65">
        <v>2.73E+18</v>
      </c>
      <c r="E1324" s="65">
        <v>2.68E+18</v>
      </c>
      <c r="F1324" s="65">
        <v>2.77E+18</v>
      </c>
      <c r="G1324" s="51">
        <v>98.26</v>
      </c>
      <c r="H1324" s="51">
        <v>96.46</v>
      </c>
      <c r="I1324" s="55">
        <v>100</v>
      </c>
      <c r="J1324" s="72">
        <f t="shared" si="130"/>
        <v>43245</v>
      </c>
      <c r="K1324" s="73">
        <f t="shared" si="135"/>
        <v>1.9598468530000031E+21</v>
      </c>
      <c r="L1324" s="73">
        <f t="shared" si="135"/>
        <v>1.861992844839999E+21</v>
      </c>
      <c r="M1324" s="73">
        <f t="shared" si="135"/>
        <v>2.0165172921600033E+21</v>
      </c>
      <c r="N1324" s="73">
        <f t="shared" si="136"/>
        <v>8.1766474999999916E+20</v>
      </c>
      <c r="O1324" s="73">
        <f t="shared" si="136"/>
        <v>7.7598036999999993E+20</v>
      </c>
      <c r="P1324" s="73">
        <f t="shared" si="136"/>
        <v>8.4206230759000035E+20</v>
      </c>
    </row>
    <row r="1325" spans="1:16" x14ac:dyDescent="0.2">
      <c r="A1325" s="51">
        <v>2018</v>
      </c>
      <c r="B1325" s="51">
        <v>5</v>
      </c>
      <c r="C1325" s="51">
        <v>26</v>
      </c>
      <c r="D1325" s="65">
        <v>2.09E+18</v>
      </c>
      <c r="E1325" s="65">
        <v>2.09E+18</v>
      </c>
      <c r="F1325" s="65">
        <v>2.13E+18</v>
      </c>
      <c r="G1325" s="51">
        <v>98.46</v>
      </c>
      <c r="H1325" s="51">
        <v>98.06</v>
      </c>
      <c r="I1325" s="55">
        <v>100</v>
      </c>
      <c r="J1325" s="72">
        <f t="shared" si="130"/>
        <v>43246</v>
      </c>
      <c r="K1325" s="73">
        <f t="shared" si="135"/>
        <v>1.961936853000003E+21</v>
      </c>
      <c r="L1325" s="73">
        <f t="shared" si="135"/>
        <v>1.8640828448399989E+21</v>
      </c>
      <c r="M1325" s="73">
        <f t="shared" si="135"/>
        <v>2.0186472921600033E+21</v>
      </c>
      <c r="N1325" s="73">
        <f t="shared" si="136"/>
        <v>8.1975474999999909E+20</v>
      </c>
      <c r="O1325" s="73">
        <f t="shared" si="136"/>
        <v>7.7807036999999999E+20</v>
      </c>
      <c r="P1325" s="73">
        <f t="shared" si="136"/>
        <v>8.4419230759000028E+20</v>
      </c>
    </row>
    <row r="1326" spans="1:16" x14ac:dyDescent="0.2">
      <c r="A1326" s="51">
        <v>2018</v>
      </c>
      <c r="B1326" s="51">
        <v>5</v>
      </c>
      <c r="C1326" s="51">
        <v>27</v>
      </c>
      <c r="D1326" s="65">
        <v>2.65E+18</v>
      </c>
      <c r="E1326" s="65">
        <v>9.84E+17</v>
      </c>
      <c r="F1326" s="65">
        <v>2.69E+18</v>
      </c>
      <c r="G1326" s="51">
        <v>98.25</v>
      </c>
      <c r="H1326" s="51">
        <v>36.53</v>
      </c>
      <c r="I1326" s="55">
        <v>100</v>
      </c>
      <c r="J1326" s="72">
        <f t="shared" si="130"/>
        <v>43247</v>
      </c>
      <c r="K1326" s="73">
        <f t="shared" si="135"/>
        <v>1.9645868530000029E+21</v>
      </c>
      <c r="L1326" s="73">
        <f t="shared" si="135"/>
        <v>1.8650668448399989E+21</v>
      </c>
      <c r="M1326" s="73">
        <f t="shared" si="135"/>
        <v>2.0213372921600032E+21</v>
      </c>
      <c r="N1326" s="73">
        <f t="shared" si="136"/>
        <v>8.2240474999999903E+20</v>
      </c>
      <c r="O1326" s="73">
        <f t="shared" si="136"/>
        <v>7.7905436999999999E+20</v>
      </c>
      <c r="P1326" s="73">
        <f t="shared" si="136"/>
        <v>8.4688230759000021E+20</v>
      </c>
    </row>
    <row r="1327" spans="1:16" x14ac:dyDescent="0.2">
      <c r="A1327" s="51">
        <v>2018</v>
      </c>
      <c r="B1327" s="51">
        <v>5</v>
      </c>
      <c r="C1327" s="51">
        <v>28</v>
      </c>
      <c r="D1327" s="65">
        <v>2.95E+18</v>
      </c>
      <c r="E1327" s="65">
        <v>2.94E+18</v>
      </c>
      <c r="F1327" s="65">
        <v>3E+18</v>
      </c>
      <c r="G1327" s="51">
        <v>98.16</v>
      </c>
      <c r="H1327" s="51">
        <v>97.86</v>
      </c>
      <c r="I1327" s="55">
        <v>100</v>
      </c>
      <c r="J1327" s="72">
        <f t="shared" si="130"/>
        <v>43248</v>
      </c>
      <c r="K1327" s="73">
        <f t="shared" si="135"/>
        <v>1.967536853000003E+21</v>
      </c>
      <c r="L1327" s="73">
        <f t="shared" si="135"/>
        <v>1.868006844839999E+21</v>
      </c>
      <c r="M1327" s="73">
        <f t="shared" si="135"/>
        <v>2.0243372921600032E+21</v>
      </c>
      <c r="N1327" s="73">
        <f t="shared" si="136"/>
        <v>8.2535474999999909E+20</v>
      </c>
      <c r="O1327" s="73">
        <f t="shared" si="136"/>
        <v>7.8199436999999999E+20</v>
      </c>
      <c r="P1327" s="73">
        <f t="shared" si="136"/>
        <v>8.4988230759000021E+20</v>
      </c>
    </row>
    <row r="1328" spans="1:16" x14ac:dyDescent="0.2">
      <c r="A1328" s="51">
        <v>2018</v>
      </c>
      <c r="B1328" s="51">
        <v>5</v>
      </c>
      <c r="C1328" s="51">
        <v>29</v>
      </c>
      <c r="D1328" s="65">
        <v>2.82E+18</v>
      </c>
      <c r="E1328" s="65">
        <v>2.69E+18</v>
      </c>
      <c r="F1328" s="65">
        <v>2.88E+18</v>
      </c>
      <c r="G1328" s="55">
        <v>97.93</v>
      </c>
      <c r="H1328" s="55">
        <v>93.53</v>
      </c>
      <c r="I1328" s="55">
        <v>99.6</v>
      </c>
      <c r="J1328" s="72">
        <f t="shared" si="130"/>
        <v>43249</v>
      </c>
      <c r="K1328" s="73">
        <f t="shared" si="135"/>
        <v>1.9703568530000031E+21</v>
      </c>
      <c r="L1328" s="73">
        <f t="shared" si="135"/>
        <v>1.870696844839999E+21</v>
      </c>
      <c r="M1328" s="73">
        <f t="shared" si="135"/>
        <v>2.0272172921600032E+21</v>
      </c>
      <c r="N1328" s="73">
        <f t="shared" si="136"/>
        <v>8.2817474999999909E+20</v>
      </c>
      <c r="O1328" s="73">
        <f t="shared" si="136"/>
        <v>7.8468437000000006E+20</v>
      </c>
      <c r="P1328" s="73">
        <f t="shared" si="136"/>
        <v>8.5276230759000021E+20</v>
      </c>
    </row>
    <row r="1329" spans="1:16" x14ac:dyDescent="0.2">
      <c r="A1329" s="51">
        <v>2018</v>
      </c>
      <c r="B1329" s="51">
        <v>5</v>
      </c>
      <c r="C1329" s="51">
        <v>30</v>
      </c>
      <c r="D1329" s="65">
        <v>2.56E+18</v>
      </c>
      <c r="E1329" s="65">
        <v>2.55E+18</v>
      </c>
      <c r="F1329" s="65">
        <v>2.6E+18</v>
      </c>
      <c r="G1329" s="55">
        <v>98.28</v>
      </c>
      <c r="H1329" s="55">
        <v>97.97</v>
      </c>
      <c r="I1329" s="55">
        <v>100</v>
      </c>
      <c r="J1329" s="72">
        <f t="shared" si="130"/>
        <v>43250</v>
      </c>
      <c r="K1329" s="73">
        <f t="shared" si="135"/>
        <v>1.9729168530000031E+21</v>
      </c>
      <c r="L1329" s="73">
        <f t="shared" si="135"/>
        <v>1.873246844839999E+21</v>
      </c>
      <c r="M1329" s="73">
        <f t="shared" si="135"/>
        <v>2.0298172921600032E+21</v>
      </c>
      <c r="N1329" s="73">
        <f t="shared" si="136"/>
        <v>8.3073474999999909E+20</v>
      </c>
      <c r="O1329" s="73">
        <f t="shared" si="136"/>
        <v>7.8723437000000012E+20</v>
      </c>
      <c r="P1329" s="73">
        <f t="shared" si="136"/>
        <v>8.5536230759000021E+20</v>
      </c>
    </row>
    <row r="1330" spans="1:16" x14ac:dyDescent="0.2">
      <c r="A1330" s="51">
        <v>2018</v>
      </c>
      <c r="B1330" s="51">
        <v>5</v>
      </c>
      <c r="C1330" s="51">
        <v>31</v>
      </c>
      <c r="D1330" s="65">
        <v>2.93E+18</v>
      </c>
      <c r="E1330" s="65">
        <v>2.9E+18</v>
      </c>
      <c r="F1330" s="65">
        <v>2.98E+18</v>
      </c>
      <c r="G1330" s="51">
        <v>98.31</v>
      </c>
      <c r="H1330" s="51">
        <v>97.07</v>
      </c>
      <c r="I1330" s="55">
        <v>99.9</v>
      </c>
      <c r="J1330" s="72">
        <f t="shared" si="130"/>
        <v>43251</v>
      </c>
      <c r="K1330" s="73">
        <f t="shared" si="135"/>
        <v>1.9758468530000031E+21</v>
      </c>
      <c r="L1330" s="73">
        <f t="shared" si="135"/>
        <v>1.8761468448399992E+21</v>
      </c>
      <c r="M1330" s="73">
        <f t="shared" si="135"/>
        <v>2.0327972921600031E+21</v>
      </c>
      <c r="N1330" s="73">
        <f t="shared" si="136"/>
        <v>8.3366474999999916E+20</v>
      </c>
      <c r="O1330" s="73">
        <f t="shared" si="136"/>
        <v>7.9013437000000012E+20</v>
      </c>
      <c r="P1330" s="73">
        <f t="shared" si="136"/>
        <v>8.5834230759000021E+20</v>
      </c>
    </row>
    <row r="1331" spans="1:16" x14ac:dyDescent="0.2">
      <c r="A1331" s="51">
        <v>2018</v>
      </c>
      <c r="B1331" s="51">
        <v>6</v>
      </c>
      <c r="C1331" s="51">
        <v>1</v>
      </c>
      <c r="D1331" s="65">
        <v>2.54E+18</v>
      </c>
      <c r="E1331" s="65">
        <v>2.53E+18</v>
      </c>
      <c r="F1331" s="65">
        <v>2.58E+18</v>
      </c>
      <c r="G1331" s="51">
        <v>98.41</v>
      </c>
      <c r="H1331" s="51">
        <v>98.1</v>
      </c>
      <c r="I1331" s="55">
        <v>100</v>
      </c>
      <c r="J1331" s="72">
        <f t="shared" si="130"/>
        <v>43252</v>
      </c>
      <c r="K1331" s="73">
        <f t="shared" si="135"/>
        <v>1.9783868530000029E+21</v>
      </c>
      <c r="L1331" s="73">
        <f t="shared" si="135"/>
        <v>1.8786768448399991E+21</v>
      </c>
      <c r="M1331" s="73">
        <f t="shared" si="135"/>
        <v>2.0353772921600029E+21</v>
      </c>
      <c r="N1331" s="73">
        <f t="shared" si="136"/>
        <v>8.3620474999999916E+20</v>
      </c>
      <c r="O1331" s="73">
        <f t="shared" si="136"/>
        <v>7.9266437000000019E+20</v>
      </c>
      <c r="P1331" s="73">
        <f t="shared" si="136"/>
        <v>8.6092230759000021E+20</v>
      </c>
    </row>
    <row r="1332" spans="1:16" x14ac:dyDescent="0.2">
      <c r="A1332" s="51">
        <v>2018</v>
      </c>
      <c r="B1332" s="51">
        <v>6</v>
      </c>
      <c r="C1332" s="51">
        <v>2</v>
      </c>
      <c r="D1332" s="65">
        <v>2.84E+18</v>
      </c>
      <c r="E1332" s="65">
        <v>2.83E+18</v>
      </c>
      <c r="F1332" s="65">
        <v>2.89E+18</v>
      </c>
      <c r="G1332" s="51">
        <v>98.29</v>
      </c>
      <c r="H1332" s="51">
        <v>98.07</v>
      </c>
      <c r="I1332" s="55">
        <v>100</v>
      </c>
      <c r="J1332" s="72">
        <f t="shared" si="130"/>
        <v>43253</v>
      </c>
      <c r="K1332" s="73">
        <f t="shared" si="135"/>
        <v>1.9812268530000029E+21</v>
      </c>
      <c r="L1332" s="73">
        <f t="shared" si="135"/>
        <v>1.8815068448399992E+21</v>
      </c>
      <c r="M1332" s="73">
        <f t="shared" si="135"/>
        <v>2.0382672921600029E+21</v>
      </c>
      <c r="N1332" s="73">
        <f t="shared" si="136"/>
        <v>8.3904474999999916E+20</v>
      </c>
      <c r="O1332" s="73">
        <f t="shared" si="136"/>
        <v>7.9549437000000025E+20</v>
      </c>
      <c r="P1332" s="73">
        <f t="shared" si="136"/>
        <v>8.6381230759000015E+20</v>
      </c>
    </row>
    <row r="1333" spans="1:16" x14ac:dyDescent="0.2">
      <c r="A1333" s="51">
        <v>2018</v>
      </c>
      <c r="B1333" s="51">
        <v>6</v>
      </c>
      <c r="C1333" s="51">
        <v>3</v>
      </c>
      <c r="D1333" s="65">
        <v>2.38E+18</v>
      </c>
      <c r="E1333" s="65">
        <v>2.29E+18</v>
      </c>
      <c r="F1333" s="65">
        <v>2.42E+18</v>
      </c>
      <c r="G1333" s="51">
        <v>98.23</v>
      </c>
      <c r="H1333" s="51">
        <v>94.8</v>
      </c>
      <c r="I1333" s="55">
        <v>100</v>
      </c>
      <c r="J1333" s="72">
        <f t="shared" si="130"/>
        <v>43254</v>
      </c>
      <c r="K1333" s="73">
        <f t="shared" si="135"/>
        <v>1.9836068530000028E+21</v>
      </c>
      <c r="L1333" s="73">
        <f t="shared" si="135"/>
        <v>1.8837968448399991E+21</v>
      </c>
      <c r="M1333" s="73">
        <f t="shared" si="135"/>
        <v>2.0406872921600028E+21</v>
      </c>
      <c r="N1333" s="73">
        <f t="shared" si="136"/>
        <v>8.4142474999999916E+20</v>
      </c>
      <c r="O1333" s="73">
        <f t="shared" si="136"/>
        <v>7.9778437000000019E+20</v>
      </c>
      <c r="P1333" s="73">
        <f t="shared" si="136"/>
        <v>8.6623230759000015E+20</v>
      </c>
    </row>
    <row r="1334" spans="1:16" x14ac:dyDescent="0.2">
      <c r="A1334" s="51">
        <v>2018</v>
      </c>
      <c r="B1334" s="51">
        <v>6</v>
      </c>
      <c r="C1334" s="51">
        <v>4</v>
      </c>
      <c r="D1334" s="65">
        <v>2.85E+18</v>
      </c>
      <c r="E1334" s="65">
        <v>2.84E+18</v>
      </c>
      <c r="F1334" s="65">
        <v>2.9E+18</v>
      </c>
      <c r="G1334" s="51">
        <v>98.37</v>
      </c>
      <c r="H1334" s="51">
        <v>98.1</v>
      </c>
      <c r="I1334" s="55">
        <v>100</v>
      </c>
      <c r="J1334" s="72">
        <f t="shared" si="130"/>
        <v>43255</v>
      </c>
      <c r="K1334" s="73">
        <f t="shared" si="135"/>
        <v>1.9864568530000027E+21</v>
      </c>
      <c r="L1334" s="73">
        <f t="shared" si="135"/>
        <v>1.8866368448399991E+21</v>
      </c>
      <c r="M1334" s="73">
        <f t="shared" si="135"/>
        <v>2.0435872921600026E+21</v>
      </c>
      <c r="N1334" s="73">
        <f t="shared" si="136"/>
        <v>8.4427474999999909E+20</v>
      </c>
      <c r="O1334" s="73">
        <f t="shared" si="136"/>
        <v>8.0062437000000019E+20</v>
      </c>
      <c r="P1334" s="73">
        <f t="shared" si="136"/>
        <v>8.6913230759000015E+20</v>
      </c>
    </row>
    <row r="1335" spans="1:16" x14ac:dyDescent="0.2">
      <c r="A1335" s="51">
        <v>2018</v>
      </c>
      <c r="B1335" s="51">
        <v>6</v>
      </c>
      <c r="C1335" s="51">
        <v>5</v>
      </c>
      <c r="D1335" s="65">
        <v>2.51E+18</v>
      </c>
      <c r="E1335" s="65">
        <v>2.49E+18</v>
      </c>
      <c r="F1335" s="65">
        <v>2.55E+18</v>
      </c>
      <c r="G1335" s="55">
        <v>98.37</v>
      </c>
      <c r="H1335" s="55">
        <v>97.65</v>
      </c>
      <c r="I1335" s="55">
        <v>100</v>
      </c>
      <c r="J1335" s="72">
        <f t="shared" si="130"/>
        <v>43256</v>
      </c>
      <c r="K1335" s="73">
        <f t="shared" ref="K1335:M1351" si="137">D1335+K1334</f>
        <v>1.9889668530000028E+21</v>
      </c>
      <c r="L1335" s="73">
        <f t="shared" si="137"/>
        <v>1.889126844839999E+21</v>
      </c>
      <c r="M1335" s="73">
        <f t="shared" si="137"/>
        <v>2.0461372921600027E+21</v>
      </c>
      <c r="N1335" s="73">
        <f t="shared" ref="N1335:P1351" si="138">N1334+D1335</f>
        <v>8.4678474999999916E+20</v>
      </c>
      <c r="O1335" s="73">
        <f t="shared" si="138"/>
        <v>8.0311437000000012E+20</v>
      </c>
      <c r="P1335" s="73">
        <f t="shared" si="136"/>
        <v>8.7168230759000021E+20</v>
      </c>
    </row>
    <row r="1336" spans="1:16" x14ac:dyDescent="0.2">
      <c r="A1336" s="51">
        <v>2018</v>
      </c>
      <c r="B1336" s="51">
        <v>6</v>
      </c>
      <c r="C1336" s="51">
        <v>6</v>
      </c>
      <c r="D1336" s="65">
        <v>1.63E+18</v>
      </c>
      <c r="E1336" s="65">
        <v>1.63E+18</v>
      </c>
      <c r="F1336" s="65">
        <v>1.66E+18</v>
      </c>
      <c r="G1336" s="55">
        <v>98.27</v>
      </c>
      <c r="H1336" s="55">
        <v>98.25</v>
      </c>
      <c r="I1336" s="55">
        <v>100</v>
      </c>
      <c r="J1336" s="72">
        <f t="shared" si="130"/>
        <v>43257</v>
      </c>
      <c r="K1336" s="73">
        <f t="shared" si="137"/>
        <v>1.9905968530000029E+21</v>
      </c>
      <c r="L1336" s="73">
        <f t="shared" si="137"/>
        <v>1.8907568448399991E+21</v>
      </c>
      <c r="M1336" s="73">
        <f t="shared" si="137"/>
        <v>2.0477972921600028E+21</v>
      </c>
      <c r="N1336" s="73">
        <f t="shared" si="138"/>
        <v>8.4841474999999922E+20</v>
      </c>
      <c r="O1336" s="73">
        <f t="shared" si="136"/>
        <v>8.0474437000000019E+20</v>
      </c>
      <c r="P1336" s="73">
        <f t="shared" si="136"/>
        <v>8.7334230759000021E+20</v>
      </c>
    </row>
    <row r="1337" spans="1:16" x14ac:dyDescent="0.2">
      <c r="A1337" s="51">
        <v>2018</v>
      </c>
      <c r="B1337" s="51">
        <v>6</v>
      </c>
      <c r="C1337" s="56">
        <v>7</v>
      </c>
      <c r="D1337" s="65">
        <v>2.83E+18</v>
      </c>
      <c r="E1337" s="65">
        <v>2.82E+18</v>
      </c>
      <c r="F1337" s="65">
        <v>2.88E+18</v>
      </c>
      <c r="G1337" s="51">
        <v>98.42</v>
      </c>
      <c r="H1337" s="51">
        <v>98.15</v>
      </c>
      <c r="I1337" s="55">
        <v>99.7</v>
      </c>
      <c r="J1337" s="72">
        <f t="shared" si="130"/>
        <v>43258</v>
      </c>
      <c r="K1337" s="73">
        <f t="shared" si="137"/>
        <v>1.9934268530000029E+21</v>
      </c>
      <c r="L1337" s="73">
        <f t="shared" si="137"/>
        <v>1.8935768448399992E+21</v>
      </c>
      <c r="M1337" s="73">
        <f t="shared" si="137"/>
        <v>2.0506772921600028E+21</v>
      </c>
      <c r="N1337" s="73">
        <f t="shared" si="138"/>
        <v>8.5124474999999929E+20</v>
      </c>
      <c r="O1337" s="73">
        <f t="shared" si="136"/>
        <v>8.0756437000000019E+20</v>
      </c>
      <c r="P1337" s="73">
        <f t="shared" si="136"/>
        <v>8.7622230759000021E+20</v>
      </c>
    </row>
    <row r="1338" spans="1:16" x14ac:dyDescent="0.2">
      <c r="A1338" s="51">
        <v>2018</v>
      </c>
      <c r="B1338" s="51">
        <v>6</v>
      </c>
      <c r="C1338" s="51">
        <v>8</v>
      </c>
      <c r="D1338" s="65">
        <v>2.79E+18</v>
      </c>
      <c r="E1338" s="65">
        <v>2.73E+18</v>
      </c>
      <c r="F1338" s="65">
        <v>2.84E+18</v>
      </c>
      <c r="G1338" s="51">
        <v>98.38</v>
      </c>
      <c r="H1338" s="51">
        <v>96.33</v>
      </c>
      <c r="I1338" s="55">
        <v>100</v>
      </c>
      <c r="J1338" s="72">
        <f t="shared" si="130"/>
        <v>43259</v>
      </c>
      <c r="K1338" s="73">
        <f t="shared" si="137"/>
        <v>1.996216853000003E+21</v>
      </c>
      <c r="L1338" s="73">
        <f t="shared" si="137"/>
        <v>1.8963068448399992E+21</v>
      </c>
      <c r="M1338" s="73">
        <f t="shared" si="137"/>
        <v>2.0535172921600028E+21</v>
      </c>
      <c r="N1338" s="73">
        <f t="shared" si="138"/>
        <v>8.5403474999999935E+20</v>
      </c>
      <c r="O1338" s="73">
        <f t="shared" si="138"/>
        <v>8.1029437000000025E+20</v>
      </c>
      <c r="P1338" s="73">
        <f t="shared" si="138"/>
        <v>8.7906230759000021E+20</v>
      </c>
    </row>
    <row r="1339" spans="1:16" x14ac:dyDescent="0.2">
      <c r="A1339" s="51">
        <v>2018</v>
      </c>
      <c r="B1339" s="51">
        <v>6</v>
      </c>
      <c r="C1339" s="51">
        <v>9</v>
      </c>
      <c r="D1339" s="65">
        <v>2.76E+18</v>
      </c>
      <c r="E1339" s="65">
        <v>2.76E+18</v>
      </c>
      <c r="F1339" s="65">
        <v>2.81E+18</v>
      </c>
      <c r="G1339" s="51">
        <v>98.39</v>
      </c>
      <c r="H1339" s="51">
        <v>98.12</v>
      </c>
      <c r="I1339" s="55">
        <v>100</v>
      </c>
      <c r="J1339" s="72">
        <f t="shared" si="130"/>
        <v>43260</v>
      </c>
      <c r="K1339" s="73">
        <f t="shared" si="137"/>
        <v>1.998976853000003E+21</v>
      </c>
      <c r="L1339" s="73">
        <f t="shared" si="137"/>
        <v>1.8990668448399992E+21</v>
      </c>
      <c r="M1339" s="73">
        <f t="shared" si="137"/>
        <v>2.0563272921600028E+21</v>
      </c>
      <c r="N1339" s="73">
        <f t="shared" si="138"/>
        <v>8.5679474999999935E+20</v>
      </c>
      <c r="O1339" s="73">
        <f t="shared" si="138"/>
        <v>8.1305437000000025E+20</v>
      </c>
      <c r="P1339" s="73">
        <f t="shared" si="138"/>
        <v>8.8187230759000028E+20</v>
      </c>
    </row>
    <row r="1340" spans="1:16" x14ac:dyDescent="0.2">
      <c r="A1340" s="51">
        <v>2018</v>
      </c>
      <c r="B1340" s="51">
        <v>6</v>
      </c>
      <c r="C1340" s="51">
        <v>10</v>
      </c>
      <c r="D1340" s="65">
        <v>2.54E+18</v>
      </c>
      <c r="E1340" s="65">
        <v>2.52E+18</v>
      </c>
      <c r="F1340" s="65">
        <v>2.59E+18</v>
      </c>
      <c r="G1340" s="51">
        <v>98.35</v>
      </c>
      <c r="H1340" s="51">
        <v>97.54</v>
      </c>
      <c r="I1340" s="55">
        <v>100</v>
      </c>
      <c r="J1340" s="72">
        <f t="shared" si="130"/>
        <v>43261</v>
      </c>
      <c r="K1340" s="73">
        <f t="shared" si="137"/>
        <v>2.0015168530000029E+21</v>
      </c>
      <c r="L1340" s="73">
        <f t="shared" si="137"/>
        <v>1.9015868448399992E+21</v>
      </c>
      <c r="M1340" s="73">
        <f t="shared" si="137"/>
        <v>2.0589172921600028E+21</v>
      </c>
      <c r="N1340" s="73">
        <f t="shared" si="138"/>
        <v>8.5933474999999935E+20</v>
      </c>
      <c r="O1340" s="73">
        <f t="shared" si="138"/>
        <v>8.1557437000000025E+20</v>
      </c>
      <c r="P1340" s="73">
        <f t="shared" si="138"/>
        <v>8.8446230759000035E+20</v>
      </c>
    </row>
    <row r="1341" spans="1:16" x14ac:dyDescent="0.2">
      <c r="A1341" s="51">
        <v>2018</v>
      </c>
      <c r="B1341" s="51">
        <v>6</v>
      </c>
      <c r="C1341" s="51">
        <v>11</v>
      </c>
      <c r="D1341" s="65">
        <v>2.81E+18</v>
      </c>
      <c r="E1341" s="65">
        <v>2.8E+18</v>
      </c>
      <c r="F1341" s="65">
        <v>2.85E+18</v>
      </c>
      <c r="G1341" s="51">
        <v>98.43</v>
      </c>
      <c r="H1341" s="51">
        <v>98.16</v>
      </c>
      <c r="I1341" s="55">
        <v>100</v>
      </c>
      <c r="J1341" s="72">
        <f t="shared" si="130"/>
        <v>43262</v>
      </c>
      <c r="K1341" s="73">
        <f t="shared" si="137"/>
        <v>2.0043268530000028E+21</v>
      </c>
      <c r="L1341" s="73">
        <f t="shared" si="137"/>
        <v>1.9043868448399992E+21</v>
      </c>
      <c r="M1341" s="73">
        <f t="shared" si="137"/>
        <v>2.0617672921600028E+21</v>
      </c>
      <c r="N1341" s="73">
        <f t="shared" si="138"/>
        <v>8.6214474999999942E+20</v>
      </c>
      <c r="O1341" s="73">
        <f t="shared" si="138"/>
        <v>8.1837437000000025E+20</v>
      </c>
      <c r="P1341" s="73">
        <f t="shared" si="138"/>
        <v>8.8731230759000028E+20</v>
      </c>
    </row>
    <row r="1342" spans="1:16" x14ac:dyDescent="0.2">
      <c r="A1342" s="51">
        <v>2018</v>
      </c>
      <c r="B1342" s="51">
        <v>6</v>
      </c>
      <c r="C1342" s="51">
        <v>12</v>
      </c>
      <c r="D1342" s="65">
        <v>2.4E+18</v>
      </c>
      <c r="E1342" s="65">
        <v>2.39E+18</v>
      </c>
      <c r="F1342" s="65">
        <v>2.45E+18</v>
      </c>
      <c r="G1342" s="55">
        <v>98.01</v>
      </c>
      <c r="H1342" s="55">
        <v>97.55</v>
      </c>
      <c r="I1342" s="55">
        <v>99.6</v>
      </c>
      <c r="J1342" s="72">
        <f t="shared" si="130"/>
        <v>43263</v>
      </c>
      <c r="K1342" s="73">
        <f t="shared" si="137"/>
        <v>2.0067268530000028E+21</v>
      </c>
      <c r="L1342" s="73">
        <f t="shared" si="137"/>
        <v>1.9067768448399992E+21</v>
      </c>
      <c r="M1342" s="73">
        <f t="shared" si="137"/>
        <v>2.0642172921600027E+21</v>
      </c>
      <c r="N1342" s="73">
        <f t="shared" si="138"/>
        <v>8.6454474999999942E+20</v>
      </c>
      <c r="O1342" s="73">
        <f t="shared" si="138"/>
        <v>8.2076437000000032E+20</v>
      </c>
      <c r="P1342" s="73">
        <f t="shared" si="138"/>
        <v>8.8976230759000021E+20</v>
      </c>
    </row>
    <row r="1343" spans="1:16" x14ac:dyDescent="0.2">
      <c r="A1343" s="51">
        <v>2018</v>
      </c>
      <c r="B1343" s="51">
        <v>6</v>
      </c>
      <c r="C1343" s="51">
        <v>13</v>
      </c>
      <c r="D1343" s="65">
        <v>2.21E+18</v>
      </c>
      <c r="E1343" s="65">
        <v>2.2E+18</v>
      </c>
      <c r="F1343" s="65">
        <v>2.25E+18</v>
      </c>
      <c r="G1343" s="55">
        <v>98.39</v>
      </c>
      <c r="H1343" s="55">
        <v>98.06</v>
      </c>
      <c r="I1343" s="55">
        <v>100</v>
      </c>
      <c r="J1343" s="72">
        <f t="shared" si="130"/>
        <v>43264</v>
      </c>
      <c r="K1343" s="73">
        <f t="shared" si="137"/>
        <v>2.0089368530000027E+21</v>
      </c>
      <c r="L1343" s="73">
        <f t="shared" si="137"/>
        <v>1.9089768448399992E+21</v>
      </c>
      <c r="M1343" s="73">
        <f t="shared" si="137"/>
        <v>2.0664672921600026E+21</v>
      </c>
      <c r="N1343" s="73">
        <f t="shared" si="138"/>
        <v>8.6675474999999935E+20</v>
      </c>
      <c r="O1343" s="73">
        <f t="shared" si="138"/>
        <v>8.2296437000000032E+20</v>
      </c>
      <c r="P1343" s="73">
        <f t="shared" si="138"/>
        <v>8.9201230759000015E+20</v>
      </c>
    </row>
    <row r="1344" spans="1:16" x14ac:dyDescent="0.2">
      <c r="A1344" s="51">
        <v>2018</v>
      </c>
      <c r="B1344" s="51">
        <v>6</v>
      </c>
      <c r="C1344" s="56">
        <v>14</v>
      </c>
      <c r="D1344" s="65">
        <v>2.49E+18</v>
      </c>
      <c r="E1344" s="65">
        <v>2.48E+18</v>
      </c>
      <c r="F1344" s="65">
        <v>2.54E+18</v>
      </c>
      <c r="G1344" s="51">
        <v>98.21</v>
      </c>
      <c r="H1344" s="51">
        <v>97.85</v>
      </c>
      <c r="I1344" s="55">
        <v>100</v>
      </c>
      <c r="J1344" s="72">
        <f t="shared" si="130"/>
        <v>43265</v>
      </c>
      <c r="K1344" s="73">
        <f t="shared" si="137"/>
        <v>2.0114268530000027E+21</v>
      </c>
      <c r="L1344" s="73">
        <f t="shared" si="137"/>
        <v>1.9114568448399992E+21</v>
      </c>
      <c r="M1344" s="73">
        <f t="shared" si="137"/>
        <v>2.0690072921600028E+21</v>
      </c>
      <c r="N1344" s="73">
        <f t="shared" si="138"/>
        <v>8.6924474999999929E+20</v>
      </c>
      <c r="O1344" s="73">
        <f t="shared" si="138"/>
        <v>8.2544437000000032E+20</v>
      </c>
      <c r="P1344" s="73">
        <f t="shared" si="138"/>
        <v>8.9455230759000015E+20</v>
      </c>
    </row>
    <row r="1345" spans="1:16" x14ac:dyDescent="0.2">
      <c r="A1345" s="51">
        <v>2018</v>
      </c>
      <c r="B1345" s="51">
        <v>6</v>
      </c>
      <c r="C1345" s="51">
        <v>15</v>
      </c>
      <c r="D1345" s="65">
        <v>2.08E+18</v>
      </c>
      <c r="E1345" s="65">
        <v>2.07E+18</v>
      </c>
      <c r="F1345" s="65">
        <v>2.12E+18</v>
      </c>
      <c r="G1345" s="51">
        <v>98.4</v>
      </c>
      <c r="H1345" s="51">
        <v>97.68</v>
      </c>
      <c r="I1345" s="55">
        <v>100</v>
      </c>
      <c r="J1345" s="72">
        <f t="shared" si="130"/>
        <v>43266</v>
      </c>
      <c r="K1345" s="73">
        <f t="shared" si="137"/>
        <v>2.0135068530000027E+21</v>
      </c>
      <c r="L1345" s="73">
        <f t="shared" si="137"/>
        <v>1.9135268448399993E+21</v>
      </c>
      <c r="M1345" s="73">
        <f t="shared" si="137"/>
        <v>2.0711272921600028E+21</v>
      </c>
      <c r="N1345" s="73">
        <f t="shared" si="138"/>
        <v>8.7132474999999929E+20</v>
      </c>
      <c r="O1345" s="73">
        <f t="shared" si="138"/>
        <v>8.2751437000000039E+20</v>
      </c>
      <c r="P1345" s="73">
        <f t="shared" si="138"/>
        <v>8.9667230759000015E+20</v>
      </c>
    </row>
    <row r="1346" spans="1:16" x14ac:dyDescent="0.2">
      <c r="A1346" s="51">
        <v>2018</v>
      </c>
      <c r="B1346" s="51">
        <v>6</v>
      </c>
      <c r="C1346" s="51">
        <v>16</v>
      </c>
      <c r="D1346" s="65">
        <v>2.62E+18</v>
      </c>
      <c r="E1346" s="65">
        <v>2.61E+18</v>
      </c>
      <c r="F1346" s="65">
        <v>2.69E+18</v>
      </c>
      <c r="G1346" s="51">
        <v>97.61</v>
      </c>
      <c r="H1346" s="51">
        <v>97.31</v>
      </c>
      <c r="I1346" s="55">
        <v>99</v>
      </c>
      <c r="J1346" s="72">
        <f t="shared" si="130"/>
        <v>43267</v>
      </c>
      <c r="K1346" s="73">
        <f t="shared" si="137"/>
        <v>2.0161268530000025E+21</v>
      </c>
      <c r="L1346" s="73">
        <f t="shared" si="137"/>
        <v>1.9161368448399992E+21</v>
      </c>
      <c r="M1346" s="73">
        <f t="shared" si="137"/>
        <v>2.0738172921600027E+21</v>
      </c>
      <c r="N1346" s="73">
        <f t="shared" si="138"/>
        <v>8.7394474999999929E+20</v>
      </c>
      <c r="O1346" s="73">
        <f t="shared" si="138"/>
        <v>8.3012437000000032E+20</v>
      </c>
      <c r="P1346" s="73">
        <f t="shared" si="138"/>
        <v>8.9936230759000021E+20</v>
      </c>
    </row>
    <row r="1347" spans="1:16" x14ac:dyDescent="0.2">
      <c r="A1347" s="51">
        <v>2018</v>
      </c>
      <c r="B1347" s="51">
        <v>6</v>
      </c>
      <c r="C1347" s="51">
        <v>17</v>
      </c>
      <c r="D1347" s="65">
        <v>2.63E+18</v>
      </c>
      <c r="E1347" s="65">
        <v>2.54E+18</v>
      </c>
      <c r="F1347" s="65">
        <v>2.67E+18</v>
      </c>
      <c r="G1347" s="51">
        <v>98.47</v>
      </c>
      <c r="H1347" s="51">
        <v>95.19</v>
      </c>
      <c r="I1347" s="55">
        <v>100</v>
      </c>
      <c r="J1347" s="72">
        <f t="shared" ref="J1347:J1410" si="139">DATE(A1347,B1347,C1347)</f>
        <v>43268</v>
      </c>
      <c r="K1347" s="73">
        <f t="shared" si="137"/>
        <v>2.0187568530000026E+21</v>
      </c>
      <c r="L1347" s="73">
        <f t="shared" si="137"/>
        <v>1.9186768448399994E+21</v>
      </c>
      <c r="M1347" s="73">
        <f t="shared" si="137"/>
        <v>2.0764872921600028E+21</v>
      </c>
      <c r="N1347" s="73">
        <f t="shared" si="138"/>
        <v>8.7657474999999922E+20</v>
      </c>
      <c r="O1347" s="73">
        <f t="shared" si="138"/>
        <v>8.3266437000000032E+20</v>
      </c>
      <c r="P1347" s="73">
        <f t="shared" si="138"/>
        <v>9.0203230759000028E+20</v>
      </c>
    </row>
    <row r="1348" spans="1:16" x14ac:dyDescent="0.2">
      <c r="A1348" s="51">
        <v>2018</v>
      </c>
      <c r="B1348" s="51">
        <v>6</v>
      </c>
      <c r="C1348" s="51">
        <v>18</v>
      </c>
      <c r="D1348" s="65">
        <v>1.4E+18</v>
      </c>
      <c r="E1348" s="65">
        <v>1.39E+18</v>
      </c>
      <c r="F1348" s="65">
        <v>1.42E+18</v>
      </c>
      <c r="G1348" s="51">
        <v>98.53</v>
      </c>
      <c r="H1348" s="51">
        <v>98</v>
      </c>
      <c r="I1348" s="55">
        <v>100</v>
      </c>
      <c r="J1348" s="72">
        <f t="shared" si="139"/>
        <v>43269</v>
      </c>
      <c r="K1348" s="73">
        <f t="shared" si="137"/>
        <v>2.0201568530000026E+21</v>
      </c>
      <c r="L1348" s="73">
        <f t="shared" si="137"/>
        <v>1.9200668448399994E+21</v>
      </c>
      <c r="M1348" s="73">
        <f t="shared" si="137"/>
        <v>2.0779072921600026E+21</v>
      </c>
      <c r="N1348" s="73">
        <f t="shared" si="138"/>
        <v>8.7797474999999922E+20</v>
      </c>
      <c r="O1348" s="73">
        <f t="shared" si="138"/>
        <v>8.3405437000000025E+20</v>
      </c>
      <c r="P1348" s="73">
        <f t="shared" si="138"/>
        <v>9.0345230759000028E+20</v>
      </c>
    </row>
    <row r="1349" spans="1:16" x14ac:dyDescent="0.2">
      <c r="A1349" s="51">
        <v>2018</v>
      </c>
      <c r="B1349" s="51">
        <v>6</v>
      </c>
      <c r="C1349" s="51">
        <v>19</v>
      </c>
      <c r="D1349" s="65">
        <v>2.48E+18</v>
      </c>
      <c r="E1349" s="65">
        <v>2.47E+18</v>
      </c>
      <c r="F1349" s="65">
        <v>2.51E+18</v>
      </c>
      <c r="G1349" s="55">
        <v>98.49</v>
      </c>
      <c r="H1349" s="55">
        <v>98.22</v>
      </c>
      <c r="I1349" s="55">
        <v>100</v>
      </c>
      <c r="J1349" s="72">
        <f t="shared" si="139"/>
        <v>43270</v>
      </c>
      <c r="K1349" s="73">
        <f t="shared" si="137"/>
        <v>2.0226368530000026E+21</v>
      </c>
      <c r="L1349" s="73">
        <f t="shared" si="137"/>
        <v>1.9225368448399995E+21</v>
      </c>
      <c r="M1349" s="73">
        <f t="shared" si="137"/>
        <v>2.0804172921600027E+21</v>
      </c>
      <c r="N1349" s="73">
        <f t="shared" si="138"/>
        <v>8.8045474999999922E+20</v>
      </c>
      <c r="O1349" s="73">
        <f t="shared" si="138"/>
        <v>8.3652437000000032E+20</v>
      </c>
      <c r="P1349" s="73">
        <f t="shared" si="138"/>
        <v>9.0596230759000021E+20</v>
      </c>
    </row>
    <row r="1350" spans="1:16" x14ac:dyDescent="0.2">
      <c r="A1350" s="51">
        <v>2018</v>
      </c>
      <c r="B1350" s="51">
        <v>6</v>
      </c>
      <c r="C1350" s="51">
        <v>20</v>
      </c>
      <c r="D1350" s="65">
        <v>2.46E+18</v>
      </c>
      <c r="E1350" s="65">
        <v>2.45E+18</v>
      </c>
      <c r="F1350" s="65">
        <v>2.51E+18</v>
      </c>
      <c r="G1350" s="55">
        <v>98.03</v>
      </c>
      <c r="H1350" s="55">
        <v>97.69</v>
      </c>
      <c r="I1350" s="55">
        <v>99.6</v>
      </c>
      <c r="J1350" s="72">
        <f t="shared" si="139"/>
        <v>43271</v>
      </c>
      <c r="K1350" s="73">
        <f t="shared" si="137"/>
        <v>2.0250968530000025E+21</v>
      </c>
      <c r="L1350" s="73">
        <f t="shared" si="137"/>
        <v>1.9249868448399994E+21</v>
      </c>
      <c r="M1350" s="73">
        <f t="shared" si="137"/>
        <v>2.0829272921600028E+21</v>
      </c>
      <c r="N1350" s="73">
        <f t="shared" si="138"/>
        <v>8.8291474999999922E+20</v>
      </c>
      <c r="O1350" s="73">
        <f t="shared" si="138"/>
        <v>8.3897437000000025E+20</v>
      </c>
      <c r="P1350" s="73">
        <f t="shared" si="138"/>
        <v>9.0847230759000028E+20</v>
      </c>
    </row>
    <row r="1351" spans="1:16" x14ac:dyDescent="0.2">
      <c r="A1351" s="51">
        <v>2018</v>
      </c>
      <c r="B1351" s="51">
        <v>6</v>
      </c>
      <c r="C1351" s="56">
        <v>21</v>
      </c>
      <c r="D1351" s="65">
        <v>2.63E+18</v>
      </c>
      <c r="E1351" s="65">
        <v>2.63E+18</v>
      </c>
      <c r="F1351" s="65">
        <v>2.68E+18</v>
      </c>
      <c r="G1351" s="51">
        <v>98.4</v>
      </c>
      <c r="H1351" s="51">
        <v>98.1</v>
      </c>
      <c r="I1351" s="55">
        <v>100</v>
      </c>
      <c r="J1351" s="72">
        <f t="shared" si="139"/>
        <v>43272</v>
      </c>
      <c r="K1351" s="73">
        <f t="shared" si="137"/>
        <v>2.0277268530000025E+21</v>
      </c>
      <c r="L1351" s="73">
        <f t="shared" si="137"/>
        <v>1.9276168448399995E+21</v>
      </c>
      <c r="M1351" s="73">
        <f t="shared" si="137"/>
        <v>2.0856072921600028E+21</v>
      </c>
      <c r="N1351" s="73">
        <f t="shared" si="138"/>
        <v>8.8554474999999916E+20</v>
      </c>
      <c r="O1351" s="73">
        <f t="shared" si="138"/>
        <v>8.4160437000000032E+20</v>
      </c>
      <c r="P1351" s="73">
        <f t="shared" si="138"/>
        <v>9.1115230759000028E+20</v>
      </c>
    </row>
    <row r="1352" spans="1:16" x14ac:dyDescent="0.2">
      <c r="A1352" s="51">
        <v>2018</v>
      </c>
      <c r="B1352" s="51">
        <v>6</v>
      </c>
      <c r="C1352" s="51">
        <v>22</v>
      </c>
      <c r="D1352" s="65">
        <v>2.72E+18</v>
      </c>
      <c r="E1352" s="65">
        <v>2.71E+18</v>
      </c>
      <c r="F1352" s="65">
        <v>2.76E+18</v>
      </c>
      <c r="G1352" s="51">
        <v>98.36</v>
      </c>
      <c r="H1352" s="51">
        <v>98.07</v>
      </c>
      <c r="I1352" s="55">
        <v>100</v>
      </c>
      <c r="J1352" s="72">
        <f t="shared" si="139"/>
        <v>43273</v>
      </c>
      <c r="K1352" s="73">
        <f t="shared" ref="K1352:M1367" si="140">D1352+K1351</f>
        <v>2.0304468530000025E+21</v>
      </c>
      <c r="L1352" s="73">
        <f t="shared" si="140"/>
        <v>1.9303268448399996E+21</v>
      </c>
      <c r="M1352" s="73">
        <f t="shared" si="140"/>
        <v>2.0883672921600028E+21</v>
      </c>
      <c r="N1352" s="73">
        <f t="shared" ref="N1352:P1367" si="141">N1351+D1352</f>
        <v>8.8826474999999916E+20</v>
      </c>
      <c r="O1352" s="73">
        <f t="shared" si="141"/>
        <v>8.4431437000000039E+20</v>
      </c>
      <c r="P1352" s="73">
        <f t="shared" si="141"/>
        <v>9.1391230759000028E+20</v>
      </c>
    </row>
    <row r="1353" spans="1:16" x14ac:dyDescent="0.2">
      <c r="A1353" s="51">
        <v>2018</v>
      </c>
      <c r="B1353" s="51">
        <v>6</v>
      </c>
      <c r="C1353" s="51">
        <v>23</v>
      </c>
      <c r="D1353" s="65">
        <v>2.86E+18</v>
      </c>
      <c r="E1353" s="65">
        <v>2.85E+18</v>
      </c>
      <c r="F1353" s="65">
        <v>2.9E+18</v>
      </c>
      <c r="G1353" s="51">
        <v>98.31</v>
      </c>
      <c r="H1353" s="51">
        <v>98.07</v>
      </c>
      <c r="I1353" s="55">
        <v>100</v>
      </c>
      <c r="J1353" s="72">
        <f t="shared" si="139"/>
        <v>43274</v>
      </c>
      <c r="K1353" s="73">
        <f t="shared" si="140"/>
        <v>2.0333068530000027E+21</v>
      </c>
      <c r="L1353" s="73">
        <f t="shared" si="140"/>
        <v>1.9331768448399995E+21</v>
      </c>
      <c r="M1353" s="73">
        <f t="shared" si="140"/>
        <v>2.0912672921600026E+21</v>
      </c>
      <c r="N1353" s="73">
        <f t="shared" si="141"/>
        <v>8.9112474999999916E+20</v>
      </c>
      <c r="O1353" s="73">
        <f t="shared" si="141"/>
        <v>8.4716437000000032E+20</v>
      </c>
      <c r="P1353" s="73">
        <f t="shared" si="141"/>
        <v>9.1681230759000028E+20</v>
      </c>
    </row>
    <row r="1354" spans="1:16" x14ac:dyDescent="0.2">
      <c r="A1354" s="51">
        <v>2018</v>
      </c>
      <c r="B1354" s="51">
        <v>6</v>
      </c>
      <c r="C1354" s="51">
        <v>24</v>
      </c>
      <c r="D1354" s="65">
        <v>2.86E+18</v>
      </c>
      <c r="E1354" s="65">
        <v>2.8E+18</v>
      </c>
      <c r="F1354" s="65">
        <v>2.9E+18</v>
      </c>
      <c r="G1354" s="51">
        <v>98.3</v>
      </c>
      <c r="H1354" s="51">
        <v>96.48</v>
      </c>
      <c r="I1354" s="55">
        <v>100</v>
      </c>
      <c r="J1354" s="72">
        <f t="shared" si="139"/>
        <v>43275</v>
      </c>
      <c r="K1354" s="73">
        <f t="shared" si="140"/>
        <v>2.0361668530000028E+21</v>
      </c>
      <c r="L1354" s="73">
        <f t="shared" si="140"/>
        <v>1.9359768448399995E+21</v>
      </c>
      <c r="M1354" s="73">
        <f t="shared" si="140"/>
        <v>2.0941672921600025E+21</v>
      </c>
      <c r="N1354" s="73">
        <f t="shared" si="141"/>
        <v>8.9398474999999916E+20</v>
      </c>
      <c r="O1354" s="73">
        <f t="shared" si="141"/>
        <v>8.4996437000000032E+20</v>
      </c>
      <c r="P1354" s="73">
        <f t="shared" si="141"/>
        <v>9.1971230759000028E+20</v>
      </c>
    </row>
    <row r="1355" spans="1:16" x14ac:dyDescent="0.2">
      <c r="A1355" s="51">
        <v>2018</v>
      </c>
      <c r="B1355" s="51">
        <v>6</v>
      </c>
      <c r="C1355" s="51">
        <v>25</v>
      </c>
      <c r="D1355" s="65">
        <v>2.81E+18</v>
      </c>
      <c r="E1355" s="65">
        <v>2.8E+18</v>
      </c>
      <c r="F1355" s="65">
        <v>2.86E+18</v>
      </c>
      <c r="G1355" s="51">
        <v>98.27</v>
      </c>
      <c r="H1355" s="51">
        <v>97.97</v>
      </c>
      <c r="I1355" s="55">
        <v>100</v>
      </c>
      <c r="J1355" s="72">
        <f t="shared" si="139"/>
        <v>43276</v>
      </c>
      <c r="K1355" s="73">
        <f t="shared" si="140"/>
        <v>2.0389768530000027E+21</v>
      </c>
      <c r="L1355" s="73">
        <f t="shared" si="140"/>
        <v>1.9387768448399995E+21</v>
      </c>
      <c r="M1355" s="73">
        <f t="shared" si="140"/>
        <v>2.0970272921600026E+21</v>
      </c>
      <c r="N1355" s="73">
        <f t="shared" si="141"/>
        <v>8.9679474999999909E+20</v>
      </c>
      <c r="O1355" s="73">
        <f t="shared" si="141"/>
        <v>8.5276437000000032E+20</v>
      </c>
      <c r="P1355" s="73">
        <f t="shared" si="141"/>
        <v>9.2257230759000028E+20</v>
      </c>
    </row>
    <row r="1356" spans="1:16" x14ac:dyDescent="0.2">
      <c r="A1356" s="51">
        <v>2018</v>
      </c>
      <c r="B1356" s="51">
        <v>6</v>
      </c>
      <c r="C1356" s="51">
        <v>26</v>
      </c>
      <c r="D1356" s="65">
        <v>2.8E+18</v>
      </c>
      <c r="E1356" s="65">
        <v>2.79E+18</v>
      </c>
      <c r="F1356" s="65">
        <v>2.85E+18</v>
      </c>
      <c r="G1356" s="55">
        <v>98.42</v>
      </c>
      <c r="H1356" s="55">
        <v>98.14</v>
      </c>
      <c r="I1356" s="55">
        <v>99.9</v>
      </c>
      <c r="J1356" s="72">
        <f t="shared" si="139"/>
        <v>43277</v>
      </c>
      <c r="K1356" s="73">
        <f t="shared" si="140"/>
        <v>2.0417768530000027E+21</v>
      </c>
      <c r="L1356" s="73">
        <f t="shared" si="140"/>
        <v>1.9415668448399996E+21</v>
      </c>
      <c r="M1356" s="73">
        <f t="shared" si="140"/>
        <v>2.0998772921600026E+21</v>
      </c>
      <c r="N1356" s="73">
        <f t="shared" si="141"/>
        <v>8.9959474999999909E+20</v>
      </c>
      <c r="O1356" s="73">
        <f t="shared" si="141"/>
        <v>8.5555437000000039E+20</v>
      </c>
      <c r="P1356" s="73">
        <f t="shared" si="141"/>
        <v>9.2542230759000035E+20</v>
      </c>
    </row>
    <row r="1357" spans="1:16" x14ac:dyDescent="0.2">
      <c r="A1357" s="51">
        <v>2018</v>
      </c>
      <c r="B1357" s="51">
        <v>6</v>
      </c>
      <c r="C1357" s="51">
        <v>27</v>
      </c>
      <c r="D1357" s="65">
        <v>2.85E+18</v>
      </c>
      <c r="E1357" s="65">
        <v>2.85E+18</v>
      </c>
      <c r="F1357" s="65">
        <v>2.91E+18</v>
      </c>
      <c r="G1357" s="55">
        <v>98.04</v>
      </c>
      <c r="H1357" s="55">
        <v>98.04</v>
      </c>
      <c r="I1357" s="55">
        <v>100</v>
      </c>
      <c r="J1357" s="72">
        <f t="shared" si="139"/>
        <v>43278</v>
      </c>
      <c r="K1357" s="73">
        <f t="shared" si="140"/>
        <v>2.0446268530000027E+21</v>
      </c>
      <c r="L1357" s="73">
        <f t="shared" si="140"/>
        <v>1.9444168448399995E+21</v>
      </c>
      <c r="M1357" s="73">
        <f t="shared" si="140"/>
        <v>2.1027872921600026E+21</v>
      </c>
      <c r="N1357" s="73">
        <f t="shared" si="141"/>
        <v>9.0244474999999903E+20</v>
      </c>
      <c r="O1357" s="73">
        <f t="shared" si="141"/>
        <v>8.5840437000000032E+20</v>
      </c>
      <c r="P1357" s="73">
        <f t="shared" si="141"/>
        <v>9.2833230759000041E+20</v>
      </c>
    </row>
    <row r="1358" spans="1:16" x14ac:dyDescent="0.2">
      <c r="A1358" s="51">
        <v>2018</v>
      </c>
      <c r="B1358" s="51">
        <v>6</v>
      </c>
      <c r="C1358" s="56">
        <v>28</v>
      </c>
      <c r="D1358" s="65">
        <v>2.66E+18</v>
      </c>
      <c r="E1358" s="65">
        <v>2.62E+18</v>
      </c>
      <c r="F1358" s="65">
        <v>2.71E+18</v>
      </c>
      <c r="G1358" s="51">
        <v>98.35</v>
      </c>
      <c r="H1358" s="51">
        <v>96.98</v>
      </c>
      <c r="I1358" s="55">
        <v>100</v>
      </c>
      <c r="J1358" s="72">
        <f t="shared" si="139"/>
        <v>43279</v>
      </c>
      <c r="K1358" s="73">
        <f t="shared" si="140"/>
        <v>2.0472868530000028E+21</v>
      </c>
      <c r="L1358" s="73">
        <f t="shared" si="140"/>
        <v>1.9470368448399996E+21</v>
      </c>
      <c r="M1358" s="73">
        <f t="shared" si="140"/>
        <v>2.1054972921600027E+21</v>
      </c>
      <c r="N1358" s="73">
        <f t="shared" si="141"/>
        <v>9.0510474999999903E+20</v>
      </c>
      <c r="O1358" s="73">
        <f t="shared" si="141"/>
        <v>8.6102437000000032E+20</v>
      </c>
      <c r="P1358" s="73">
        <f t="shared" si="141"/>
        <v>9.3104230759000048E+20</v>
      </c>
    </row>
    <row r="1359" spans="1:16" x14ac:dyDescent="0.2">
      <c r="A1359" s="51">
        <v>2018</v>
      </c>
      <c r="B1359" s="51">
        <v>6</v>
      </c>
      <c r="C1359" s="51">
        <v>29</v>
      </c>
      <c r="D1359" s="65">
        <v>2.73E+18</v>
      </c>
      <c r="E1359" s="65">
        <v>2.73E+18</v>
      </c>
      <c r="F1359" s="65">
        <v>2.78E+18</v>
      </c>
      <c r="G1359" s="51">
        <v>98.41</v>
      </c>
      <c r="H1359" s="51">
        <v>98.32</v>
      </c>
      <c r="I1359" s="55">
        <v>100</v>
      </c>
      <c r="J1359" s="72">
        <f t="shared" si="139"/>
        <v>43280</v>
      </c>
      <c r="K1359" s="73">
        <f t="shared" si="140"/>
        <v>2.0500168530000027E+21</v>
      </c>
      <c r="L1359" s="73">
        <f t="shared" si="140"/>
        <v>1.9497668448399996E+21</v>
      </c>
      <c r="M1359" s="73">
        <f t="shared" si="140"/>
        <v>2.1082772921600028E+21</v>
      </c>
      <c r="N1359" s="73">
        <f t="shared" si="141"/>
        <v>9.0783474999999909E+20</v>
      </c>
      <c r="O1359" s="73">
        <f t="shared" si="141"/>
        <v>8.6375437000000039E+20</v>
      </c>
      <c r="P1359" s="73">
        <f t="shared" si="141"/>
        <v>9.3382230759000048E+20</v>
      </c>
    </row>
    <row r="1360" spans="1:16" x14ac:dyDescent="0.2">
      <c r="A1360" s="51">
        <v>2018</v>
      </c>
      <c r="B1360" s="51">
        <v>6</v>
      </c>
      <c r="C1360" s="51">
        <v>30</v>
      </c>
      <c r="D1360" s="65">
        <v>2.27E+18</v>
      </c>
      <c r="E1360" s="65">
        <v>2.27E+18</v>
      </c>
      <c r="F1360" s="65">
        <v>2.31E+18</v>
      </c>
      <c r="G1360" s="51">
        <v>98.4</v>
      </c>
      <c r="H1360" s="51">
        <v>98.04</v>
      </c>
      <c r="I1360" s="55">
        <v>100</v>
      </c>
      <c r="J1360" s="72">
        <f t="shared" si="139"/>
        <v>43281</v>
      </c>
      <c r="K1360" s="73">
        <f t="shared" si="140"/>
        <v>2.0522868530000028E+21</v>
      </c>
      <c r="L1360" s="73">
        <f t="shared" si="140"/>
        <v>1.9520368448399996E+21</v>
      </c>
      <c r="M1360" s="73">
        <f t="shared" si="140"/>
        <v>2.1105872921600029E+21</v>
      </c>
      <c r="N1360" s="73">
        <f t="shared" si="141"/>
        <v>9.1010474999999916E+20</v>
      </c>
      <c r="O1360" s="73">
        <f t="shared" si="141"/>
        <v>8.6602437000000045E+20</v>
      </c>
      <c r="P1360" s="73">
        <f t="shared" si="141"/>
        <v>9.3613230759000041E+20</v>
      </c>
    </row>
    <row r="1361" spans="1:16" x14ac:dyDescent="0.2">
      <c r="A1361" s="51">
        <v>2018</v>
      </c>
      <c r="B1361" s="51">
        <v>7</v>
      </c>
      <c r="C1361" s="51">
        <v>1</v>
      </c>
      <c r="D1361" s="65">
        <v>2.82E+18</v>
      </c>
      <c r="E1361" s="65">
        <v>2.81E+18</v>
      </c>
      <c r="F1361" s="65">
        <v>2.87E+18</v>
      </c>
      <c r="G1361" s="51">
        <v>98.2</v>
      </c>
      <c r="H1361" s="51">
        <v>97.91</v>
      </c>
      <c r="I1361" s="55">
        <v>100</v>
      </c>
      <c r="J1361" s="72">
        <f t="shared" si="139"/>
        <v>43282</v>
      </c>
      <c r="K1361" s="73">
        <f t="shared" si="140"/>
        <v>2.0551068530000029E+21</v>
      </c>
      <c r="L1361" s="73">
        <f t="shared" si="140"/>
        <v>1.9548468448399996E+21</v>
      </c>
      <c r="M1361" s="73">
        <f t="shared" si="140"/>
        <v>2.1134572921600029E+21</v>
      </c>
      <c r="N1361" s="73">
        <f t="shared" si="141"/>
        <v>9.1292474999999916E+20</v>
      </c>
      <c r="O1361" s="73">
        <f t="shared" si="141"/>
        <v>8.6883437000000039E+20</v>
      </c>
      <c r="P1361" s="73">
        <f t="shared" si="141"/>
        <v>9.3900230759000048E+20</v>
      </c>
    </row>
    <row r="1362" spans="1:16" x14ac:dyDescent="0.2">
      <c r="A1362" s="51">
        <v>2018</v>
      </c>
      <c r="B1362" s="51">
        <v>7</v>
      </c>
      <c r="C1362" s="51">
        <v>2</v>
      </c>
      <c r="D1362" s="65">
        <v>2.42E+18</v>
      </c>
      <c r="E1362" s="65">
        <v>2.33E+18</v>
      </c>
      <c r="F1362" s="65">
        <v>2.46E+18</v>
      </c>
      <c r="G1362" s="51">
        <v>98.2</v>
      </c>
      <c r="H1362" s="51">
        <v>94.83</v>
      </c>
      <c r="I1362" s="55">
        <v>100</v>
      </c>
      <c r="J1362" s="72">
        <f t="shared" si="139"/>
        <v>43283</v>
      </c>
      <c r="K1362" s="73">
        <f t="shared" si="140"/>
        <v>2.0575268530000028E+21</v>
      </c>
      <c r="L1362" s="73">
        <f t="shared" si="140"/>
        <v>1.9571768448399995E+21</v>
      </c>
      <c r="M1362" s="73">
        <f t="shared" si="140"/>
        <v>2.1159172921600031E+21</v>
      </c>
      <c r="N1362" s="73">
        <f t="shared" si="141"/>
        <v>9.1534474999999916E+20</v>
      </c>
      <c r="O1362" s="73">
        <f t="shared" si="141"/>
        <v>8.7116437000000032E+20</v>
      </c>
      <c r="P1362" s="73">
        <f t="shared" si="141"/>
        <v>9.4146230759000048E+20</v>
      </c>
    </row>
    <row r="1363" spans="1:16" x14ac:dyDescent="0.2">
      <c r="A1363" s="51">
        <v>2018</v>
      </c>
      <c r="B1363" s="51">
        <v>7</v>
      </c>
      <c r="C1363" s="51">
        <v>3</v>
      </c>
      <c r="D1363" s="65">
        <v>2.48E+18</v>
      </c>
      <c r="E1363" s="65">
        <v>2.48E+18</v>
      </c>
      <c r="F1363" s="65">
        <v>2.53E+18</v>
      </c>
      <c r="G1363" s="55">
        <v>98.26</v>
      </c>
      <c r="H1363" s="55">
        <v>98.23</v>
      </c>
      <c r="I1363" s="55">
        <v>100</v>
      </c>
      <c r="J1363" s="72">
        <f t="shared" si="139"/>
        <v>43284</v>
      </c>
      <c r="K1363" s="73">
        <f t="shared" si="140"/>
        <v>2.0600068530000028E+21</v>
      </c>
      <c r="L1363" s="73">
        <f t="shared" si="140"/>
        <v>1.9596568448399995E+21</v>
      </c>
      <c r="M1363" s="73">
        <f t="shared" si="140"/>
        <v>2.118447292160003E+21</v>
      </c>
      <c r="N1363" s="73">
        <f t="shared" si="141"/>
        <v>9.1782474999999916E+20</v>
      </c>
      <c r="O1363" s="73">
        <f t="shared" si="141"/>
        <v>8.7364437000000032E+20</v>
      </c>
      <c r="P1363" s="73">
        <f t="shared" si="141"/>
        <v>9.4399230759000054E+20</v>
      </c>
    </row>
    <row r="1364" spans="1:16" x14ac:dyDescent="0.2">
      <c r="A1364" s="51">
        <v>2018</v>
      </c>
      <c r="B1364" s="51">
        <v>7</v>
      </c>
      <c r="C1364" s="51">
        <v>4</v>
      </c>
      <c r="D1364" s="65">
        <v>2.49E+18</v>
      </c>
      <c r="E1364" s="65">
        <v>2.48E+18</v>
      </c>
      <c r="F1364" s="65">
        <v>2.53E+18</v>
      </c>
      <c r="G1364" s="55">
        <v>98.22</v>
      </c>
      <c r="H1364" s="55">
        <v>97.89</v>
      </c>
      <c r="I1364" s="55">
        <v>100</v>
      </c>
      <c r="J1364" s="72">
        <f t="shared" si="139"/>
        <v>43285</v>
      </c>
      <c r="K1364" s="73">
        <f t="shared" si="140"/>
        <v>2.0624968530000027E+21</v>
      </c>
      <c r="L1364" s="73">
        <f t="shared" si="140"/>
        <v>1.9621368448399995E+21</v>
      </c>
      <c r="M1364" s="73">
        <f t="shared" si="140"/>
        <v>2.1209772921600029E+21</v>
      </c>
      <c r="N1364" s="73">
        <f t="shared" si="141"/>
        <v>9.2031474999999909E+20</v>
      </c>
      <c r="O1364" s="73">
        <f t="shared" si="141"/>
        <v>8.7612437000000032E+20</v>
      </c>
      <c r="P1364" s="73">
        <f t="shared" si="141"/>
        <v>9.4652230759000048E+20</v>
      </c>
    </row>
    <row r="1365" spans="1:16" x14ac:dyDescent="0.2">
      <c r="A1365" s="51">
        <v>2018</v>
      </c>
      <c r="B1365" s="51">
        <v>7</v>
      </c>
      <c r="C1365" s="56">
        <v>5</v>
      </c>
      <c r="D1365" s="65">
        <v>1.52E+18</v>
      </c>
      <c r="E1365" s="65">
        <v>1.52E+18</v>
      </c>
      <c r="F1365" s="65">
        <v>2.28E+18</v>
      </c>
      <c r="G1365" s="51">
        <v>66.540000000000006</v>
      </c>
      <c r="H1365" s="51">
        <v>66.510000000000005</v>
      </c>
      <c r="I1365" s="55">
        <v>73.3</v>
      </c>
      <c r="J1365" s="72">
        <f t="shared" si="139"/>
        <v>43286</v>
      </c>
      <c r="K1365" s="73">
        <f t="shared" si="140"/>
        <v>2.0640168530000027E+21</v>
      </c>
      <c r="L1365" s="73">
        <f t="shared" si="140"/>
        <v>1.9636568448399995E+21</v>
      </c>
      <c r="M1365" s="73">
        <f t="shared" si="140"/>
        <v>2.1232572921600029E+21</v>
      </c>
      <c r="N1365" s="73">
        <f t="shared" si="141"/>
        <v>9.2183474999999909E+20</v>
      </c>
      <c r="O1365" s="73">
        <f t="shared" si="141"/>
        <v>8.7764437000000032E+20</v>
      </c>
      <c r="P1365" s="73">
        <f t="shared" si="141"/>
        <v>9.4880230759000048E+20</v>
      </c>
    </row>
    <row r="1366" spans="1:16" x14ac:dyDescent="0.2">
      <c r="A1366" s="51">
        <v>2018</v>
      </c>
      <c r="B1366" s="51">
        <v>7</v>
      </c>
      <c r="C1366" s="51">
        <v>6</v>
      </c>
      <c r="D1366" s="65">
        <v>2.15E+18</v>
      </c>
      <c r="E1366" s="65">
        <v>2.15E+18</v>
      </c>
      <c r="F1366" s="65">
        <v>2.19E+18</v>
      </c>
      <c r="G1366" s="51">
        <v>98.47</v>
      </c>
      <c r="H1366" s="51">
        <v>98.13</v>
      </c>
      <c r="I1366" s="55">
        <v>100</v>
      </c>
      <c r="J1366" s="72">
        <f t="shared" si="139"/>
        <v>43287</v>
      </c>
      <c r="K1366" s="73">
        <f t="shared" si="140"/>
        <v>2.0661668530000028E+21</v>
      </c>
      <c r="L1366" s="73">
        <f t="shared" si="140"/>
        <v>1.9658068448399996E+21</v>
      </c>
      <c r="M1366" s="73">
        <f t="shared" si="140"/>
        <v>2.125447292160003E+21</v>
      </c>
      <c r="N1366" s="73">
        <f t="shared" si="141"/>
        <v>9.2398474999999916E+20</v>
      </c>
      <c r="O1366" s="73">
        <f t="shared" si="141"/>
        <v>8.7979437000000039E+20</v>
      </c>
      <c r="P1366" s="73">
        <f t="shared" si="141"/>
        <v>9.5099230759000054E+20</v>
      </c>
    </row>
    <row r="1367" spans="1:16" x14ac:dyDescent="0.2">
      <c r="A1367" s="51">
        <v>2018</v>
      </c>
      <c r="B1367" s="51">
        <v>10</v>
      </c>
      <c r="C1367" s="56">
        <v>20</v>
      </c>
      <c r="D1367" s="65">
        <v>1.97E+17</v>
      </c>
      <c r="E1367" s="65">
        <v>0</v>
      </c>
      <c r="F1367" s="65">
        <v>2.02E+17</v>
      </c>
      <c r="G1367" s="51">
        <v>97.49</v>
      </c>
      <c r="H1367" s="51">
        <v>0</v>
      </c>
      <c r="I1367" s="55">
        <v>92.5</v>
      </c>
      <c r="J1367" s="72">
        <f t="shared" si="139"/>
        <v>43393</v>
      </c>
      <c r="K1367" s="73">
        <f t="shared" si="140"/>
        <v>2.0663638530000028E+21</v>
      </c>
      <c r="L1367" s="73">
        <f t="shared" si="140"/>
        <v>1.9658068448399996E+21</v>
      </c>
      <c r="M1367" s="73">
        <f t="shared" si="140"/>
        <v>2.1256492921600029E+21</v>
      </c>
      <c r="N1367" s="73">
        <f t="shared" si="141"/>
        <v>9.2418174999999912E+20</v>
      </c>
      <c r="O1367" s="73">
        <f t="shared" si="141"/>
        <v>8.7979437000000039E+20</v>
      </c>
      <c r="P1367" s="73">
        <f t="shared" si="141"/>
        <v>9.5119430759000048E+20</v>
      </c>
    </row>
    <row r="1368" spans="1:16" x14ac:dyDescent="0.2">
      <c r="A1368" s="51">
        <v>2018</v>
      </c>
      <c r="B1368" s="51">
        <v>10</v>
      </c>
      <c r="C1368" s="51">
        <v>21</v>
      </c>
      <c r="D1368" s="65">
        <v>9.06E+17</v>
      </c>
      <c r="E1368" s="65">
        <v>0</v>
      </c>
      <c r="F1368" s="65">
        <v>9.18E+17</v>
      </c>
      <c r="G1368" s="51">
        <v>98.67</v>
      </c>
      <c r="H1368" s="51">
        <v>0</v>
      </c>
      <c r="I1368" s="55">
        <v>100</v>
      </c>
      <c r="J1368" s="72">
        <f t="shared" si="139"/>
        <v>43394</v>
      </c>
      <c r="K1368" s="73">
        <f t="shared" ref="K1368:M1384" si="142">D1368+K1367</f>
        <v>2.0672698530000027E+21</v>
      </c>
      <c r="L1368" s="73">
        <f t="shared" si="142"/>
        <v>1.9658068448399996E+21</v>
      </c>
      <c r="M1368" s="73">
        <f t="shared" si="142"/>
        <v>2.126567292160003E+21</v>
      </c>
      <c r="N1368" s="73">
        <f t="shared" ref="N1368:P1386" si="143">N1367+D1368</f>
        <v>9.2508774999999906E+20</v>
      </c>
      <c r="O1368" s="73">
        <f t="shared" si="143"/>
        <v>8.7979437000000039E+20</v>
      </c>
      <c r="P1368" s="73">
        <f t="shared" si="143"/>
        <v>9.5211230759000054E+20</v>
      </c>
    </row>
    <row r="1369" spans="1:16" x14ac:dyDescent="0.2">
      <c r="A1369" s="51">
        <v>2018</v>
      </c>
      <c r="B1369" s="51">
        <v>10</v>
      </c>
      <c r="C1369" s="51">
        <v>22</v>
      </c>
      <c r="D1369" s="65">
        <v>1.01E+18</v>
      </c>
      <c r="E1369" s="65">
        <v>0</v>
      </c>
      <c r="F1369" s="65">
        <v>1.02E+18</v>
      </c>
      <c r="G1369" s="51">
        <v>98.71</v>
      </c>
      <c r="H1369" s="51">
        <v>0</v>
      </c>
      <c r="I1369" s="55">
        <v>100</v>
      </c>
      <c r="J1369" s="72">
        <f t="shared" si="139"/>
        <v>43395</v>
      </c>
      <c r="K1369" s="73">
        <f t="shared" si="142"/>
        <v>2.0682798530000026E+21</v>
      </c>
      <c r="L1369" s="73">
        <f t="shared" si="142"/>
        <v>1.9658068448399996E+21</v>
      </c>
      <c r="M1369" s="73">
        <f t="shared" si="142"/>
        <v>2.1275872921600031E+21</v>
      </c>
      <c r="N1369" s="73">
        <f t="shared" si="143"/>
        <v>9.2609774999999899E+20</v>
      </c>
      <c r="O1369" s="73">
        <f t="shared" si="143"/>
        <v>8.7979437000000039E+20</v>
      </c>
      <c r="P1369" s="73">
        <f t="shared" si="143"/>
        <v>9.5313230759000054E+20</v>
      </c>
    </row>
    <row r="1370" spans="1:16" x14ac:dyDescent="0.2">
      <c r="A1370" s="51">
        <v>2018</v>
      </c>
      <c r="B1370" s="51">
        <v>10</v>
      </c>
      <c r="C1370" s="51">
        <v>23</v>
      </c>
      <c r="D1370" s="65">
        <v>1.1E+18</v>
      </c>
      <c r="E1370" s="65">
        <v>2.48E+17</v>
      </c>
      <c r="F1370" s="65">
        <v>1.11E+18</v>
      </c>
      <c r="G1370" s="51">
        <v>98.6</v>
      </c>
      <c r="H1370" s="51">
        <v>22.21</v>
      </c>
      <c r="I1370" s="55">
        <v>100</v>
      </c>
      <c r="J1370" s="72">
        <f t="shared" si="139"/>
        <v>43396</v>
      </c>
      <c r="K1370" s="73">
        <f t="shared" si="142"/>
        <v>2.0693798530000025E+21</v>
      </c>
      <c r="L1370" s="73">
        <f t="shared" si="142"/>
        <v>1.9660548448399996E+21</v>
      </c>
      <c r="M1370" s="73">
        <f t="shared" si="142"/>
        <v>2.1286972921600032E+21</v>
      </c>
      <c r="N1370" s="73">
        <f t="shared" si="143"/>
        <v>9.2719774999999899E+20</v>
      </c>
      <c r="O1370" s="73">
        <f t="shared" si="143"/>
        <v>8.8004237000000039E+20</v>
      </c>
      <c r="P1370" s="73">
        <f t="shared" si="143"/>
        <v>9.5424230759000048E+20</v>
      </c>
    </row>
    <row r="1371" spans="1:16" x14ac:dyDescent="0.2">
      <c r="A1371" s="51">
        <v>2018</v>
      </c>
      <c r="B1371" s="51">
        <v>10</v>
      </c>
      <c r="C1371" s="51">
        <v>24</v>
      </c>
      <c r="D1371" s="65">
        <v>9.26E+17</v>
      </c>
      <c r="E1371" s="65">
        <v>4.14E+17</v>
      </c>
      <c r="F1371" s="65">
        <v>9.66E+17</v>
      </c>
      <c r="G1371" s="51">
        <v>95.81</v>
      </c>
      <c r="H1371" s="51">
        <v>42.82</v>
      </c>
      <c r="I1371" s="55">
        <v>100</v>
      </c>
      <c r="J1371" s="72">
        <f t="shared" si="139"/>
        <v>43397</v>
      </c>
      <c r="K1371" s="73">
        <f t="shared" si="142"/>
        <v>2.0703058530000026E+21</v>
      </c>
      <c r="L1371" s="73">
        <f t="shared" si="142"/>
        <v>1.9664688448399996E+21</v>
      </c>
      <c r="M1371" s="73">
        <f t="shared" si="142"/>
        <v>2.1296632921600033E+21</v>
      </c>
      <c r="N1371" s="73">
        <f t="shared" si="143"/>
        <v>9.2812374999999893E+20</v>
      </c>
      <c r="O1371" s="73">
        <f t="shared" si="143"/>
        <v>8.8045637000000045E+20</v>
      </c>
      <c r="P1371" s="73">
        <f t="shared" si="143"/>
        <v>9.5520830759000054E+20</v>
      </c>
    </row>
    <row r="1372" spans="1:16" x14ac:dyDescent="0.2">
      <c r="A1372" s="51">
        <v>2018</v>
      </c>
      <c r="B1372" s="51">
        <v>10</v>
      </c>
      <c r="C1372" s="51">
        <v>25</v>
      </c>
      <c r="D1372" s="65">
        <v>1.12E+18</v>
      </c>
      <c r="E1372" s="65">
        <v>1.11E+18</v>
      </c>
      <c r="F1372" s="65">
        <v>1.13E+18</v>
      </c>
      <c r="G1372" s="55">
        <v>98.6</v>
      </c>
      <c r="H1372" s="55">
        <v>98.27</v>
      </c>
      <c r="I1372" s="55">
        <v>100</v>
      </c>
      <c r="J1372" s="72">
        <f t="shared" si="139"/>
        <v>43398</v>
      </c>
      <c r="K1372" s="73">
        <f t="shared" si="142"/>
        <v>2.0714258530000026E+21</v>
      </c>
      <c r="L1372" s="73">
        <f t="shared" si="142"/>
        <v>1.9675788448399997E+21</v>
      </c>
      <c r="M1372" s="73">
        <f t="shared" si="142"/>
        <v>2.1307932921600032E+21</v>
      </c>
      <c r="N1372" s="73">
        <f t="shared" si="143"/>
        <v>9.2924374999999893E+20</v>
      </c>
      <c r="O1372" s="73">
        <f t="shared" si="143"/>
        <v>8.8156637000000052E+20</v>
      </c>
      <c r="P1372" s="73">
        <f t="shared" si="143"/>
        <v>9.5633830759000048E+20</v>
      </c>
    </row>
    <row r="1373" spans="1:16" x14ac:dyDescent="0.2">
      <c r="A1373" s="51">
        <v>2018</v>
      </c>
      <c r="B1373" s="51">
        <v>10</v>
      </c>
      <c r="C1373" s="51">
        <v>26</v>
      </c>
      <c r="D1373" s="65">
        <v>1.3E+18</v>
      </c>
      <c r="E1373" s="65">
        <v>1.26E+18</v>
      </c>
      <c r="F1373" s="65">
        <v>1.32E+18</v>
      </c>
      <c r="G1373" s="55">
        <v>98.61</v>
      </c>
      <c r="H1373" s="55">
        <v>95.38</v>
      </c>
      <c r="I1373" s="55">
        <v>100</v>
      </c>
      <c r="J1373" s="72">
        <f t="shared" si="139"/>
        <v>43399</v>
      </c>
      <c r="K1373" s="73">
        <f t="shared" si="142"/>
        <v>2.0727258530000027E+21</v>
      </c>
      <c r="L1373" s="73">
        <f t="shared" si="142"/>
        <v>1.9688388448399996E+21</v>
      </c>
      <c r="M1373" s="73">
        <f t="shared" si="142"/>
        <v>2.1321132921600032E+21</v>
      </c>
      <c r="N1373" s="73">
        <f t="shared" si="143"/>
        <v>9.3054374999999893E+20</v>
      </c>
      <c r="O1373" s="73">
        <f t="shared" si="143"/>
        <v>8.8282637000000052E+20</v>
      </c>
      <c r="P1373" s="73">
        <f t="shared" si="143"/>
        <v>9.5765830759000048E+20</v>
      </c>
    </row>
    <row r="1374" spans="1:16" x14ac:dyDescent="0.2">
      <c r="A1374" s="51">
        <v>2018</v>
      </c>
      <c r="B1374" s="51">
        <v>10</v>
      </c>
      <c r="C1374" s="51">
        <v>27</v>
      </c>
      <c r="D1374" s="65">
        <v>1.29E+18</v>
      </c>
      <c r="E1374" s="65">
        <v>1.28E+18</v>
      </c>
      <c r="F1374" s="65">
        <v>1.34E+18</v>
      </c>
      <c r="G1374" s="51">
        <v>95.84</v>
      </c>
      <c r="H1374" s="51">
        <v>95.57</v>
      </c>
      <c r="I1374" s="55">
        <v>97.6</v>
      </c>
      <c r="J1374" s="72">
        <f t="shared" si="139"/>
        <v>43400</v>
      </c>
      <c r="K1374" s="73">
        <f t="shared" si="142"/>
        <v>2.0740158530000026E+21</v>
      </c>
      <c r="L1374" s="73">
        <f t="shared" si="142"/>
        <v>1.9701188448399996E+21</v>
      </c>
      <c r="M1374" s="73">
        <f t="shared" si="142"/>
        <v>2.1334532921600031E+21</v>
      </c>
      <c r="N1374" s="73">
        <f t="shared" si="143"/>
        <v>9.3183374999999899E+20</v>
      </c>
      <c r="O1374" s="73">
        <f t="shared" si="143"/>
        <v>8.8410637000000052E+20</v>
      </c>
      <c r="P1374" s="73">
        <f t="shared" si="143"/>
        <v>9.5899830759000048E+20</v>
      </c>
    </row>
    <row r="1375" spans="1:16" x14ac:dyDescent="0.2">
      <c r="A1375" s="51">
        <v>2018</v>
      </c>
      <c r="B1375" s="51">
        <v>10</v>
      </c>
      <c r="C1375" s="51">
        <v>28</v>
      </c>
      <c r="D1375" s="65">
        <v>6.53E+17</v>
      </c>
      <c r="E1375" s="65">
        <v>6.49E+17</v>
      </c>
      <c r="F1375" s="65">
        <v>6.62E+17</v>
      </c>
      <c r="G1375" s="51">
        <v>98.68</v>
      </c>
      <c r="H1375" s="51">
        <v>98.15</v>
      </c>
      <c r="I1375" s="55">
        <v>100</v>
      </c>
      <c r="J1375" s="72">
        <f t="shared" si="139"/>
        <v>43401</v>
      </c>
      <c r="K1375" s="73">
        <f t="shared" si="142"/>
        <v>2.0746688530000026E+21</v>
      </c>
      <c r="L1375" s="73">
        <f t="shared" si="142"/>
        <v>1.9707678448399997E+21</v>
      </c>
      <c r="M1375" s="73">
        <f t="shared" si="142"/>
        <v>2.1341152921600031E+21</v>
      </c>
      <c r="N1375" s="73">
        <f t="shared" si="143"/>
        <v>9.3248674999999896E+20</v>
      </c>
      <c r="O1375" s="73">
        <f t="shared" si="143"/>
        <v>8.8475537000000048E+20</v>
      </c>
      <c r="P1375" s="73">
        <f t="shared" si="143"/>
        <v>9.5966030759000041E+20</v>
      </c>
    </row>
    <row r="1376" spans="1:16" x14ac:dyDescent="0.2">
      <c r="A1376" s="51">
        <v>2018</v>
      </c>
      <c r="B1376" s="51">
        <v>10</v>
      </c>
      <c r="C1376" s="51">
        <v>29</v>
      </c>
      <c r="D1376" s="65">
        <v>1.32E+18</v>
      </c>
      <c r="E1376" s="65">
        <v>1.31E+18</v>
      </c>
      <c r="F1376" s="65">
        <v>1.34E+18</v>
      </c>
      <c r="G1376" s="51">
        <v>98.43</v>
      </c>
      <c r="H1376" s="51">
        <v>98.13</v>
      </c>
      <c r="I1376" s="55">
        <v>100</v>
      </c>
      <c r="J1376" s="72">
        <f t="shared" si="139"/>
        <v>43402</v>
      </c>
      <c r="K1376" s="73">
        <f t="shared" si="142"/>
        <v>2.0759888530000026E+21</v>
      </c>
      <c r="L1376" s="73">
        <f t="shared" si="142"/>
        <v>1.9720778448399997E+21</v>
      </c>
      <c r="M1376" s="73">
        <f t="shared" si="142"/>
        <v>2.1354552921600033E+21</v>
      </c>
      <c r="N1376" s="73">
        <f t="shared" si="143"/>
        <v>9.3380674999999896E+20</v>
      </c>
      <c r="O1376" s="73">
        <f t="shared" si="143"/>
        <v>8.8606537000000055E+20</v>
      </c>
      <c r="P1376" s="73">
        <f t="shared" si="143"/>
        <v>9.6100030759000041E+20</v>
      </c>
    </row>
    <row r="1377" spans="1:16" x14ac:dyDescent="0.2">
      <c r="A1377" s="51">
        <v>2018</v>
      </c>
      <c r="B1377" s="51">
        <v>10</v>
      </c>
      <c r="C1377" s="51">
        <v>30</v>
      </c>
      <c r="D1377" s="65">
        <v>1.45E+18</v>
      </c>
      <c r="E1377" s="65">
        <v>1.45E+18</v>
      </c>
      <c r="F1377" s="65">
        <v>1.47E+18</v>
      </c>
      <c r="G1377" s="55">
        <v>98.24</v>
      </c>
      <c r="H1377" s="51">
        <v>98.22</v>
      </c>
      <c r="I1377" s="55">
        <v>100</v>
      </c>
      <c r="J1377" s="72">
        <f t="shared" si="139"/>
        <v>43403</v>
      </c>
      <c r="K1377" s="73">
        <f t="shared" si="142"/>
        <v>2.0774388530000025E+21</v>
      </c>
      <c r="L1377" s="73">
        <f t="shared" si="142"/>
        <v>1.9735278448399997E+21</v>
      </c>
      <c r="M1377" s="73">
        <f t="shared" si="142"/>
        <v>2.1369252921600033E+21</v>
      </c>
      <c r="N1377" s="73">
        <f t="shared" si="143"/>
        <v>9.3525674999999889E+20</v>
      </c>
      <c r="O1377" s="73">
        <f t="shared" si="143"/>
        <v>8.8751537000000048E+20</v>
      </c>
      <c r="P1377" s="73">
        <f t="shared" si="143"/>
        <v>9.6247030759000035E+20</v>
      </c>
    </row>
    <row r="1378" spans="1:16" x14ac:dyDescent="0.2">
      <c r="A1378" s="51">
        <v>2018</v>
      </c>
      <c r="B1378" s="51">
        <v>10</v>
      </c>
      <c r="C1378" s="51">
        <v>31</v>
      </c>
      <c r="D1378" s="65">
        <v>1.5E+18</v>
      </c>
      <c r="E1378" s="65">
        <v>1.5E+18</v>
      </c>
      <c r="F1378" s="65">
        <v>1.62E+18</v>
      </c>
      <c r="G1378" s="55">
        <v>92.52</v>
      </c>
      <c r="H1378" s="51">
        <v>92.28</v>
      </c>
      <c r="I1378" s="55">
        <v>96.7</v>
      </c>
      <c r="J1378" s="72">
        <f t="shared" si="139"/>
        <v>43404</v>
      </c>
      <c r="K1378" s="73">
        <f t="shared" si="142"/>
        <v>2.0789388530000027E+21</v>
      </c>
      <c r="L1378" s="73">
        <f t="shared" si="142"/>
        <v>1.9750278448399998E+21</v>
      </c>
      <c r="M1378" s="73">
        <f t="shared" si="142"/>
        <v>2.1385452921600035E+21</v>
      </c>
      <c r="N1378" s="73">
        <f t="shared" si="143"/>
        <v>9.3675674999999889E+20</v>
      </c>
      <c r="O1378" s="73">
        <f t="shared" si="143"/>
        <v>8.8901537000000048E+20</v>
      </c>
      <c r="P1378" s="73">
        <f t="shared" si="143"/>
        <v>9.6409030759000035E+20</v>
      </c>
    </row>
    <row r="1379" spans="1:16" x14ac:dyDescent="0.2">
      <c r="A1379" s="51" t="s">
        <v>58</v>
      </c>
      <c r="B1379" s="51" t="s">
        <v>44</v>
      </c>
      <c r="C1379" s="51" t="s">
        <v>45</v>
      </c>
      <c r="D1379" s="65">
        <v>1.46E+18</v>
      </c>
      <c r="E1379" s="65">
        <v>1.45E+18</v>
      </c>
      <c r="F1379" s="65">
        <v>1.57E+18</v>
      </c>
      <c r="G1379" s="55">
        <v>93.32</v>
      </c>
      <c r="H1379" s="55" t="s">
        <v>46</v>
      </c>
      <c r="I1379" s="55">
        <v>96.4</v>
      </c>
      <c r="J1379" s="72">
        <f t="shared" si="139"/>
        <v>43405</v>
      </c>
      <c r="K1379" s="73">
        <f t="shared" si="142"/>
        <v>2.0803988530000025E+21</v>
      </c>
      <c r="L1379" s="73">
        <f t="shared" si="142"/>
        <v>1.9764778448399997E+21</v>
      </c>
      <c r="M1379" s="73">
        <f t="shared" si="142"/>
        <v>2.1401152921600034E+21</v>
      </c>
      <c r="N1379" s="73">
        <f t="shared" si="143"/>
        <v>9.3821674999999889E+20</v>
      </c>
      <c r="O1379" s="73">
        <f t="shared" si="143"/>
        <v>8.9046537000000055E+20</v>
      </c>
      <c r="P1379" s="73">
        <f t="shared" si="143"/>
        <v>9.6566030759000041E+20</v>
      </c>
    </row>
    <row r="1380" spans="1:16" x14ac:dyDescent="0.2">
      <c r="A1380" s="51" t="s">
        <v>58</v>
      </c>
      <c r="B1380" s="51" t="s">
        <v>44</v>
      </c>
      <c r="C1380" s="51" t="s">
        <v>47</v>
      </c>
      <c r="D1380" s="65">
        <v>1.24E+18</v>
      </c>
      <c r="E1380" s="65">
        <v>1.24E+18</v>
      </c>
      <c r="F1380" s="65">
        <v>1.39E+18</v>
      </c>
      <c r="G1380" s="55">
        <v>89.63</v>
      </c>
      <c r="H1380" s="55" t="s">
        <v>48</v>
      </c>
      <c r="I1380" s="55">
        <v>96.1</v>
      </c>
      <c r="J1380" s="72">
        <f t="shared" si="139"/>
        <v>43406</v>
      </c>
      <c r="K1380" s="73">
        <f t="shared" si="142"/>
        <v>2.0816388530000025E+21</v>
      </c>
      <c r="L1380" s="73">
        <f t="shared" si="142"/>
        <v>1.9777178448399997E+21</v>
      </c>
      <c r="M1380" s="73">
        <f t="shared" si="142"/>
        <v>2.1415052921600035E+21</v>
      </c>
      <c r="N1380" s="73">
        <f t="shared" si="143"/>
        <v>9.3945674999999889E+20</v>
      </c>
      <c r="O1380" s="73">
        <f t="shared" si="143"/>
        <v>8.9170537000000055E+20</v>
      </c>
      <c r="P1380" s="73">
        <f t="shared" si="143"/>
        <v>9.6705030759000048E+20</v>
      </c>
    </row>
    <row r="1381" spans="1:16" x14ac:dyDescent="0.2">
      <c r="A1381" s="51" t="s">
        <v>58</v>
      </c>
      <c r="B1381" s="51" t="s">
        <v>44</v>
      </c>
      <c r="C1381" s="51" t="s">
        <v>49</v>
      </c>
      <c r="D1381" s="65" t="s">
        <v>50</v>
      </c>
      <c r="E1381" s="65">
        <v>1.52E+18</v>
      </c>
      <c r="F1381" s="65">
        <v>1.55E+18</v>
      </c>
      <c r="G1381" s="55">
        <v>98.19</v>
      </c>
      <c r="H1381" s="55" t="s">
        <v>51</v>
      </c>
      <c r="I1381" s="55">
        <v>100</v>
      </c>
      <c r="J1381" s="72">
        <f t="shared" si="139"/>
        <v>43407</v>
      </c>
      <c r="K1381" s="73">
        <f t="shared" si="142"/>
        <v>2.0831588530000025E+21</v>
      </c>
      <c r="L1381" s="73">
        <f t="shared" si="142"/>
        <v>1.9792378448399997E+21</v>
      </c>
      <c r="M1381" s="73">
        <f t="shared" si="142"/>
        <v>2.1430552921600035E+21</v>
      </c>
      <c r="N1381" s="73">
        <f t="shared" si="143"/>
        <v>9.4097674999999889E+20</v>
      </c>
      <c r="O1381" s="73">
        <f t="shared" si="143"/>
        <v>8.9322537000000055E+20</v>
      </c>
      <c r="P1381" s="73">
        <f t="shared" si="143"/>
        <v>9.6860030759000054E+20</v>
      </c>
    </row>
    <row r="1382" spans="1:16" x14ac:dyDescent="0.2">
      <c r="A1382" s="51" t="s">
        <v>58</v>
      </c>
      <c r="B1382" s="51" t="s">
        <v>44</v>
      </c>
      <c r="C1382" s="51" t="s">
        <v>52</v>
      </c>
      <c r="D1382" s="65" t="s">
        <v>53</v>
      </c>
      <c r="E1382" s="65">
        <v>1.53E+18</v>
      </c>
      <c r="F1382" s="65">
        <v>1.64E+18</v>
      </c>
      <c r="G1382" s="55">
        <v>93.92</v>
      </c>
      <c r="H1382" s="55" t="s">
        <v>54</v>
      </c>
      <c r="I1382" s="55">
        <v>100</v>
      </c>
      <c r="J1382" s="72">
        <f t="shared" si="139"/>
        <v>43408</v>
      </c>
      <c r="K1382" s="73">
        <f t="shared" si="142"/>
        <v>2.0846988530000027E+21</v>
      </c>
      <c r="L1382" s="73">
        <f t="shared" si="142"/>
        <v>1.9807678448399997E+21</v>
      </c>
      <c r="M1382" s="73">
        <f t="shared" si="142"/>
        <v>2.1446952921600035E+21</v>
      </c>
      <c r="N1382" s="73">
        <f t="shared" si="143"/>
        <v>9.4251674999999889E+20</v>
      </c>
      <c r="O1382" s="73">
        <f t="shared" si="143"/>
        <v>8.9475537000000048E+20</v>
      </c>
      <c r="P1382" s="73">
        <f t="shared" si="143"/>
        <v>9.7024030759000054E+20</v>
      </c>
    </row>
    <row r="1383" spans="1:16" x14ac:dyDescent="0.2">
      <c r="A1383" s="51" t="s">
        <v>58</v>
      </c>
      <c r="B1383" s="51" t="s">
        <v>44</v>
      </c>
      <c r="C1383" s="51" t="s">
        <v>55</v>
      </c>
      <c r="D1383" s="65" t="s">
        <v>56</v>
      </c>
      <c r="E1383" s="65">
        <v>1.29E+18</v>
      </c>
      <c r="F1383" s="65">
        <v>1.39E+18</v>
      </c>
      <c r="G1383" s="55">
        <v>98.42</v>
      </c>
      <c r="H1383" s="55" t="s">
        <v>57</v>
      </c>
      <c r="I1383" s="55">
        <v>100</v>
      </c>
      <c r="J1383" s="72">
        <f t="shared" si="139"/>
        <v>43409</v>
      </c>
      <c r="K1383" s="73">
        <f t="shared" si="142"/>
        <v>2.0860688530000026E+21</v>
      </c>
      <c r="L1383" s="73">
        <f t="shared" si="142"/>
        <v>1.9820578448399996E+21</v>
      </c>
      <c r="M1383" s="73">
        <f t="shared" si="142"/>
        <v>2.1460852921600036E+21</v>
      </c>
      <c r="N1383" s="73">
        <f t="shared" si="143"/>
        <v>9.4388674999999896E+20</v>
      </c>
      <c r="O1383" s="73">
        <f t="shared" si="143"/>
        <v>8.9604537000000042E+20</v>
      </c>
      <c r="P1383" s="73">
        <f t="shared" si="143"/>
        <v>9.7163030759000061E+20</v>
      </c>
    </row>
    <row r="1384" spans="1:16" x14ac:dyDescent="0.2">
      <c r="A1384" s="56">
        <v>2018</v>
      </c>
      <c r="B1384" s="56">
        <v>11</v>
      </c>
      <c r="C1384" s="56">
        <v>6</v>
      </c>
      <c r="D1384" s="65">
        <v>1.25E+18</v>
      </c>
      <c r="E1384" s="65">
        <v>1.25E+18</v>
      </c>
      <c r="F1384" s="65">
        <v>1.27E+18</v>
      </c>
      <c r="G1384" s="56">
        <v>98.47</v>
      </c>
      <c r="H1384" s="56">
        <v>98.16</v>
      </c>
      <c r="I1384" s="55">
        <v>100</v>
      </c>
      <c r="J1384" s="72">
        <f>DATE(A1384,B1384,C1384)</f>
        <v>43410</v>
      </c>
      <c r="K1384" s="73">
        <f t="shared" si="142"/>
        <v>2.0873188530000025E+21</v>
      </c>
      <c r="L1384" s="73">
        <f t="shared" si="142"/>
        <v>1.9833078448399995E+21</v>
      </c>
      <c r="M1384" s="73">
        <f t="shared" si="142"/>
        <v>2.1473552921600037E+21</v>
      </c>
      <c r="N1384" s="73">
        <f t="shared" si="143"/>
        <v>9.4513674999999889E+20</v>
      </c>
      <c r="O1384" s="73">
        <f t="shared" si="143"/>
        <v>8.9729537000000035E+20</v>
      </c>
      <c r="P1384" s="73">
        <f t="shared" si="143"/>
        <v>9.7290030759000067E+20</v>
      </c>
    </row>
    <row r="1385" spans="1:16" x14ac:dyDescent="0.2">
      <c r="A1385" s="56">
        <v>2018</v>
      </c>
      <c r="B1385" s="56">
        <v>11</v>
      </c>
      <c r="C1385" s="56">
        <v>7</v>
      </c>
      <c r="D1385" s="65">
        <v>7.11E+17</v>
      </c>
      <c r="E1385" s="65">
        <v>7.07E+17</v>
      </c>
      <c r="F1385" s="65">
        <v>7.24E+17</v>
      </c>
      <c r="G1385" s="56">
        <v>98.26</v>
      </c>
      <c r="H1385" s="56">
        <v>97.7</v>
      </c>
      <c r="I1385" s="55">
        <v>99.7</v>
      </c>
      <c r="J1385" s="72">
        <f>DATE(A1385,B1385,C1385)</f>
        <v>43411</v>
      </c>
      <c r="K1385" s="73">
        <f t="shared" ref="K1385:M1400" si="144">D1385+K1384</f>
        <v>2.0880298530000024E+21</v>
      </c>
      <c r="L1385" s="73">
        <f t="shared" si="144"/>
        <v>1.9840148448399996E+21</v>
      </c>
      <c r="M1385" s="73">
        <f t="shared" si="144"/>
        <v>2.1480792921600038E+21</v>
      </c>
      <c r="N1385" s="73">
        <f t="shared" ref="N1385:P1400" si="145">N1384+D1385</f>
        <v>9.4584774999999893E+20</v>
      </c>
      <c r="O1385" s="73">
        <f t="shared" si="143"/>
        <v>8.9800237000000039E+20</v>
      </c>
      <c r="P1385" s="73">
        <f t="shared" si="143"/>
        <v>9.7362430759000067E+20</v>
      </c>
    </row>
    <row r="1386" spans="1:16" x14ac:dyDescent="0.2">
      <c r="A1386" s="56">
        <v>2018</v>
      </c>
      <c r="B1386" s="56">
        <v>11</v>
      </c>
      <c r="C1386" s="56">
        <v>8</v>
      </c>
      <c r="D1386" s="65">
        <v>1.7E+18</v>
      </c>
      <c r="E1386" s="65">
        <v>1.7E+18</v>
      </c>
      <c r="F1386" s="65">
        <v>1.73E+18</v>
      </c>
      <c r="G1386" s="55">
        <v>98.28</v>
      </c>
      <c r="H1386" s="55">
        <v>98</v>
      </c>
      <c r="I1386" s="55">
        <v>100</v>
      </c>
      <c r="J1386" s="72">
        <f t="shared" si="139"/>
        <v>43412</v>
      </c>
      <c r="K1386" s="73">
        <f t="shared" si="144"/>
        <v>2.0897298530000023E+21</v>
      </c>
      <c r="L1386" s="73">
        <f t="shared" si="144"/>
        <v>1.9857148448399997E+21</v>
      </c>
      <c r="M1386" s="73">
        <f t="shared" si="144"/>
        <v>2.1498092921600037E+21</v>
      </c>
      <c r="N1386" s="73">
        <f t="shared" si="145"/>
        <v>9.4754774999999893E+20</v>
      </c>
      <c r="O1386" s="73">
        <f t="shared" si="143"/>
        <v>8.9970237000000039E+20</v>
      </c>
      <c r="P1386" s="73">
        <f t="shared" si="143"/>
        <v>9.7535430759000074E+20</v>
      </c>
    </row>
    <row r="1387" spans="1:16" x14ac:dyDescent="0.2">
      <c r="A1387" s="56">
        <v>2018</v>
      </c>
      <c r="B1387" s="56">
        <v>11</v>
      </c>
      <c r="C1387" s="56">
        <v>9</v>
      </c>
      <c r="D1387" s="65">
        <v>8.01E+17</v>
      </c>
      <c r="E1387" s="65">
        <v>7.94E+17</v>
      </c>
      <c r="F1387" s="65">
        <v>8.14E+17</v>
      </c>
      <c r="G1387" s="55">
        <v>98.35</v>
      </c>
      <c r="H1387" s="56">
        <v>97.56</v>
      </c>
      <c r="I1387" s="55">
        <v>100</v>
      </c>
      <c r="J1387" s="72">
        <f t="shared" si="139"/>
        <v>43413</v>
      </c>
      <c r="K1387" s="73">
        <f t="shared" si="144"/>
        <v>2.0905308530000024E+21</v>
      </c>
      <c r="L1387" s="73">
        <f t="shared" si="144"/>
        <v>1.9865088448399996E+21</v>
      </c>
      <c r="M1387" s="73">
        <f t="shared" si="144"/>
        <v>2.1506232921600038E+21</v>
      </c>
      <c r="N1387" s="73">
        <f t="shared" si="145"/>
        <v>9.4834874999999889E+20</v>
      </c>
      <c r="O1387" s="73">
        <f t="shared" si="145"/>
        <v>9.0049637000000045E+20</v>
      </c>
      <c r="P1387" s="73">
        <f t="shared" si="145"/>
        <v>9.761683075900008E+20</v>
      </c>
    </row>
    <row r="1388" spans="1:16" x14ac:dyDescent="0.2">
      <c r="A1388" s="56">
        <v>2018</v>
      </c>
      <c r="B1388" s="56">
        <v>11</v>
      </c>
      <c r="C1388" s="56">
        <v>10</v>
      </c>
      <c r="D1388" s="65">
        <v>1.31E+18</v>
      </c>
      <c r="E1388" s="65">
        <v>1.31E+18</v>
      </c>
      <c r="F1388" s="65">
        <v>1.34E+18</v>
      </c>
      <c r="G1388" s="55">
        <v>98.17</v>
      </c>
      <c r="H1388" s="56">
        <v>97.68</v>
      </c>
      <c r="I1388" s="55">
        <v>100</v>
      </c>
      <c r="J1388" s="72">
        <f t="shared" si="139"/>
        <v>43414</v>
      </c>
      <c r="K1388" s="73">
        <f t="shared" si="144"/>
        <v>2.0918408530000025E+21</v>
      </c>
      <c r="L1388" s="73">
        <f t="shared" si="144"/>
        <v>1.9878188448399997E+21</v>
      </c>
      <c r="M1388" s="73">
        <f t="shared" si="144"/>
        <v>2.1519632921600039E+21</v>
      </c>
      <c r="N1388" s="73">
        <f t="shared" si="145"/>
        <v>9.4965874999999883E+20</v>
      </c>
      <c r="O1388" s="73">
        <f t="shared" si="145"/>
        <v>9.0180637000000052E+20</v>
      </c>
      <c r="P1388" s="73">
        <f t="shared" si="145"/>
        <v>9.775083075900008E+20</v>
      </c>
    </row>
    <row r="1389" spans="1:16" x14ac:dyDescent="0.2">
      <c r="A1389" s="56">
        <v>2018</v>
      </c>
      <c r="B1389" s="56">
        <v>11</v>
      </c>
      <c r="C1389" s="56">
        <v>11</v>
      </c>
      <c r="D1389" s="65">
        <v>1.62E+18</v>
      </c>
      <c r="E1389" s="65">
        <v>1.61E+18</v>
      </c>
      <c r="F1389" s="65">
        <v>1.65E+18</v>
      </c>
      <c r="G1389" s="55">
        <v>98.19</v>
      </c>
      <c r="H1389" s="56">
        <v>97.85</v>
      </c>
      <c r="I1389" s="55">
        <v>100</v>
      </c>
      <c r="J1389" s="72">
        <f t="shared" si="139"/>
        <v>43415</v>
      </c>
      <c r="K1389" s="73">
        <f t="shared" si="144"/>
        <v>2.0934608530000026E+21</v>
      </c>
      <c r="L1389" s="73">
        <f t="shared" si="144"/>
        <v>1.9894288448399996E+21</v>
      </c>
      <c r="M1389" s="73">
        <f t="shared" si="144"/>
        <v>2.1536132921600039E+21</v>
      </c>
      <c r="N1389" s="73">
        <f t="shared" si="145"/>
        <v>9.5127874999999883E+20</v>
      </c>
      <c r="O1389" s="73">
        <f t="shared" si="145"/>
        <v>9.0341637000000045E+20</v>
      </c>
      <c r="P1389" s="73">
        <f t="shared" si="145"/>
        <v>9.7915830759000087E+20</v>
      </c>
    </row>
    <row r="1390" spans="1:16" x14ac:dyDescent="0.2">
      <c r="A1390" s="56">
        <v>2018</v>
      </c>
      <c r="B1390" s="56">
        <v>11</v>
      </c>
      <c r="C1390" s="56">
        <v>12</v>
      </c>
      <c r="D1390" s="65">
        <v>2.08E+18</v>
      </c>
      <c r="E1390" s="65">
        <v>2.02E+18</v>
      </c>
      <c r="F1390" s="65">
        <v>2.12E+18</v>
      </c>
      <c r="G1390" s="55">
        <v>98.23</v>
      </c>
      <c r="H1390" s="55">
        <v>95.43</v>
      </c>
      <c r="I1390" s="55">
        <v>99.9</v>
      </c>
      <c r="J1390" s="72">
        <f t="shared" si="139"/>
        <v>43416</v>
      </c>
      <c r="K1390" s="73">
        <f t="shared" si="144"/>
        <v>2.0955408530000026E+21</v>
      </c>
      <c r="L1390" s="73">
        <f t="shared" si="144"/>
        <v>1.9914488448399998E+21</v>
      </c>
      <c r="M1390" s="73">
        <f t="shared" si="144"/>
        <v>2.1557332921600039E+21</v>
      </c>
      <c r="N1390" s="73">
        <f t="shared" si="145"/>
        <v>9.5335874999999883E+20</v>
      </c>
      <c r="O1390" s="73">
        <f t="shared" si="145"/>
        <v>9.0543637000000045E+20</v>
      </c>
      <c r="P1390" s="73">
        <f t="shared" si="145"/>
        <v>9.8127830759000087E+20</v>
      </c>
    </row>
    <row r="1391" spans="1:16" x14ac:dyDescent="0.2">
      <c r="A1391" s="56">
        <v>2018</v>
      </c>
      <c r="B1391" s="56">
        <v>11</v>
      </c>
      <c r="C1391" s="56">
        <v>13</v>
      </c>
      <c r="D1391" s="65">
        <v>2.12E+18</v>
      </c>
      <c r="E1391" s="65">
        <v>2.1E+18</v>
      </c>
      <c r="F1391" s="65">
        <v>2.16E+18</v>
      </c>
      <c r="G1391" s="55">
        <v>98.28</v>
      </c>
      <c r="H1391" s="55">
        <v>97.17</v>
      </c>
      <c r="I1391" s="55">
        <v>100</v>
      </c>
      <c r="J1391" s="72">
        <f t="shared" si="139"/>
        <v>43417</v>
      </c>
      <c r="K1391" s="73">
        <f t="shared" si="144"/>
        <v>2.0976608530000026E+21</v>
      </c>
      <c r="L1391" s="73">
        <f t="shared" si="144"/>
        <v>1.9935488448399996E+21</v>
      </c>
      <c r="M1391" s="73">
        <f t="shared" si="144"/>
        <v>2.1578932921600039E+21</v>
      </c>
      <c r="N1391" s="73">
        <f t="shared" si="145"/>
        <v>9.5547874999999883E+20</v>
      </c>
      <c r="O1391" s="73">
        <f t="shared" si="145"/>
        <v>9.0753637000000045E+20</v>
      </c>
      <c r="P1391" s="73">
        <f t="shared" si="145"/>
        <v>9.8343830759000087E+20</v>
      </c>
    </row>
    <row r="1392" spans="1:16" x14ac:dyDescent="0.2">
      <c r="A1392" s="78">
        <v>2018</v>
      </c>
      <c r="B1392" s="78">
        <v>11</v>
      </c>
      <c r="C1392" s="78">
        <v>14</v>
      </c>
      <c r="D1392" s="74">
        <v>9.19E+17</v>
      </c>
      <c r="E1392" s="74">
        <v>9.19E+17</v>
      </c>
      <c r="F1392" s="74">
        <v>9.34E+17</v>
      </c>
      <c r="G1392" s="79">
        <v>98.35</v>
      </c>
      <c r="H1392" s="78">
        <v>98.32</v>
      </c>
      <c r="I1392" s="79">
        <v>98</v>
      </c>
      <c r="J1392" s="72">
        <f t="shared" si="139"/>
        <v>43418</v>
      </c>
      <c r="K1392" s="73">
        <f t="shared" si="144"/>
        <v>2.0985798530000025E+21</v>
      </c>
      <c r="L1392" s="73">
        <f t="shared" si="144"/>
        <v>1.9944678448399995E+21</v>
      </c>
      <c r="M1392" s="73">
        <f t="shared" si="144"/>
        <v>2.1588272921600039E+21</v>
      </c>
      <c r="N1392" s="73">
        <f t="shared" si="145"/>
        <v>9.5639774999999886E+20</v>
      </c>
      <c r="O1392" s="73">
        <f t="shared" si="145"/>
        <v>9.0845537000000048E+20</v>
      </c>
      <c r="P1392" s="73">
        <f t="shared" si="145"/>
        <v>9.8437230759000093E+20</v>
      </c>
    </row>
    <row r="1393" spans="1:16" x14ac:dyDescent="0.2">
      <c r="A1393" s="78">
        <v>2018</v>
      </c>
      <c r="B1393" s="78">
        <v>11</v>
      </c>
      <c r="C1393" s="78">
        <v>15</v>
      </c>
      <c r="D1393" s="74">
        <v>2.35E+18</v>
      </c>
      <c r="E1393" s="74">
        <v>2.35E+18</v>
      </c>
      <c r="F1393" s="74">
        <v>2.39E+18</v>
      </c>
      <c r="G1393" s="79">
        <v>98.3</v>
      </c>
      <c r="H1393" s="78">
        <v>98.05</v>
      </c>
      <c r="I1393" s="79">
        <v>100</v>
      </c>
      <c r="J1393" s="72">
        <f t="shared" si="139"/>
        <v>43419</v>
      </c>
      <c r="K1393" s="73">
        <f t="shared" si="144"/>
        <v>2.1009298530000026E+21</v>
      </c>
      <c r="L1393" s="73">
        <f t="shared" si="144"/>
        <v>1.9968178448399996E+21</v>
      </c>
      <c r="M1393" s="73">
        <f t="shared" si="144"/>
        <v>2.161217292160004E+21</v>
      </c>
      <c r="N1393" s="73">
        <f t="shared" si="145"/>
        <v>9.5874774999999893E+20</v>
      </c>
      <c r="O1393" s="73">
        <f t="shared" si="145"/>
        <v>9.1080537000000042E+20</v>
      </c>
      <c r="P1393" s="73">
        <f t="shared" si="145"/>
        <v>9.86762307590001E+20</v>
      </c>
    </row>
    <row r="1394" spans="1:16" x14ac:dyDescent="0.2">
      <c r="A1394" s="78">
        <v>2018</v>
      </c>
      <c r="B1394" s="78">
        <v>11</v>
      </c>
      <c r="C1394" s="78">
        <v>16</v>
      </c>
      <c r="D1394" s="74">
        <v>2.02E+18</v>
      </c>
      <c r="E1394" s="74">
        <v>2.01E+18</v>
      </c>
      <c r="F1394" s="74">
        <v>2.06E+18</v>
      </c>
      <c r="G1394" s="79">
        <v>98.13</v>
      </c>
      <c r="H1394" s="78">
        <v>97.76</v>
      </c>
      <c r="I1394" s="79">
        <v>100</v>
      </c>
      <c r="J1394" s="72">
        <f t="shared" si="139"/>
        <v>43420</v>
      </c>
      <c r="K1394" s="73">
        <f t="shared" si="144"/>
        <v>2.1029498530000027E+21</v>
      </c>
      <c r="L1394" s="73">
        <f t="shared" si="144"/>
        <v>1.9988278448399995E+21</v>
      </c>
      <c r="M1394" s="73">
        <f t="shared" si="144"/>
        <v>2.1632772921600041E+21</v>
      </c>
      <c r="N1394" s="73">
        <f t="shared" si="145"/>
        <v>9.6076774999999893E+20</v>
      </c>
      <c r="O1394" s="73">
        <f t="shared" si="145"/>
        <v>9.1281537000000035E+20</v>
      </c>
      <c r="P1394" s="73">
        <f t="shared" si="145"/>
        <v>9.88822307590001E+20</v>
      </c>
    </row>
    <row r="1395" spans="1:16" x14ac:dyDescent="0.2">
      <c r="A1395" s="78">
        <v>2018</v>
      </c>
      <c r="B1395" s="78">
        <v>11</v>
      </c>
      <c r="C1395" s="78">
        <v>17</v>
      </c>
      <c r="D1395" s="74">
        <v>2.74E+18</v>
      </c>
      <c r="E1395" s="74">
        <v>2.73E+18</v>
      </c>
      <c r="F1395" s="74">
        <v>2.79E+18</v>
      </c>
      <c r="G1395" s="79">
        <v>98.18</v>
      </c>
      <c r="H1395" s="78">
        <v>97.91</v>
      </c>
      <c r="I1395" s="79">
        <v>100</v>
      </c>
      <c r="J1395" s="72">
        <f t="shared" si="139"/>
        <v>43421</v>
      </c>
      <c r="K1395" s="73">
        <f t="shared" si="144"/>
        <v>2.1056898530000026E+21</v>
      </c>
      <c r="L1395" s="73">
        <f t="shared" si="144"/>
        <v>2.0015578448399995E+21</v>
      </c>
      <c r="M1395" s="73">
        <f t="shared" si="144"/>
        <v>2.1660672921600042E+21</v>
      </c>
      <c r="N1395" s="73">
        <f t="shared" si="145"/>
        <v>9.6350774999999893E+20</v>
      </c>
      <c r="O1395" s="73">
        <f t="shared" si="145"/>
        <v>9.1554537000000029E+20</v>
      </c>
      <c r="P1395" s="73">
        <f t="shared" si="145"/>
        <v>9.9161230759000093E+20</v>
      </c>
    </row>
    <row r="1396" spans="1:16" x14ac:dyDescent="0.2">
      <c r="A1396" s="78">
        <v>2018</v>
      </c>
      <c r="B1396" s="78">
        <v>11</v>
      </c>
      <c r="C1396" s="78">
        <v>18</v>
      </c>
      <c r="D1396" s="74">
        <v>2.85E+18</v>
      </c>
      <c r="E1396" s="74">
        <v>2.84E+18</v>
      </c>
      <c r="F1396" s="74">
        <v>2.91E+18</v>
      </c>
      <c r="G1396" s="79">
        <v>98.14</v>
      </c>
      <c r="H1396" s="78">
        <v>97.87</v>
      </c>
      <c r="I1396" s="79">
        <v>100</v>
      </c>
      <c r="J1396" s="72">
        <f t="shared" si="139"/>
        <v>43422</v>
      </c>
      <c r="K1396" s="73">
        <f t="shared" si="144"/>
        <v>2.1085398530000025E+21</v>
      </c>
      <c r="L1396" s="73">
        <f t="shared" si="144"/>
        <v>2.0043978448399995E+21</v>
      </c>
      <c r="M1396" s="73">
        <f t="shared" si="144"/>
        <v>2.1689772921600043E+21</v>
      </c>
      <c r="N1396" s="73">
        <f t="shared" si="145"/>
        <v>9.6635774999999886E+20</v>
      </c>
      <c r="O1396" s="73">
        <f t="shared" si="145"/>
        <v>9.1838537000000029E+20</v>
      </c>
      <c r="P1396" s="73">
        <f t="shared" si="145"/>
        <v>9.94522307590001E+20</v>
      </c>
    </row>
    <row r="1397" spans="1:16" x14ac:dyDescent="0.2">
      <c r="A1397" s="78">
        <v>2018</v>
      </c>
      <c r="B1397" s="78">
        <v>11</v>
      </c>
      <c r="C1397" s="78">
        <v>19</v>
      </c>
      <c r="D1397" s="74">
        <v>2.86E+18</v>
      </c>
      <c r="E1397" s="74">
        <v>2.85E+18</v>
      </c>
      <c r="F1397" s="74">
        <v>2.91E+18</v>
      </c>
      <c r="G1397" s="79">
        <v>98.23</v>
      </c>
      <c r="H1397" s="79">
        <v>97.97</v>
      </c>
      <c r="I1397" s="79">
        <v>100</v>
      </c>
      <c r="J1397" s="72">
        <f t="shared" si="139"/>
        <v>43423</v>
      </c>
      <c r="K1397" s="73">
        <f t="shared" si="144"/>
        <v>2.1113998530000024E+21</v>
      </c>
      <c r="L1397" s="73">
        <f t="shared" si="144"/>
        <v>2.0072478448399994E+21</v>
      </c>
      <c r="M1397" s="73">
        <f t="shared" si="144"/>
        <v>2.1718872921600043E+21</v>
      </c>
      <c r="N1397" s="73">
        <f t="shared" si="145"/>
        <v>9.6921774999999886E+20</v>
      </c>
      <c r="O1397" s="73">
        <f t="shared" si="145"/>
        <v>9.2123537000000022E+20</v>
      </c>
      <c r="P1397" s="73">
        <f t="shared" si="145"/>
        <v>9.9743230759000107E+20</v>
      </c>
    </row>
    <row r="1398" spans="1:16" x14ac:dyDescent="0.2">
      <c r="A1398" s="78">
        <v>2018</v>
      </c>
      <c r="B1398" s="78">
        <v>11</v>
      </c>
      <c r="C1398" s="78">
        <v>20</v>
      </c>
      <c r="D1398" s="74">
        <v>2.75E+18</v>
      </c>
      <c r="E1398" s="74">
        <v>2.74E+18</v>
      </c>
      <c r="F1398" s="74">
        <v>2.8E+18</v>
      </c>
      <c r="G1398" s="79">
        <v>98.23</v>
      </c>
      <c r="H1398" s="79">
        <v>97.97</v>
      </c>
      <c r="I1398" s="79">
        <v>100</v>
      </c>
      <c r="J1398" s="72">
        <f t="shared" si="139"/>
        <v>43424</v>
      </c>
      <c r="K1398" s="73">
        <f t="shared" si="144"/>
        <v>2.1141498530000024E+21</v>
      </c>
      <c r="L1398" s="73">
        <f t="shared" si="144"/>
        <v>2.0099878448399993E+21</v>
      </c>
      <c r="M1398" s="73">
        <f t="shared" si="144"/>
        <v>2.1746872921600043E+21</v>
      </c>
      <c r="N1398" s="73">
        <f t="shared" si="145"/>
        <v>9.719677499999988E+20</v>
      </c>
      <c r="O1398" s="73">
        <f t="shared" si="145"/>
        <v>9.2397537000000022E+20</v>
      </c>
      <c r="P1398" s="73">
        <f t="shared" si="145"/>
        <v>1.0002323075900011E+21</v>
      </c>
    </row>
    <row r="1399" spans="1:16" x14ac:dyDescent="0.2">
      <c r="A1399" s="56">
        <v>2018</v>
      </c>
      <c r="B1399" s="56">
        <v>11</v>
      </c>
      <c r="C1399" s="56">
        <v>21</v>
      </c>
      <c r="D1399" s="65">
        <v>2.83E+18</v>
      </c>
      <c r="E1399" s="65">
        <v>2.69E+18</v>
      </c>
      <c r="F1399" s="65">
        <v>2.88E+18</v>
      </c>
      <c r="G1399" s="55">
        <v>98.19</v>
      </c>
      <c r="H1399" s="56">
        <v>93.36</v>
      </c>
      <c r="I1399" s="55">
        <v>100</v>
      </c>
      <c r="J1399" s="72">
        <f t="shared" si="139"/>
        <v>43425</v>
      </c>
      <c r="K1399" s="73">
        <f t="shared" si="144"/>
        <v>2.1169798530000025E+21</v>
      </c>
      <c r="L1399" s="73">
        <f t="shared" si="144"/>
        <v>2.0126778448399992E+21</v>
      </c>
      <c r="M1399" s="73">
        <f t="shared" si="144"/>
        <v>2.1775672921600043E+21</v>
      </c>
      <c r="N1399" s="73">
        <f t="shared" si="145"/>
        <v>9.7479774999999886E+20</v>
      </c>
      <c r="O1399" s="73">
        <f t="shared" si="145"/>
        <v>9.2666537000000029E+20</v>
      </c>
      <c r="P1399" s="73">
        <f t="shared" si="145"/>
        <v>1.0031123075900011E+21</v>
      </c>
    </row>
    <row r="1400" spans="1:16" x14ac:dyDescent="0.2">
      <c r="A1400" s="56">
        <v>2018</v>
      </c>
      <c r="B1400" s="56">
        <v>11</v>
      </c>
      <c r="C1400" s="56">
        <v>22</v>
      </c>
      <c r="D1400" s="65">
        <v>2.91E+18</v>
      </c>
      <c r="E1400" s="65">
        <v>2.87E+18</v>
      </c>
      <c r="F1400" s="65">
        <v>2.97E+18</v>
      </c>
      <c r="G1400" s="55">
        <v>98.17</v>
      </c>
      <c r="H1400" s="56">
        <v>96.59</v>
      </c>
      <c r="I1400" s="55">
        <v>100</v>
      </c>
      <c r="J1400" s="72">
        <f t="shared" si="139"/>
        <v>43426</v>
      </c>
      <c r="K1400" s="73">
        <f t="shared" si="144"/>
        <v>2.1198898530000026E+21</v>
      </c>
      <c r="L1400" s="73">
        <f t="shared" si="144"/>
        <v>2.0155478448399993E+21</v>
      </c>
      <c r="M1400" s="73">
        <f t="shared" si="144"/>
        <v>2.1805372921600043E+21</v>
      </c>
      <c r="N1400" s="73">
        <f t="shared" si="145"/>
        <v>9.7770774999999893E+20</v>
      </c>
      <c r="O1400" s="73">
        <f t="shared" si="145"/>
        <v>9.2953537000000035E+20</v>
      </c>
      <c r="P1400" s="73">
        <f t="shared" si="145"/>
        <v>1.006082307590001E+21</v>
      </c>
    </row>
    <row r="1401" spans="1:16" x14ac:dyDescent="0.2">
      <c r="A1401" s="56">
        <v>2018</v>
      </c>
      <c r="B1401" s="56">
        <v>11</v>
      </c>
      <c r="C1401" s="56">
        <v>23</v>
      </c>
      <c r="D1401" s="65">
        <v>2.96E+18</v>
      </c>
      <c r="E1401" s="65">
        <v>2.95E+18</v>
      </c>
      <c r="F1401" s="65">
        <v>3.01E+18</v>
      </c>
      <c r="G1401" s="55">
        <v>98.19</v>
      </c>
      <c r="H1401" s="56">
        <v>97.93</v>
      </c>
      <c r="I1401" s="55">
        <v>100</v>
      </c>
      <c r="J1401" s="72">
        <f t="shared" si="139"/>
        <v>43427</v>
      </c>
      <c r="K1401" s="73">
        <f t="shared" ref="K1401:M1416" si="146">D1401+K1400</f>
        <v>2.1228498530000026E+21</v>
      </c>
      <c r="L1401" s="73">
        <f t="shared" si="146"/>
        <v>2.0184978448399993E+21</v>
      </c>
      <c r="M1401" s="73">
        <f t="shared" si="146"/>
        <v>2.1835472921600042E+21</v>
      </c>
      <c r="N1401" s="73">
        <f t="shared" ref="N1401:P1416" si="147">N1400+D1401</f>
        <v>9.8066774999999893E+20</v>
      </c>
      <c r="O1401" s="73">
        <f t="shared" si="147"/>
        <v>9.3248537000000042E+20</v>
      </c>
      <c r="P1401" s="73">
        <f t="shared" si="147"/>
        <v>1.0090923075900009E+21</v>
      </c>
    </row>
    <row r="1402" spans="1:16" x14ac:dyDescent="0.2">
      <c r="A1402" s="56">
        <v>2018</v>
      </c>
      <c r="B1402" s="56">
        <v>11</v>
      </c>
      <c r="C1402" s="56">
        <v>24</v>
      </c>
      <c r="D1402" s="65">
        <v>2.96E+18</v>
      </c>
      <c r="E1402" s="65">
        <v>2.95E+18</v>
      </c>
      <c r="F1402" s="65">
        <v>3.015E+18</v>
      </c>
      <c r="G1402" s="55">
        <v>98.19</v>
      </c>
      <c r="H1402" s="56">
        <v>97.94</v>
      </c>
      <c r="I1402" s="55">
        <v>100</v>
      </c>
      <c r="J1402" s="72">
        <f t="shared" si="139"/>
        <v>43428</v>
      </c>
      <c r="K1402" s="73">
        <f t="shared" si="146"/>
        <v>2.1258098530000026E+21</v>
      </c>
      <c r="L1402" s="73">
        <f t="shared" si="146"/>
        <v>2.0214478448399994E+21</v>
      </c>
      <c r="M1402" s="73">
        <f t="shared" si="146"/>
        <v>2.1865622921600041E+21</v>
      </c>
      <c r="N1402" s="73">
        <f t="shared" si="147"/>
        <v>9.8362774999999893E+20</v>
      </c>
      <c r="O1402" s="73">
        <f t="shared" si="147"/>
        <v>9.3543537000000048E+20</v>
      </c>
      <c r="P1402" s="73">
        <f t="shared" si="147"/>
        <v>1.012107307590001E+21</v>
      </c>
    </row>
    <row r="1403" spans="1:16" x14ac:dyDescent="0.2">
      <c r="A1403" s="56">
        <v>2018</v>
      </c>
      <c r="B1403" s="56">
        <v>11</v>
      </c>
      <c r="C1403" s="56">
        <v>25</v>
      </c>
      <c r="D1403" s="65">
        <v>2.86E+18</v>
      </c>
      <c r="E1403" s="65">
        <v>2.84E+18</v>
      </c>
      <c r="F1403" s="65">
        <v>2.91E+18</v>
      </c>
      <c r="G1403" s="55">
        <v>98.29</v>
      </c>
      <c r="H1403" s="56">
        <v>97.51</v>
      </c>
      <c r="I1403" s="55">
        <v>100</v>
      </c>
      <c r="J1403" s="72">
        <f t="shared" si="139"/>
        <v>43429</v>
      </c>
      <c r="K1403" s="73">
        <f t="shared" si="146"/>
        <v>2.1286698530000024E+21</v>
      </c>
      <c r="L1403" s="73">
        <f t="shared" si="146"/>
        <v>2.0242878448399994E+21</v>
      </c>
      <c r="M1403" s="73">
        <f t="shared" si="146"/>
        <v>2.1894722921600042E+21</v>
      </c>
      <c r="N1403" s="73">
        <f t="shared" si="147"/>
        <v>9.8648774999999893E+20</v>
      </c>
      <c r="O1403" s="73">
        <f t="shared" si="147"/>
        <v>9.3827537000000048E+20</v>
      </c>
      <c r="P1403" s="73">
        <f t="shared" si="147"/>
        <v>1.0150173075900009E+21</v>
      </c>
    </row>
    <row r="1404" spans="1:16" x14ac:dyDescent="0.2">
      <c r="A1404" s="56">
        <v>2018</v>
      </c>
      <c r="B1404" s="56">
        <v>11</v>
      </c>
      <c r="C1404" s="56">
        <v>26</v>
      </c>
      <c r="D1404" s="65">
        <v>2.91E+18</v>
      </c>
      <c r="E1404" s="65">
        <v>2.9E+18</v>
      </c>
      <c r="F1404" s="65">
        <v>2.96E+18</v>
      </c>
      <c r="G1404" s="55">
        <v>98.26</v>
      </c>
      <c r="H1404" s="55">
        <v>97.96</v>
      </c>
      <c r="I1404" s="55">
        <v>100</v>
      </c>
      <c r="J1404" s="72">
        <f t="shared" si="139"/>
        <v>43430</v>
      </c>
      <c r="K1404" s="73">
        <f t="shared" si="146"/>
        <v>2.1315798530000025E+21</v>
      </c>
      <c r="L1404" s="73">
        <f t="shared" si="146"/>
        <v>2.0271878448399993E+21</v>
      </c>
      <c r="M1404" s="73">
        <f t="shared" si="146"/>
        <v>2.1924322921600042E+21</v>
      </c>
      <c r="N1404" s="73">
        <f t="shared" si="147"/>
        <v>9.8939774999999886E+20</v>
      </c>
      <c r="O1404" s="73">
        <f t="shared" si="147"/>
        <v>9.4117537000000048E+20</v>
      </c>
      <c r="P1404" s="73">
        <f t="shared" si="147"/>
        <v>1.0179773075900009E+21</v>
      </c>
    </row>
    <row r="1405" spans="1:16" x14ac:dyDescent="0.2">
      <c r="A1405" s="56">
        <v>2018</v>
      </c>
      <c r="B1405" s="56">
        <v>11</v>
      </c>
      <c r="C1405" s="56">
        <v>27</v>
      </c>
      <c r="D1405" s="65">
        <v>2.89E+18</v>
      </c>
      <c r="E1405" s="65">
        <v>2.89E+18</v>
      </c>
      <c r="F1405" s="65">
        <v>2.95E+18</v>
      </c>
      <c r="G1405" s="55">
        <v>98.14</v>
      </c>
      <c r="H1405" s="55">
        <v>97.89</v>
      </c>
      <c r="I1405" s="55">
        <v>100</v>
      </c>
      <c r="J1405" s="72">
        <f t="shared" si="139"/>
        <v>43431</v>
      </c>
      <c r="K1405" s="73">
        <f t="shared" si="146"/>
        <v>2.1344698530000024E+21</v>
      </c>
      <c r="L1405" s="73">
        <f t="shared" si="146"/>
        <v>2.0300778448399992E+21</v>
      </c>
      <c r="M1405" s="73">
        <f t="shared" si="146"/>
        <v>2.1953822921600042E+21</v>
      </c>
      <c r="N1405" s="73">
        <f t="shared" si="147"/>
        <v>9.922877499999988E+20</v>
      </c>
      <c r="O1405" s="73">
        <f t="shared" si="147"/>
        <v>9.4406537000000055E+20</v>
      </c>
      <c r="P1405" s="73">
        <f t="shared" si="147"/>
        <v>1.020927307590001E+21</v>
      </c>
    </row>
    <row r="1406" spans="1:16" x14ac:dyDescent="0.2">
      <c r="A1406" s="56">
        <v>2018</v>
      </c>
      <c r="B1406" s="56">
        <v>11</v>
      </c>
      <c r="C1406" s="56">
        <v>28</v>
      </c>
      <c r="D1406" s="65">
        <v>2.61E+18</v>
      </c>
      <c r="E1406" s="65">
        <v>2.57E+18</v>
      </c>
      <c r="F1406" s="65">
        <v>2.68E+18</v>
      </c>
      <c r="G1406" s="55">
        <v>97.48</v>
      </c>
      <c r="H1406" s="56">
        <v>95.72</v>
      </c>
      <c r="I1406" s="55">
        <v>100</v>
      </c>
      <c r="J1406" s="72">
        <f t="shared" si="139"/>
        <v>43432</v>
      </c>
      <c r="K1406" s="73">
        <f t="shared" si="146"/>
        <v>2.1370798530000024E+21</v>
      </c>
      <c r="L1406" s="73">
        <f t="shared" si="146"/>
        <v>2.0326478448399991E+21</v>
      </c>
      <c r="M1406" s="73">
        <f t="shared" si="146"/>
        <v>2.1980622921600042E+21</v>
      </c>
      <c r="N1406" s="73">
        <f t="shared" si="147"/>
        <v>9.9489774999999873E+20</v>
      </c>
      <c r="O1406" s="73">
        <f t="shared" si="147"/>
        <v>9.4663537000000048E+20</v>
      </c>
      <c r="P1406" s="73">
        <f t="shared" si="147"/>
        <v>1.023607307590001E+21</v>
      </c>
    </row>
    <row r="1407" spans="1:16" x14ac:dyDescent="0.2">
      <c r="A1407" s="56">
        <v>2018</v>
      </c>
      <c r="B1407" s="56">
        <v>11</v>
      </c>
      <c r="C1407" s="56">
        <v>29</v>
      </c>
      <c r="D1407" s="65">
        <v>2.51E+18</v>
      </c>
      <c r="E1407" s="65">
        <v>2.45E+18</v>
      </c>
      <c r="F1407" s="65">
        <v>2.55E+18</v>
      </c>
      <c r="G1407" s="55">
        <v>98.29</v>
      </c>
      <c r="H1407" s="56">
        <v>96.08</v>
      </c>
      <c r="I1407" s="55">
        <v>100</v>
      </c>
      <c r="J1407" s="72">
        <f t="shared" si="139"/>
        <v>43433</v>
      </c>
      <c r="K1407" s="73">
        <f t="shared" si="146"/>
        <v>2.1395898530000024E+21</v>
      </c>
      <c r="L1407" s="73">
        <f t="shared" si="146"/>
        <v>2.0350978448399991E+21</v>
      </c>
      <c r="M1407" s="73">
        <f t="shared" si="146"/>
        <v>2.2006122921600043E+21</v>
      </c>
      <c r="N1407" s="73">
        <f t="shared" si="147"/>
        <v>9.974077499999988E+20</v>
      </c>
      <c r="O1407" s="73">
        <f t="shared" si="147"/>
        <v>9.4908537000000042E+20</v>
      </c>
      <c r="P1407" s="73">
        <f t="shared" si="147"/>
        <v>1.026157307590001E+21</v>
      </c>
    </row>
    <row r="1408" spans="1:16" x14ac:dyDescent="0.2">
      <c r="A1408" s="56">
        <v>2018</v>
      </c>
      <c r="B1408" s="56">
        <v>11</v>
      </c>
      <c r="C1408" s="56">
        <v>30</v>
      </c>
      <c r="D1408" s="65">
        <v>2.67E+18</v>
      </c>
      <c r="E1408" s="65">
        <v>2.66E+18</v>
      </c>
      <c r="F1408" s="65">
        <v>2.74E+18</v>
      </c>
      <c r="G1408" s="55">
        <v>97.67</v>
      </c>
      <c r="H1408" s="56">
        <v>97.34</v>
      </c>
      <c r="I1408" s="55">
        <v>99.4</v>
      </c>
      <c r="J1408" s="72">
        <f t="shared" si="139"/>
        <v>43434</v>
      </c>
      <c r="K1408" s="73">
        <f t="shared" si="146"/>
        <v>2.1422598530000025E+21</v>
      </c>
      <c r="L1408" s="73">
        <f t="shared" si="146"/>
        <v>2.0377578448399992E+21</v>
      </c>
      <c r="M1408" s="73">
        <f t="shared" si="146"/>
        <v>2.2033522921600042E+21</v>
      </c>
      <c r="N1408" s="73">
        <f t="shared" si="147"/>
        <v>1.0000777499999989E+21</v>
      </c>
      <c r="O1408" s="73">
        <f t="shared" si="147"/>
        <v>9.5174537000000042E+20</v>
      </c>
      <c r="P1408" s="73">
        <f t="shared" si="147"/>
        <v>1.028897307590001E+21</v>
      </c>
    </row>
    <row r="1409" spans="1:16" x14ac:dyDescent="0.2">
      <c r="A1409" s="56">
        <v>2018</v>
      </c>
      <c r="B1409" s="56">
        <v>12</v>
      </c>
      <c r="C1409" s="56">
        <v>1</v>
      </c>
      <c r="D1409" s="65">
        <v>3.1E+18</v>
      </c>
      <c r="E1409" s="65">
        <v>3.07E+18</v>
      </c>
      <c r="F1409" s="65">
        <v>3.15E+18</v>
      </c>
      <c r="G1409" s="55">
        <v>98.23</v>
      </c>
      <c r="H1409" s="56">
        <v>97.43</v>
      </c>
      <c r="I1409" s="55">
        <v>100</v>
      </c>
      <c r="J1409" s="72">
        <f t="shared" si="139"/>
        <v>43435</v>
      </c>
      <c r="K1409" s="73">
        <f t="shared" si="146"/>
        <v>2.1453598530000026E+21</v>
      </c>
      <c r="L1409" s="73">
        <f t="shared" si="146"/>
        <v>2.0408278448399993E+21</v>
      </c>
      <c r="M1409" s="73">
        <f t="shared" si="146"/>
        <v>2.2065022921600042E+21</v>
      </c>
      <c r="N1409" s="73">
        <f t="shared" si="147"/>
        <v>1.0031777499999989E+21</v>
      </c>
      <c r="O1409" s="73">
        <f t="shared" si="147"/>
        <v>9.5481537000000035E+20</v>
      </c>
      <c r="P1409" s="73">
        <f t="shared" si="147"/>
        <v>1.032047307590001E+21</v>
      </c>
    </row>
    <row r="1410" spans="1:16" x14ac:dyDescent="0.2">
      <c r="A1410" s="56">
        <v>2018</v>
      </c>
      <c r="B1410" s="56">
        <v>12</v>
      </c>
      <c r="C1410" s="56">
        <v>2</v>
      </c>
      <c r="D1410" s="65">
        <v>3.02E+18</v>
      </c>
      <c r="E1410" s="65">
        <v>3.02E+18</v>
      </c>
      <c r="F1410" s="65">
        <v>3.08E+18</v>
      </c>
      <c r="G1410" s="55">
        <v>98.26</v>
      </c>
      <c r="H1410" s="56">
        <v>98.01</v>
      </c>
      <c r="I1410" s="55">
        <v>100</v>
      </c>
      <c r="J1410" s="72">
        <f t="shared" si="139"/>
        <v>43436</v>
      </c>
      <c r="K1410" s="73">
        <f t="shared" si="146"/>
        <v>2.1483798530000028E+21</v>
      </c>
      <c r="L1410" s="73">
        <f t="shared" si="146"/>
        <v>2.0438478448399991E+21</v>
      </c>
      <c r="M1410" s="73">
        <f t="shared" si="146"/>
        <v>2.2095822921600042E+21</v>
      </c>
      <c r="N1410" s="73">
        <f t="shared" si="147"/>
        <v>1.0061977499999989E+21</v>
      </c>
      <c r="O1410" s="73">
        <f t="shared" si="147"/>
        <v>9.5783537000000035E+20</v>
      </c>
      <c r="P1410" s="73">
        <f t="shared" si="147"/>
        <v>1.035127307590001E+21</v>
      </c>
    </row>
    <row r="1411" spans="1:16" x14ac:dyDescent="0.2">
      <c r="A1411" s="56">
        <v>2018</v>
      </c>
      <c r="B1411" s="56">
        <v>12</v>
      </c>
      <c r="C1411" s="56">
        <v>3</v>
      </c>
      <c r="D1411" s="65">
        <v>2.96E+18</v>
      </c>
      <c r="E1411" s="65">
        <v>2.95E+18</v>
      </c>
      <c r="F1411" s="65">
        <v>3.01E+18</v>
      </c>
      <c r="G1411" s="55">
        <v>98.31</v>
      </c>
      <c r="H1411" s="55">
        <v>98.04</v>
      </c>
      <c r="I1411" s="55">
        <v>100</v>
      </c>
      <c r="J1411" s="72">
        <f t="shared" ref="J1411:J1474" si="148">DATE(A1411,B1411,C1411)</f>
        <v>43437</v>
      </c>
      <c r="K1411" s="73">
        <f t="shared" si="146"/>
        <v>2.1513398530000028E+21</v>
      </c>
      <c r="L1411" s="73">
        <f t="shared" si="146"/>
        <v>2.0467978448399992E+21</v>
      </c>
      <c r="M1411" s="73">
        <f t="shared" si="146"/>
        <v>2.2125922921600042E+21</v>
      </c>
      <c r="N1411" s="73">
        <f t="shared" si="147"/>
        <v>1.0091577499999989E+21</v>
      </c>
      <c r="O1411" s="73">
        <f t="shared" si="147"/>
        <v>9.6078537000000029E+20</v>
      </c>
      <c r="P1411" s="73">
        <f t="shared" si="147"/>
        <v>1.0381373075900009E+21</v>
      </c>
    </row>
    <row r="1412" spans="1:16" x14ac:dyDescent="0.2">
      <c r="A1412" s="56">
        <v>2018</v>
      </c>
      <c r="B1412" s="56">
        <v>12</v>
      </c>
      <c r="C1412" s="56">
        <v>4</v>
      </c>
      <c r="D1412" s="65">
        <v>3.06E+18</v>
      </c>
      <c r="E1412" s="65">
        <v>3.05E+18</v>
      </c>
      <c r="F1412" s="65">
        <v>3.11E+18</v>
      </c>
      <c r="G1412" s="55">
        <v>98.25</v>
      </c>
      <c r="H1412" s="55">
        <v>97.96</v>
      </c>
      <c r="I1412" s="55">
        <v>100</v>
      </c>
      <c r="J1412" s="72">
        <f t="shared" si="148"/>
        <v>43438</v>
      </c>
      <c r="K1412" s="73">
        <f t="shared" si="146"/>
        <v>2.1543998530000026E+21</v>
      </c>
      <c r="L1412" s="73">
        <f t="shared" si="146"/>
        <v>2.0498478448399991E+21</v>
      </c>
      <c r="M1412" s="73">
        <f t="shared" si="146"/>
        <v>2.2157022921600042E+21</v>
      </c>
      <c r="N1412" s="73">
        <f t="shared" si="147"/>
        <v>1.0122177499999989E+21</v>
      </c>
      <c r="O1412" s="73">
        <f t="shared" si="147"/>
        <v>9.6383537000000022E+20</v>
      </c>
      <c r="P1412" s="73">
        <f t="shared" si="147"/>
        <v>1.041247307590001E+21</v>
      </c>
    </row>
    <row r="1413" spans="1:16" x14ac:dyDescent="0.2">
      <c r="A1413" s="56">
        <v>2018</v>
      </c>
      <c r="B1413" s="56">
        <v>12</v>
      </c>
      <c r="C1413" s="56">
        <v>5</v>
      </c>
      <c r="D1413" s="65">
        <v>3.01E+18</v>
      </c>
      <c r="E1413" s="65">
        <v>2.9E+18</v>
      </c>
      <c r="F1413" s="65">
        <v>3.07E+18</v>
      </c>
      <c r="G1413" s="55">
        <v>98.23</v>
      </c>
      <c r="H1413" s="56">
        <v>94.53</v>
      </c>
      <c r="I1413" s="55">
        <v>100</v>
      </c>
      <c r="J1413" s="72">
        <f t="shared" si="148"/>
        <v>43439</v>
      </c>
      <c r="K1413" s="73">
        <f t="shared" si="146"/>
        <v>2.1574098530000026E+21</v>
      </c>
      <c r="L1413" s="73">
        <f t="shared" si="146"/>
        <v>2.052747844839999E+21</v>
      </c>
      <c r="M1413" s="73">
        <f t="shared" si="146"/>
        <v>2.2187722921600043E+21</v>
      </c>
      <c r="N1413" s="73">
        <f t="shared" si="147"/>
        <v>1.0152277499999989E+21</v>
      </c>
      <c r="O1413" s="73">
        <f t="shared" si="147"/>
        <v>9.6673537000000022E+20</v>
      </c>
      <c r="P1413" s="73">
        <f t="shared" si="147"/>
        <v>1.044317307590001E+21</v>
      </c>
    </row>
    <row r="1414" spans="1:16" x14ac:dyDescent="0.2">
      <c r="A1414" s="56">
        <v>2018</v>
      </c>
      <c r="B1414" s="56">
        <v>12</v>
      </c>
      <c r="C1414" s="56">
        <v>6</v>
      </c>
      <c r="D1414" s="65">
        <v>2.89E+18</v>
      </c>
      <c r="E1414" s="65">
        <v>2.88E+18</v>
      </c>
      <c r="F1414" s="65">
        <v>2.94E+18</v>
      </c>
      <c r="G1414" s="55">
        <v>98.23</v>
      </c>
      <c r="H1414" s="56">
        <v>97.94</v>
      </c>
      <c r="I1414" s="55">
        <v>100</v>
      </c>
      <c r="J1414" s="72">
        <f t="shared" si="148"/>
        <v>43440</v>
      </c>
      <c r="K1414" s="73">
        <f t="shared" si="146"/>
        <v>2.1602998530000025E+21</v>
      </c>
      <c r="L1414" s="73">
        <f t="shared" si="146"/>
        <v>2.055627844839999E+21</v>
      </c>
      <c r="M1414" s="73">
        <f t="shared" si="146"/>
        <v>2.2217122921600044E+21</v>
      </c>
      <c r="N1414" s="73">
        <f t="shared" si="147"/>
        <v>1.0181177499999989E+21</v>
      </c>
      <c r="O1414" s="73">
        <f t="shared" si="147"/>
        <v>9.6961537000000022E+20</v>
      </c>
      <c r="P1414" s="73">
        <f t="shared" si="147"/>
        <v>1.047257307590001E+21</v>
      </c>
    </row>
    <row r="1415" spans="1:16" x14ac:dyDescent="0.2">
      <c r="A1415" s="56">
        <v>2018</v>
      </c>
      <c r="B1415" s="56">
        <v>12</v>
      </c>
      <c r="C1415" s="56">
        <v>7</v>
      </c>
      <c r="D1415" s="65">
        <v>2.89E+18</v>
      </c>
      <c r="E1415" s="65">
        <v>2.81E+18</v>
      </c>
      <c r="F1415" s="65">
        <v>2.94E+18</v>
      </c>
      <c r="G1415" s="55">
        <v>98.22</v>
      </c>
      <c r="H1415" s="56">
        <v>95.62</v>
      </c>
      <c r="I1415" s="55">
        <v>100</v>
      </c>
      <c r="J1415" s="72">
        <f t="shared" si="148"/>
        <v>43441</v>
      </c>
      <c r="K1415" s="73">
        <f t="shared" si="146"/>
        <v>2.1631898530000024E+21</v>
      </c>
      <c r="L1415" s="73">
        <f t="shared" si="146"/>
        <v>2.0584378448399989E+21</v>
      </c>
      <c r="M1415" s="73">
        <f t="shared" si="146"/>
        <v>2.2246522921600046E+21</v>
      </c>
      <c r="N1415" s="73">
        <f t="shared" si="147"/>
        <v>1.0210077499999988E+21</v>
      </c>
      <c r="O1415" s="73">
        <f t="shared" si="147"/>
        <v>9.7242537000000029E+20</v>
      </c>
      <c r="P1415" s="73">
        <f t="shared" si="147"/>
        <v>1.050197307590001E+21</v>
      </c>
    </row>
    <row r="1416" spans="1:16" x14ac:dyDescent="0.2">
      <c r="A1416" s="56">
        <v>2018</v>
      </c>
      <c r="B1416" s="56">
        <v>12</v>
      </c>
      <c r="C1416" s="56">
        <v>8</v>
      </c>
      <c r="D1416" s="65">
        <v>3.04E+18</v>
      </c>
      <c r="E1416" s="65">
        <v>3.03E+18</v>
      </c>
      <c r="F1416" s="65">
        <v>3.09E+18</v>
      </c>
      <c r="G1416" s="55">
        <v>98.24</v>
      </c>
      <c r="H1416" s="56">
        <v>97.94</v>
      </c>
      <c r="I1416" s="55">
        <v>100</v>
      </c>
      <c r="J1416" s="72">
        <f t="shared" si="148"/>
        <v>43442</v>
      </c>
      <c r="K1416" s="73">
        <f t="shared" si="146"/>
        <v>2.1662298530000024E+21</v>
      </c>
      <c r="L1416" s="73">
        <f t="shared" si="146"/>
        <v>2.061467844839999E+21</v>
      </c>
      <c r="M1416" s="73">
        <f t="shared" si="146"/>
        <v>2.2277422921600045E+21</v>
      </c>
      <c r="N1416" s="73">
        <f t="shared" si="147"/>
        <v>1.0240477499999988E+21</v>
      </c>
      <c r="O1416" s="73">
        <f t="shared" si="147"/>
        <v>9.7545537000000035E+20</v>
      </c>
      <c r="P1416" s="73">
        <f t="shared" si="147"/>
        <v>1.053287307590001E+21</v>
      </c>
    </row>
    <row r="1417" spans="1:16" x14ac:dyDescent="0.2">
      <c r="A1417" s="56">
        <v>2018</v>
      </c>
      <c r="B1417" s="56">
        <v>12</v>
      </c>
      <c r="C1417" s="56">
        <v>9</v>
      </c>
      <c r="D1417" s="65">
        <v>2.64E+18</v>
      </c>
      <c r="E1417" s="65">
        <v>2.62E+18</v>
      </c>
      <c r="F1417" s="65">
        <v>2.68E+18</v>
      </c>
      <c r="G1417" s="55">
        <v>98.29</v>
      </c>
      <c r="H1417" s="56">
        <v>97.66</v>
      </c>
      <c r="I1417" s="55">
        <v>100</v>
      </c>
      <c r="J1417" s="72">
        <f t="shared" si="148"/>
        <v>43443</v>
      </c>
      <c r="K1417" s="73">
        <f t="shared" ref="K1417:M1432" si="149">D1417+K1416</f>
        <v>2.1688698530000024E+21</v>
      </c>
      <c r="L1417" s="73">
        <f t="shared" si="149"/>
        <v>2.0640878448399991E+21</v>
      </c>
      <c r="M1417" s="73">
        <f t="shared" si="149"/>
        <v>2.2304222921600045E+21</v>
      </c>
      <c r="N1417" s="73">
        <f t="shared" ref="N1417:P1432" si="150">N1416+D1417</f>
        <v>1.0266877499999988E+21</v>
      </c>
      <c r="O1417" s="73">
        <f t="shared" si="150"/>
        <v>9.7807537000000035E+20</v>
      </c>
      <c r="P1417" s="73">
        <f t="shared" si="150"/>
        <v>1.055967307590001E+21</v>
      </c>
    </row>
    <row r="1418" spans="1:16" x14ac:dyDescent="0.2">
      <c r="A1418" s="56">
        <v>2018</v>
      </c>
      <c r="B1418" s="56">
        <v>12</v>
      </c>
      <c r="C1418" s="56">
        <v>10</v>
      </c>
      <c r="D1418" s="65">
        <v>2.77E+18</v>
      </c>
      <c r="E1418" s="65">
        <v>2.77E+18</v>
      </c>
      <c r="F1418" s="65">
        <v>2.86E+18</v>
      </c>
      <c r="G1418" s="55">
        <v>97</v>
      </c>
      <c r="H1418" s="55">
        <v>96.71</v>
      </c>
      <c r="I1418" s="55">
        <v>100</v>
      </c>
      <c r="J1418" s="72">
        <f t="shared" si="148"/>
        <v>43444</v>
      </c>
      <c r="K1418" s="73">
        <f t="shared" si="149"/>
        <v>2.1716398530000024E+21</v>
      </c>
      <c r="L1418" s="73">
        <f t="shared" si="149"/>
        <v>2.0668578448399991E+21</v>
      </c>
      <c r="M1418" s="73">
        <f t="shared" si="149"/>
        <v>2.2332822921600046E+21</v>
      </c>
      <c r="N1418" s="73">
        <f t="shared" si="150"/>
        <v>1.0294577499999987E+21</v>
      </c>
      <c r="O1418" s="73">
        <f t="shared" si="150"/>
        <v>9.8084537000000042E+20</v>
      </c>
      <c r="P1418" s="73">
        <f t="shared" si="150"/>
        <v>1.058827307590001E+21</v>
      </c>
    </row>
    <row r="1419" spans="1:16" x14ac:dyDescent="0.2">
      <c r="A1419" s="56">
        <v>2018</v>
      </c>
      <c r="B1419" s="56">
        <v>12</v>
      </c>
      <c r="C1419" s="56">
        <v>11</v>
      </c>
      <c r="D1419" s="65">
        <v>2.98E+18</v>
      </c>
      <c r="E1419" s="65">
        <v>2.97E+18</v>
      </c>
      <c r="F1419" s="65">
        <v>3.03E+18</v>
      </c>
      <c r="G1419" s="55">
        <v>98.24</v>
      </c>
      <c r="H1419" s="55">
        <v>97.95</v>
      </c>
      <c r="I1419" s="55">
        <v>100</v>
      </c>
      <c r="J1419" s="72">
        <f t="shared" si="148"/>
        <v>43445</v>
      </c>
      <c r="K1419" s="73">
        <f t="shared" si="149"/>
        <v>2.1746198530000022E+21</v>
      </c>
      <c r="L1419" s="73">
        <f t="shared" si="149"/>
        <v>2.069827844839999E+21</v>
      </c>
      <c r="M1419" s="73">
        <f t="shared" si="149"/>
        <v>2.2363122921600047E+21</v>
      </c>
      <c r="N1419" s="73">
        <f t="shared" si="150"/>
        <v>1.0324377499999987E+21</v>
      </c>
      <c r="O1419" s="73">
        <f t="shared" si="150"/>
        <v>9.8381537000000035E+20</v>
      </c>
      <c r="P1419" s="73">
        <f t="shared" si="150"/>
        <v>1.0618573075900009E+21</v>
      </c>
    </row>
    <row r="1420" spans="1:16" s="14" customFormat="1" x14ac:dyDescent="0.2">
      <c r="A1420" s="56">
        <v>2018</v>
      </c>
      <c r="B1420" s="56">
        <v>12</v>
      </c>
      <c r="C1420" s="56">
        <v>12</v>
      </c>
      <c r="D1420" s="65">
        <v>1.98E+18</v>
      </c>
      <c r="E1420" s="65">
        <v>1.83E+18</v>
      </c>
      <c r="F1420" s="65">
        <v>2.02E+18</v>
      </c>
      <c r="G1420" s="55">
        <v>98.06</v>
      </c>
      <c r="H1420" s="56">
        <v>90.72</v>
      </c>
      <c r="I1420" s="55">
        <v>100</v>
      </c>
      <c r="J1420" s="72">
        <f t="shared" si="148"/>
        <v>43446</v>
      </c>
      <c r="K1420" s="73">
        <f t="shared" si="149"/>
        <v>2.1765998530000024E+21</v>
      </c>
      <c r="L1420" s="73">
        <f t="shared" si="149"/>
        <v>2.0716578448399991E+21</v>
      </c>
      <c r="M1420" s="73">
        <f t="shared" si="149"/>
        <v>2.2383322921600046E+21</v>
      </c>
      <c r="N1420" s="73">
        <f t="shared" si="150"/>
        <v>1.0344177499999987E+21</v>
      </c>
      <c r="O1420" s="73">
        <f t="shared" si="150"/>
        <v>9.8564537000000042E+20</v>
      </c>
      <c r="P1420" s="73">
        <f t="shared" si="150"/>
        <v>1.0638773075900009E+21</v>
      </c>
    </row>
    <row r="1421" spans="1:16" s="14" customFormat="1" x14ac:dyDescent="0.2">
      <c r="A1421" s="56">
        <v>2018</v>
      </c>
      <c r="B1421" s="56">
        <v>12</v>
      </c>
      <c r="C1421" s="56">
        <v>13</v>
      </c>
      <c r="D1421" s="65">
        <v>2.84E+18</v>
      </c>
      <c r="E1421" s="65">
        <v>2.83E+18</v>
      </c>
      <c r="F1421" s="65">
        <v>2.89E+18</v>
      </c>
      <c r="G1421" s="55">
        <v>98.2</v>
      </c>
      <c r="H1421" s="56">
        <v>97.91</v>
      </c>
      <c r="I1421" s="55">
        <v>100</v>
      </c>
      <c r="J1421" s="72">
        <f t="shared" si="148"/>
        <v>43447</v>
      </c>
      <c r="K1421" s="73">
        <f t="shared" si="149"/>
        <v>2.1794398530000024E+21</v>
      </c>
      <c r="L1421" s="73">
        <f t="shared" si="149"/>
        <v>2.0744878448399991E+21</v>
      </c>
      <c r="M1421" s="73">
        <f t="shared" si="149"/>
        <v>2.2412222921600045E+21</v>
      </c>
      <c r="N1421" s="73">
        <f t="shared" si="150"/>
        <v>1.0372577499999987E+21</v>
      </c>
      <c r="O1421" s="73">
        <f t="shared" si="150"/>
        <v>9.8847537000000048E+20</v>
      </c>
      <c r="P1421" s="73">
        <f t="shared" si="150"/>
        <v>1.066767307590001E+21</v>
      </c>
    </row>
    <row r="1422" spans="1:16" s="14" customFormat="1" x14ac:dyDescent="0.2">
      <c r="A1422" s="56">
        <v>2018</v>
      </c>
      <c r="B1422" s="56">
        <v>12</v>
      </c>
      <c r="C1422" s="56">
        <v>14</v>
      </c>
      <c r="D1422" s="65">
        <v>2.82E+18</v>
      </c>
      <c r="E1422" s="65">
        <v>2.81E+18</v>
      </c>
      <c r="F1422" s="65">
        <v>2.87E+18</v>
      </c>
      <c r="G1422" s="55">
        <v>98.25</v>
      </c>
      <c r="H1422" s="56">
        <v>97.97</v>
      </c>
      <c r="I1422" s="55">
        <v>100</v>
      </c>
      <c r="J1422" s="72">
        <f t="shared" si="148"/>
        <v>43448</v>
      </c>
      <c r="K1422" s="73">
        <f t="shared" si="149"/>
        <v>2.1822598530000025E+21</v>
      </c>
      <c r="L1422" s="73">
        <f t="shared" si="149"/>
        <v>2.0772978448399991E+21</v>
      </c>
      <c r="M1422" s="73">
        <f t="shared" si="149"/>
        <v>2.2440922921600046E+21</v>
      </c>
      <c r="N1422" s="73">
        <f t="shared" si="150"/>
        <v>1.0400777499999987E+21</v>
      </c>
      <c r="O1422" s="73">
        <f t="shared" si="150"/>
        <v>9.9128537000000042E+20</v>
      </c>
      <c r="P1422" s="73">
        <f t="shared" si="150"/>
        <v>1.069637307590001E+21</v>
      </c>
    </row>
    <row r="1423" spans="1:16" s="14" customFormat="1" x14ac:dyDescent="0.2">
      <c r="A1423" s="56">
        <v>2018</v>
      </c>
      <c r="B1423" s="56">
        <v>12</v>
      </c>
      <c r="C1423" s="56">
        <v>15</v>
      </c>
      <c r="D1423" s="65">
        <v>2.39E+18</v>
      </c>
      <c r="E1423" s="65">
        <v>2.39E+18</v>
      </c>
      <c r="F1423" s="65">
        <v>2.89E+18</v>
      </c>
      <c r="G1423" s="55">
        <v>82.74</v>
      </c>
      <c r="H1423" s="56">
        <v>82.47</v>
      </c>
      <c r="I1423" s="55">
        <v>86.2</v>
      </c>
      <c r="J1423" s="72">
        <f t="shared" si="148"/>
        <v>43449</v>
      </c>
      <c r="K1423" s="73">
        <f t="shared" si="149"/>
        <v>2.1846498530000026E+21</v>
      </c>
      <c r="L1423" s="73">
        <f t="shared" si="149"/>
        <v>2.0796878448399991E+21</v>
      </c>
      <c r="M1423" s="73">
        <f t="shared" si="149"/>
        <v>2.2469822921600045E+21</v>
      </c>
      <c r="N1423" s="73">
        <f t="shared" si="150"/>
        <v>1.0424677499999987E+21</v>
      </c>
      <c r="O1423" s="73">
        <f t="shared" si="150"/>
        <v>9.9367537000000048E+20</v>
      </c>
      <c r="P1423" s="73">
        <f t="shared" si="150"/>
        <v>1.072527307590001E+21</v>
      </c>
    </row>
    <row r="1424" spans="1:16" s="14" customFormat="1" x14ac:dyDescent="0.2">
      <c r="A1424" s="56">
        <v>2018</v>
      </c>
      <c r="B1424" s="56">
        <v>12</v>
      </c>
      <c r="C1424" s="56">
        <v>16</v>
      </c>
      <c r="D1424" s="65">
        <v>1.64E+18</v>
      </c>
      <c r="E1424" s="65">
        <v>1.64E+18</v>
      </c>
      <c r="F1424" s="65">
        <v>3.12E+18</v>
      </c>
      <c r="G1424" s="55">
        <v>52.55</v>
      </c>
      <c r="H1424" s="56">
        <v>52.53</v>
      </c>
      <c r="I1424" s="55">
        <v>60.9</v>
      </c>
      <c r="J1424" s="72">
        <f t="shared" si="148"/>
        <v>43450</v>
      </c>
      <c r="K1424" s="73">
        <f t="shared" si="149"/>
        <v>2.1862898530000026E+21</v>
      </c>
      <c r="L1424" s="73">
        <f t="shared" si="149"/>
        <v>2.0813278448399991E+21</v>
      </c>
      <c r="M1424" s="73">
        <f t="shared" si="149"/>
        <v>2.2501022921600045E+21</v>
      </c>
      <c r="N1424" s="73">
        <f t="shared" si="150"/>
        <v>1.0441077499999987E+21</v>
      </c>
      <c r="O1424" s="73">
        <f t="shared" si="150"/>
        <v>9.9531537000000048E+20</v>
      </c>
      <c r="P1424" s="73">
        <f t="shared" si="150"/>
        <v>1.075647307590001E+21</v>
      </c>
    </row>
    <row r="1425" spans="1:16" s="14" customFormat="1" x14ac:dyDescent="0.2">
      <c r="A1425" s="56">
        <v>2018</v>
      </c>
      <c r="B1425" s="56">
        <v>12</v>
      </c>
      <c r="C1425" s="56">
        <v>17</v>
      </c>
      <c r="D1425" s="65">
        <v>6.98E+17</v>
      </c>
      <c r="E1425" s="65">
        <v>6.98E+17</v>
      </c>
      <c r="F1425" s="65">
        <v>2.96E+18</v>
      </c>
      <c r="G1425" s="55">
        <v>23.58</v>
      </c>
      <c r="H1425" s="55">
        <v>23.57</v>
      </c>
      <c r="I1425" s="55">
        <v>23.8</v>
      </c>
      <c r="J1425" s="72">
        <f t="shared" si="148"/>
        <v>43451</v>
      </c>
      <c r="K1425" s="73">
        <f t="shared" si="149"/>
        <v>2.1869878530000025E+21</v>
      </c>
      <c r="L1425" s="73">
        <f t="shared" si="149"/>
        <v>2.0820258448399991E+21</v>
      </c>
      <c r="M1425" s="73">
        <f t="shared" si="149"/>
        <v>2.2530622921600045E+21</v>
      </c>
      <c r="N1425" s="73">
        <f t="shared" si="150"/>
        <v>1.0448057499999986E+21</v>
      </c>
      <c r="O1425" s="73">
        <f t="shared" si="150"/>
        <v>9.9601337000000042E+20</v>
      </c>
      <c r="P1425" s="73">
        <f t="shared" si="150"/>
        <v>1.078607307590001E+21</v>
      </c>
    </row>
    <row r="1426" spans="1:16" s="14" customFormat="1" x14ac:dyDescent="0.2">
      <c r="A1426" s="56">
        <v>2018</v>
      </c>
      <c r="B1426" s="56">
        <v>12</v>
      </c>
      <c r="C1426" s="56">
        <v>18</v>
      </c>
      <c r="D1426" s="65">
        <v>1.44E+18</v>
      </c>
      <c r="E1426" s="65">
        <v>1.44E+18</v>
      </c>
      <c r="F1426" s="65">
        <v>1.77E+18</v>
      </c>
      <c r="G1426" s="55">
        <v>81.44</v>
      </c>
      <c r="H1426" s="55">
        <v>81.41</v>
      </c>
      <c r="I1426" s="55">
        <v>99.9</v>
      </c>
      <c r="J1426" s="72">
        <f t="shared" si="148"/>
        <v>43452</v>
      </c>
      <c r="K1426" s="73">
        <f t="shared" si="149"/>
        <v>2.1884278530000025E+21</v>
      </c>
      <c r="L1426" s="73">
        <f t="shared" si="149"/>
        <v>2.0834658448399991E+21</v>
      </c>
      <c r="M1426" s="73">
        <f t="shared" si="149"/>
        <v>2.2548322921600044E+21</v>
      </c>
      <c r="N1426" s="73">
        <f t="shared" si="150"/>
        <v>1.0462457499999986E+21</v>
      </c>
      <c r="O1426" s="73">
        <f t="shared" si="150"/>
        <v>9.9745337000000042E+20</v>
      </c>
      <c r="P1426" s="73">
        <f t="shared" si="150"/>
        <v>1.0803773075900009E+21</v>
      </c>
    </row>
    <row r="1427" spans="1:16" s="14" customFormat="1" x14ac:dyDescent="0.2">
      <c r="A1427" s="78">
        <v>2018</v>
      </c>
      <c r="B1427" s="78">
        <v>12</v>
      </c>
      <c r="C1427" s="78">
        <v>19</v>
      </c>
      <c r="D1427" s="74">
        <v>2.32E+18</v>
      </c>
      <c r="E1427" s="74">
        <v>1.94E+18</v>
      </c>
      <c r="F1427" s="74">
        <v>2.88E+18</v>
      </c>
      <c r="G1427" s="79">
        <v>80.61</v>
      </c>
      <c r="H1427" s="78">
        <v>67.37</v>
      </c>
      <c r="I1427" s="79">
        <v>87.5</v>
      </c>
      <c r="J1427" s="72">
        <f t="shared" si="148"/>
        <v>43453</v>
      </c>
      <c r="K1427" s="73">
        <f t="shared" si="149"/>
        <v>2.1907478530000025E+21</v>
      </c>
      <c r="L1427" s="73">
        <f t="shared" si="149"/>
        <v>2.0854058448399992E+21</v>
      </c>
      <c r="M1427" s="73">
        <f t="shared" si="149"/>
        <v>2.2577122921600044E+21</v>
      </c>
      <c r="N1427" s="73">
        <f t="shared" si="150"/>
        <v>1.0485657499999986E+21</v>
      </c>
      <c r="O1427" s="73">
        <f t="shared" si="150"/>
        <v>9.9939337000000042E+20</v>
      </c>
      <c r="P1427" s="73">
        <f t="shared" si="150"/>
        <v>1.0832573075900009E+21</v>
      </c>
    </row>
    <row r="1428" spans="1:16" s="14" customFormat="1" x14ac:dyDescent="0.2">
      <c r="A1428" s="78">
        <v>2018</v>
      </c>
      <c r="B1428" s="78">
        <v>12</v>
      </c>
      <c r="C1428" s="78">
        <v>20</v>
      </c>
      <c r="D1428" s="74">
        <v>2.28E+18</v>
      </c>
      <c r="E1428" s="74">
        <v>2.2E+18</v>
      </c>
      <c r="F1428" s="74">
        <v>3.01E+18</v>
      </c>
      <c r="G1428" s="79">
        <v>75.67</v>
      </c>
      <c r="H1428" s="78">
        <v>72.89</v>
      </c>
      <c r="I1428" s="79">
        <v>78.5</v>
      </c>
      <c r="J1428" s="72">
        <f t="shared" si="148"/>
        <v>43454</v>
      </c>
      <c r="K1428" s="73">
        <f t="shared" si="149"/>
        <v>2.1930278530000025E+21</v>
      </c>
      <c r="L1428" s="73">
        <f t="shared" si="149"/>
        <v>2.0876058448399992E+21</v>
      </c>
      <c r="M1428" s="73">
        <f t="shared" si="149"/>
        <v>2.2607222921600044E+21</v>
      </c>
      <c r="N1428" s="73">
        <f t="shared" si="150"/>
        <v>1.0508457499999986E+21</v>
      </c>
      <c r="O1428" s="73">
        <f t="shared" si="150"/>
        <v>1.0015933700000004E+21</v>
      </c>
      <c r="P1428" s="73">
        <f t="shared" si="150"/>
        <v>1.0862673075900008E+21</v>
      </c>
    </row>
    <row r="1429" spans="1:16" s="14" customFormat="1" x14ac:dyDescent="0.2">
      <c r="A1429" s="78">
        <v>2018</v>
      </c>
      <c r="B1429" s="78">
        <v>12</v>
      </c>
      <c r="C1429" s="78">
        <v>21</v>
      </c>
      <c r="D1429" s="74">
        <v>2.67E+18</v>
      </c>
      <c r="E1429" s="74">
        <v>2.18E+18</v>
      </c>
      <c r="F1429" s="74">
        <v>2.78E+18</v>
      </c>
      <c r="G1429" s="79">
        <v>95.83</v>
      </c>
      <c r="H1429" s="78">
        <v>78.319999999999993</v>
      </c>
      <c r="I1429" s="79">
        <v>98.3</v>
      </c>
      <c r="J1429" s="72">
        <f t="shared" si="148"/>
        <v>43455</v>
      </c>
      <c r="K1429" s="73">
        <f t="shared" si="149"/>
        <v>2.1956978530000026E+21</v>
      </c>
      <c r="L1429" s="73">
        <f t="shared" si="149"/>
        <v>2.0897858448399993E+21</v>
      </c>
      <c r="M1429" s="73">
        <f t="shared" si="149"/>
        <v>2.2635022921600042E+21</v>
      </c>
      <c r="N1429" s="73">
        <f t="shared" si="150"/>
        <v>1.0535157499999987E+21</v>
      </c>
      <c r="O1429" s="73">
        <f t="shared" si="150"/>
        <v>1.0037733700000004E+21</v>
      </c>
      <c r="P1429" s="73">
        <f t="shared" si="150"/>
        <v>1.0890473075900008E+21</v>
      </c>
    </row>
    <row r="1430" spans="1:16" s="14" customFormat="1" x14ac:dyDescent="0.2">
      <c r="A1430" s="78">
        <v>2018</v>
      </c>
      <c r="B1430" s="78">
        <v>12</v>
      </c>
      <c r="C1430" s="78">
        <v>22</v>
      </c>
      <c r="D1430" s="74">
        <v>2.89E+18</v>
      </c>
      <c r="E1430" s="74">
        <v>2.78E+18</v>
      </c>
      <c r="F1430" s="74">
        <v>2.97E+18</v>
      </c>
      <c r="G1430" s="79">
        <v>97.47</v>
      </c>
      <c r="H1430" s="78">
        <v>93.75</v>
      </c>
      <c r="I1430" s="79">
        <v>96.1</v>
      </c>
      <c r="J1430" s="72">
        <f t="shared" si="148"/>
        <v>43456</v>
      </c>
      <c r="K1430" s="73">
        <f t="shared" si="149"/>
        <v>2.1985878530000025E+21</v>
      </c>
      <c r="L1430" s="73">
        <f t="shared" si="149"/>
        <v>2.0925658448399995E+21</v>
      </c>
      <c r="M1430" s="73">
        <f t="shared" si="149"/>
        <v>2.2664722921600042E+21</v>
      </c>
      <c r="N1430" s="73">
        <f t="shared" si="150"/>
        <v>1.0564057499999986E+21</v>
      </c>
      <c r="O1430" s="73">
        <f t="shared" si="150"/>
        <v>1.0065533700000004E+21</v>
      </c>
      <c r="P1430" s="73">
        <f t="shared" si="150"/>
        <v>1.0920173075900009E+21</v>
      </c>
    </row>
    <row r="1431" spans="1:16" s="14" customFormat="1" x14ac:dyDescent="0.2">
      <c r="A1431" s="78">
        <v>2018</v>
      </c>
      <c r="B1431" s="78">
        <v>12</v>
      </c>
      <c r="C1431" s="78">
        <v>23</v>
      </c>
      <c r="D1431" s="74">
        <v>3.11E+18</v>
      </c>
      <c r="E1431" s="74">
        <v>3.03E+18</v>
      </c>
      <c r="F1431" s="74">
        <v>3.16E+18</v>
      </c>
      <c r="G1431" s="79">
        <v>98.21</v>
      </c>
      <c r="H1431" s="78">
        <v>95.85</v>
      </c>
      <c r="I1431" s="79">
        <v>100</v>
      </c>
      <c r="J1431" s="72">
        <f t="shared" si="148"/>
        <v>43457</v>
      </c>
      <c r="K1431" s="73">
        <f t="shared" si="149"/>
        <v>2.2016978530000026E+21</v>
      </c>
      <c r="L1431" s="73">
        <f t="shared" si="149"/>
        <v>2.0955958448399995E+21</v>
      </c>
      <c r="M1431" s="73">
        <f t="shared" si="149"/>
        <v>2.2696322921600042E+21</v>
      </c>
      <c r="N1431" s="73">
        <f t="shared" si="150"/>
        <v>1.0595157499999987E+21</v>
      </c>
      <c r="O1431" s="73">
        <f t="shared" si="150"/>
        <v>1.0095833700000004E+21</v>
      </c>
      <c r="P1431" s="73">
        <f t="shared" si="150"/>
        <v>1.0951773075900009E+21</v>
      </c>
    </row>
    <row r="1432" spans="1:16" s="14" customFormat="1" x14ac:dyDescent="0.2">
      <c r="A1432" s="78">
        <v>2018</v>
      </c>
      <c r="B1432" s="78">
        <v>12</v>
      </c>
      <c r="C1432" s="78">
        <v>24</v>
      </c>
      <c r="D1432" s="74">
        <v>3.14E+18</v>
      </c>
      <c r="E1432" s="74">
        <v>3.12E+18</v>
      </c>
      <c r="F1432" s="74">
        <v>3.2E+18</v>
      </c>
      <c r="G1432" s="79">
        <v>98.06</v>
      </c>
      <c r="H1432" s="79">
        <v>97.43</v>
      </c>
      <c r="I1432" s="79">
        <v>100</v>
      </c>
      <c r="J1432" s="72">
        <f t="shared" si="148"/>
        <v>43458</v>
      </c>
      <c r="K1432" s="73">
        <f t="shared" si="149"/>
        <v>2.2048378530000027E+21</v>
      </c>
      <c r="L1432" s="73">
        <f t="shared" si="149"/>
        <v>2.0987158448399995E+21</v>
      </c>
      <c r="M1432" s="73">
        <f t="shared" si="149"/>
        <v>2.2728322921600042E+21</v>
      </c>
      <c r="N1432" s="73">
        <f t="shared" si="150"/>
        <v>1.0626557499999987E+21</v>
      </c>
      <c r="O1432" s="73">
        <f t="shared" si="150"/>
        <v>1.0127033700000004E+21</v>
      </c>
      <c r="P1432" s="73">
        <f t="shared" si="150"/>
        <v>1.0983773075900009E+21</v>
      </c>
    </row>
    <row r="1433" spans="1:16" s="14" customFormat="1" x14ac:dyDescent="0.2">
      <c r="A1433" s="78">
        <v>2018</v>
      </c>
      <c r="B1433" s="78">
        <v>12</v>
      </c>
      <c r="C1433" s="78">
        <v>25</v>
      </c>
      <c r="D1433" s="74">
        <v>3.17E+18</v>
      </c>
      <c r="E1433" s="74">
        <v>3.11E+18</v>
      </c>
      <c r="F1433" s="74">
        <v>3.23E+18</v>
      </c>
      <c r="G1433" s="79">
        <v>98.24</v>
      </c>
      <c r="H1433" s="79">
        <v>96.31</v>
      </c>
      <c r="I1433" s="79">
        <v>100</v>
      </c>
      <c r="J1433" s="72">
        <f t="shared" si="148"/>
        <v>43459</v>
      </c>
      <c r="K1433" s="73">
        <f t="shared" ref="K1433:M1448" si="151">D1433+K1432</f>
        <v>2.2080078530000026E+21</v>
      </c>
      <c r="L1433" s="73">
        <f t="shared" si="151"/>
        <v>2.1018258448399996E+21</v>
      </c>
      <c r="M1433" s="73">
        <f t="shared" si="151"/>
        <v>2.2760622921600042E+21</v>
      </c>
      <c r="N1433" s="73">
        <f t="shared" ref="N1433:P1448" si="152">N1432+D1433</f>
        <v>1.0658257499999987E+21</v>
      </c>
      <c r="O1433" s="73">
        <f t="shared" si="152"/>
        <v>1.0158133700000004E+21</v>
      </c>
      <c r="P1433" s="73">
        <f t="shared" si="152"/>
        <v>1.101607307590001E+21</v>
      </c>
    </row>
    <row r="1434" spans="1:16" s="14" customFormat="1" x14ac:dyDescent="0.2">
      <c r="A1434" s="78">
        <v>2018</v>
      </c>
      <c r="B1434" s="78">
        <v>12</v>
      </c>
      <c r="C1434" s="78">
        <v>26</v>
      </c>
      <c r="D1434" s="74">
        <v>1.92E+18</v>
      </c>
      <c r="E1434" s="74">
        <v>1.91E+18</v>
      </c>
      <c r="F1434" s="74">
        <v>3.04E+18</v>
      </c>
      <c r="G1434" s="78">
        <v>63.11</v>
      </c>
      <c r="H1434" s="79">
        <v>62.85</v>
      </c>
      <c r="I1434" s="79">
        <v>100</v>
      </c>
      <c r="J1434" s="72">
        <f t="shared" si="148"/>
        <v>43460</v>
      </c>
      <c r="K1434" s="73">
        <f t="shared" si="151"/>
        <v>2.2099278530000026E+21</v>
      </c>
      <c r="L1434" s="73">
        <f t="shared" si="151"/>
        <v>2.1037358448399997E+21</v>
      </c>
      <c r="M1434" s="73">
        <f t="shared" si="151"/>
        <v>2.2791022921600042E+21</v>
      </c>
      <c r="N1434" s="73">
        <f t="shared" si="152"/>
        <v>1.0677457499999987E+21</v>
      </c>
      <c r="O1434" s="73">
        <f t="shared" si="152"/>
        <v>1.0177233700000005E+21</v>
      </c>
      <c r="P1434" s="73">
        <f t="shared" si="152"/>
        <v>1.104647307590001E+21</v>
      </c>
    </row>
    <row r="1435" spans="1:16" s="14" customFormat="1" x14ac:dyDescent="0.2">
      <c r="A1435" s="78">
        <v>2018</v>
      </c>
      <c r="B1435" s="78">
        <v>12</v>
      </c>
      <c r="C1435" s="78">
        <v>27</v>
      </c>
      <c r="D1435" s="74">
        <v>2.66E+18</v>
      </c>
      <c r="E1435" s="74">
        <v>2.66E+18</v>
      </c>
      <c r="F1435" s="74">
        <v>3.14E+18</v>
      </c>
      <c r="G1435" s="78">
        <v>84.85</v>
      </c>
      <c r="H1435" s="79">
        <v>84.59</v>
      </c>
      <c r="I1435" s="79">
        <v>99.2</v>
      </c>
      <c r="J1435" s="72">
        <f t="shared" si="148"/>
        <v>43461</v>
      </c>
      <c r="K1435" s="73">
        <f t="shared" si="151"/>
        <v>2.2125878530000028E+21</v>
      </c>
      <c r="L1435" s="73">
        <f t="shared" si="151"/>
        <v>2.1063958448399995E+21</v>
      </c>
      <c r="M1435" s="73">
        <f t="shared" si="151"/>
        <v>2.2822422921600041E+21</v>
      </c>
      <c r="N1435" s="73">
        <f t="shared" si="152"/>
        <v>1.0704057499999987E+21</v>
      </c>
      <c r="O1435" s="73">
        <f t="shared" si="152"/>
        <v>1.0203833700000005E+21</v>
      </c>
      <c r="P1435" s="73">
        <f t="shared" si="152"/>
        <v>1.107787307590001E+21</v>
      </c>
    </row>
    <row r="1436" spans="1:16" s="14" customFormat="1" x14ac:dyDescent="0.2">
      <c r="A1436" s="78">
        <v>2018</v>
      </c>
      <c r="B1436" s="78">
        <v>12</v>
      </c>
      <c r="C1436" s="78">
        <v>28</v>
      </c>
      <c r="D1436" s="74">
        <v>2.66E+18</v>
      </c>
      <c r="E1436" s="74">
        <v>2.43E+18</v>
      </c>
      <c r="F1436" s="74">
        <v>2.78E+18</v>
      </c>
      <c r="G1436" s="78">
        <v>95.84</v>
      </c>
      <c r="H1436" s="79">
        <v>87.34</v>
      </c>
      <c r="I1436" s="79">
        <v>100</v>
      </c>
      <c r="J1436" s="72">
        <f t="shared" si="148"/>
        <v>43462</v>
      </c>
      <c r="K1436" s="73">
        <f t="shared" si="151"/>
        <v>2.2152478530000026E+21</v>
      </c>
      <c r="L1436" s="73">
        <f t="shared" si="151"/>
        <v>2.1088258448399996E+21</v>
      </c>
      <c r="M1436" s="73">
        <f t="shared" si="151"/>
        <v>2.2850222921600042E+21</v>
      </c>
      <c r="N1436" s="73">
        <f t="shared" si="152"/>
        <v>1.0730657499999987E+21</v>
      </c>
      <c r="O1436" s="73">
        <f t="shared" si="152"/>
        <v>1.0228133700000004E+21</v>
      </c>
      <c r="P1436" s="73">
        <f t="shared" si="152"/>
        <v>1.110567307590001E+21</v>
      </c>
    </row>
    <row r="1437" spans="1:16" s="14" customFormat="1" x14ac:dyDescent="0.2">
      <c r="A1437" s="78">
        <v>2018</v>
      </c>
      <c r="B1437" s="78">
        <v>12</v>
      </c>
      <c r="C1437" s="78">
        <v>29</v>
      </c>
      <c r="D1437" s="74">
        <v>3.12E+18</v>
      </c>
      <c r="E1437" s="74">
        <v>3.11E+18</v>
      </c>
      <c r="F1437" s="74">
        <v>3.18E+18</v>
      </c>
      <c r="G1437" s="78">
        <v>98.15</v>
      </c>
      <c r="H1437" s="79">
        <v>97.86</v>
      </c>
      <c r="I1437" s="79">
        <v>100</v>
      </c>
      <c r="J1437" s="72">
        <f t="shared" si="148"/>
        <v>43463</v>
      </c>
      <c r="K1437" s="73">
        <f t="shared" si="151"/>
        <v>2.2183678530000026E+21</v>
      </c>
      <c r="L1437" s="73">
        <f t="shared" si="151"/>
        <v>2.1119358448399997E+21</v>
      </c>
      <c r="M1437" s="73">
        <f t="shared" si="151"/>
        <v>2.2882022921600044E+21</v>
      </c>
      <c r="N1437" s="73">
        <f t="shared" si="152"/>
        <v>1.0761857499999987E+21</v>
      </c>
      <c r="O1437" s="73">
        <f t="shared" si="152"/>
        <v>1.0259233700000005E+21</v>
      </c>
      <c r="P1437" s="73">
        <f t="shared" si="152"/>
        <v>1.113747307590001E+21</v>
      </c>
    </row>
    <row r="1438" spans="1:16" s="14" customFormat="1" x14ac:dyDescent="0.2">
      <c r="A1438" s="78">
        <v>2018</v>
      </c>
      <c r="B1438" s="78">
        <v>12</v>
      </c>
      <c r="C1438" s="78">
        <v>30</v>
      </c>
      <c r="D1438" s="74">
        <v>3.1E+18</v>
      </c>
      <c r="E1438" s="74">
        <v>2.73E+18</v>
      </c>
      <c r="F1438" s="74">
        <v>3.15E+18</v>
      </c>
      <c r="G1438" s="78">
        <v>98.31</v>
      </c>
      <c r="H1438" s="79">
        <v>86.55</v>
      </c>
      <c r="I1438" s="79">
        <v>100</v>
      </c>
      <c r="J1438" s="72">
        <f t="shared" si="148"/>
        <v>43464</v>
      </c>
      <c r="K1438" s="73">
        <f t="shared" si="151"/>
        <v>2.2214678530000028E+21</v>
      </c>
      <c r="L1438" s="73">
        <f t="shared" si="151"/>
        <v>2.1146658448399996E+21</v>
      </c>
      <c r="M1438" s="73">
        <f t="shared" si="151"/>
        <v>2.2913522921600044E+21</v>
      </c>
      <c r="N1438" s="73">
        <f t="shared" si="152"/>
        <v>1.0792857499999987E+21</v>
      </c>
      <c r="O1438" s="73">
        <f t="shared" si="152"/>
        <v>1.0286533700000004E+21</v>
      </c>
      <c r="P1438" s="73">
        <f t="shared" si="152"/>
        <v>1.1168973075900009E+21</v>
      </c>
    </row>
    <row r="1439" spans="1:16" s="14" customFormat="1" x14ac:dyDescent="0.2">
      <c r="A1439" s="78">
        <v>2018</v>
      </c>
      <c r="B1439" s="78">
        <v>12</v>
      </c>
      <c r="C1439" s="78">
        <v>31</v>
      </c>
      <c r="D1439" s="74">
        <v>3.14E+18</v>
      </c>
      <c r="E1439" s="74">
        <v>3.13E+18</v>
      </c>
      <c r="F1439" s="74">
        <v>3.2E+18</v>
      </c>
      <c r="G1439" s="78">
        <v>98.26</v>
      </c>
      <c r="H1439" s="79">
        <v>97.97</v>
      </c>
      <c r="I1439" s="79">
        <v>100</v>
      </c>
      <c r="J1439" s="72">
        <f t="shared" si="148"/>
        <v>43465</v>
      </c>
      <c r="K1439" s="73">
        <f t="shared" si="151"/>
        <v>2.2246078530000026E+21</v>
      </c>
      <c r="L1439" s="73">
        <f t="shared" si="151"/>
        <v>2.1177958448399995E+21</v>
      </c>
      <c r="M1439" s="73">
        <f t="shared" si="151"/>
        <v>2.2945522921600044E+21</v>
      </c>
      <c r="N1439" s="73">
        <f t="shared" si="152"/>
        <v>1.0824257499999987E+21</v>
      </c>
      <c r="O1439" s="73">
        <f t="shared" si="152"/>
        <v>1.0317833700000004E+21</v>
      </c>
      <c r="P1439" s="73">
        <f t="shared" si="152"/>
        <v>1.1200973075900009E+21</v>
      </c>
    </row>
    <row r="1440" spans="1:16" s="14" customFormat="1" x14ac:dyDescent="0.2">
      <c r="A1440" s="78">
        <v>2019</v>
      </c>
      <c r="B1440" s="78">
        <v>1</v>
      </c>
      <c r="C1440" s="78">
        <v>1</v>
      </c>
      <c r="D1440" s="74">
        <v>2.66E+18</v>
      </c>
      <c r="E1440" s="74">
        <v>2.65E+18</v>
      </c>
      <c r="F1440" s="74">
        <v>2.71E+18</v>
      </c>
      <c r="G1440" s="79">
        <v>98.19</v>
      </c>
      <c r="H1440" s="78">
        <v>97.86</v>
      </c>
      <c r="I1440" s="79">
        <v>100</v>
      </c>
      <c r="J1440" s="72">
        <f t="shared" si="148"/>
        <v>43466</v>
      </c>
      <c r="K1440" s="73">
        <f t="shared" si="151"/>
        <v>2.2272678530000025E+21</v>
      </c>
      <c r="L1440" s="73">
        <f t="shared" si="151"/>
        <v>2.1204458448399995E+21</v>
      </c>
      <c r="M1440" s="73">
        <f t="shared" si="151"/>
        <v>2.2972622921600045E+21</v>
      </c>
      <c r="N1440" s="73">
        <f t="shared" si="152"/>
        <v>1.0850857499999987E+21</v>
      </c>
      <c r="O1440" s="73">
        <f t="shared" si="152"/>
        <v>1.0344333700000003E+21</v>
      </c>
      <c r="P1440" s="73">
        <f t="shared" si="152"/>
        <v>1.122807307590001E+21</v>
      </c>
    </row>
    <row r="1441" spans="1:16" s="14" customFormat="1" x14ac:dyDescent="0.2">
      <c r="A1441" s="78">
        <v>2019</v>
      </c>
      <c r="B1441" s="78">
        <v>1</v>
      </c>
      <c r="C1441" s="78">
        <v>2</v>
      </c>
      <c r="D1441" s="74">
        <v>2.93E+18</v>
      </c>
      <c r="E1441" s="74">
        <v>2.86E+18</v>
      </c>
      <c r="F1441" s="74">
        <v>3.06E+18</v>
      </c>
      <c r="G1441" s="79">
        <v>95.63</v>
      </c>
      <c r="H1441" s="79">
        <v>93.5</v>
      </c>
      <c r="I1441" s="79">
        <v>97.5</v>
      </c>
      <c r="J1441" s="72">
        <f t="shared" si="148"/>
        <v>43467</v>
      </c>
      <c r="K1441" s="73">
        <f t="shared" si="151"/>
        <v>2.2301978530000024E+21</v>
      </c>
      <c r="L1441" s="73">
        <f t="shared" si="151"/>
        <v>2.1233058448399993E+21</v>
      </c>
      <c r="M1441" s="73">
        <f t="shared" si="151"/>
        <v>2.3003222921600046E+21</v>
      </c>
      <c r="N1441" s="73">
        <f t="shared" si="152"/>
        <v>1.0880157499999988E+21</v>
      </c>
      <c r="O1441" s="73">
        <f t="shared" si="152"/>
        <v>1.0372933700000003E+21</v>
      </c>
      <c r="P1441" s="73">
        <f t="shared" si="152"/>
        <v>1.125867307590001E+21</v>
      </c>
    </row>
    <row r="1442" spans="1:16" s="14" customFormat="1" x14ac:dyDescent="0.2">
      <c r="A1442" s="78">
        <v>2019</v>
      </c>
      <c r="B1442" s="78">
        <v>1</v>
      </c>
      <c r="C1442" s="78">
        <v>3</v>
      </c>
      <c r="D1442" s="74">
        <v>3.14E+18</v>
      </c>
      <c r="E1442" s="74">
        <v>2.83E+18</v>
      </c>
      <c r="F1442" s="74">
        <v>3.2E+18</v>
      </c>
      <c r="G1442" s="79">
        <v>98.22</v>
      </c>
      <c r="H1442" s="79">
        <v>88.35</v>
      </c>
      <c r="I1442" s="79">
        <v>100</v>
      </c>
      <c r="J1442" s="72">
        <f t="shared" si="148"/>
        <v>43468</v>
      </c>
      <c r="K1442" s="73">
        <f t="shared" si="151"/>
        <v>2.2333378530000026E+21</v>
      </c>
      <c r="L1442" s="73">
        <f t="shared" si="151"/>
        <v>2.1261358448399994E+21</v>
      </c>
      <c r="M1442" s="73">
        <f t="shared" si="151"/>
        <v>2.3035222921600046E+21</v>
      </c>
      <c r="N1442" s="73">
        <f t="shared" si="152"/>
        <v>1.0911557499999988E+21</v>
      </c>
      <c r="O1442" s="73">
        <f t="shared" si="152"/>
        <v>1.0401233700000002E+21</v>
      </c>
      <c r="P1442" s="73">
        <f t="shared" si="152"/>
        <v>1.129067307590001E+21</v>
      </c>
    </row>
    <row r="1443" spans="1:16" s="14" customFormat="1" x14ac:dyDescent="0.2">
      <c r="A1443" s="78">
        <v>2019</v>
      </c>
      <c r="B1443" s="78">
        <v>1</v>
      </c>
      <c r="C1443" s="78">
        <v>4</v>
      </c>
      <c r="D1443" s="74">
        <v>2.79E+18</v>
      </c>
      <c r="E1443" s="74">
        <v>2.78E+18</v>
      </c>
      <c r="F1443" s="74">
        <v>2.85E+18</v>
      </c>
      <c r="G1443" s="79">
        <v>98.2</v>
      </c>
      <c r="H1443" s="79">
        <v>97.88</v>
      </c>
      <c r="I1443" s="79">
        <v>100</v>
      </c>
      <c r="J1443" s="72">
        <f t="shared" si="148"/>
        <v>43469</v>
      </c>
      <c r="K1443" s="73">
        <f t="shared" si="151"/>
        <v>2.2361278530000026E+21</v>
      </c>
      <c r="L1443" s="73">
        <f t="shared" si="151"/>
        <v>2.1289158448399993E+21</v>
      </c>
      <c r="M1443" s="73">
        <f t="shared" si="151"/>
        <v>2.3063722921600046E+21</v>
      </c>
      <c r="N1443" s="73">
        <f t="shared" si="152"/>
        <v>1.0939457499999987E+21</v>
      </c>
      <c r="O1443" s="73">
        <f t="shared" si="152"/>
        <v>1.0429033700000002E+21</v>
      </c>
      <c r="P1443" s="73">
        <f t="shared" si="152"/>
        <v>1.131917307590001E+21</v>
      </c>
    </row>
    <row r="1444" spans="1:16" s="14" customFormat="1" x14ac:dyDescent="0.2">
      <c r="A1444" s="78">
        <v>2019</v>
      </c>
      <c r="B1444" s="78">
        <v>1</v>
      </c>
      <c r="C1444" s="78">
        <v>5</v>
      </c>
      <c r="D1444" s="74">
        <v>3.13E+18</v>
      </c>
      <c r="E1444" s="74">
        <v>1.74E+18</v>
      </c>
      <c r="F1444" s="74">
        <v>3.19E+18</v>
      </c>
      <c r="G1444" s="79">
        <v>98.21</v>
      </c>
      <c r="H1444" s="79">
        <v>54.73</v>
      </c>
      <c r="I1444" s="79">
        <v>100</v>
      </c>
      <c r="J1444" s="72">
        <f t="shared" si="148"/>
        <v>43470</v>
      </c>
      <c r="K1444" s="73">
        <f t="shared" si="151"/>
        <v>2.2392578530000026E+21</v>
      </c>
      <c r="L1444" s="73">
        <f t="shared" si="151"/>
        <v>2.1306558448399994E+21</v>
      </c>
      <c r="M1444" s="73">
        <f t="shared" si="151"/>
        <v>2.3095622921600046E+21</v>
      </c>
      <c r="N1444" s="73">
        <f t="shared" si="152"/>
        <v>1.0970757499999987E+21</v>
      </c>
      <c r="O1444" s="73">
        <f t="shared" si="152"/>
        <v>1.0446433700000002E+21</v>
      </c>
      <c r="P1444" s="73">
        <f t="shared" si="152"/>
        <v>1.1351073075900011E+21</v>
      </c>
    </row>
    <row r="1445" spans="1:16" s="14" customFormat="1" x14ac:dyDescent="0.2">
      <c r="A1445" s="78">
        <v>2019</v>
      </c>
      <c r="B1445" s="78">
        <v>1</v>
      </c>
      <c r="C1445" s="78">
        <v>6</v>
      </c>
      <c r="D1445" s="74">
        <v>3.13E+18</v>
      </c>
      <c r="E1445" s="74">
        <v>0</v>
      </c>
      <c r="F1445" s="74">
        <v>3.19E+18</v>
      </c>
      <c r="G1445" s="79">
        <v>98.22</v>
      </c>
      <c r="H1445" s="79">
        <v>0</v>
      </c>
      <c r="I1445" s="79">
        <v>100</v>
      </c>
      <c r="J1445" s="72">
        <f t="shared" si="148"/>
        <v>43471</v>
      </c>
      <c r="K1445" s="73">
        <f t="shared" si="151"/>
        <v>2.2423878530000025E+21</v>
      </c>
      <c r="L1445" s="73">
        <f t="shared" si="151"/>
        <v>2.1306558448399994E+21</v>
      </c>
      <c r="M1445" s="73">
        <f t="shared" si="151"/>
        <v>2.3127522921600047E+21</v>
      </c>
      <c r="N1445" s="73">
        <f t="shared" si="152"/>
        <v>1.1002057499999986E+21</v>
      </c>
      <c r="O1445" s="73">
        <f t="shared" si="152"/>
        <v>1.0446433700000002E+21</v>
      </c>
      <c r="P1445" s="73">
        <f t="shared" si="152"/>
        <v>1.1382973075900012E+21</v>
      </c>
    </row>
    <row r="1446" spans="1:16" s="14" customFormat="1" x14ac:dyDescent="0.2">
      <c r="A1446" s="78">
        <v>2019</v>
      </c>
      <c r="B1446" s="78">
        <v>1</v>
      </c>
      <c r="C1446" s="78">
        <v>7</v>
      </c>
      <c r="D1446" s="74">
        <v>2.56E+18</v>
      </c>
      <c r="E1446" s="74">
        <v>2.65E+17</v>
      </c>
      <c r="F1446" s="74">
        <v>2.61E+18</v>
      </c>
      <c r="G1446" s="79">
        <v>98.2</v>
      </c>
      <c r="H1446" s="79">
        <v>10.15</v>
      </c>
      <c r="I1446" s="79">
        <v>100</v>
      </c>
      <c r="J1446" s="72">
        <f t="shared" si="148"/>
        <v>43472</v>
      </c>
      <c r="K1446" s="73">
        <f t="shared" si="151"/>
        <v>2.2449478530000025E+21</v>
      </c>
      <c r="L1446" s="73">
        <f t="shared" si="151"/>
        <v>2.1309208448399995E+21</v>
      </c>
      <c r="M1446" s="73">
        <f t="shared" si="151"/>
        <v>2.3153622921600046E+21</v>
      </c>
      <c r="N1446" s="73">
        <f t="shared" si="152"/>
        <v>1.1027657499999986E+21</v>
      </c>
      <c r="O1446" s="73">
        <f t="shared" si="152"/>
        <v>1.0449083700000002E+21</v>
      </c>
      <c r="P1446" s="73">
        <f t="shared" si="152"/>
        <v>1.1409073075900011E+21</v>
      </c>
    </row>
    <row r="1447" spans="1:16" s="14" customFormat="1" x14ac:dyDescent="0.2">
      <c r="A1447" s="78">
        <v>2019</v>
      </c>
      <c r="B1447" s="78">
        <v>1</v>
      </c>
      <c r="C1447" s="78">
        <v>8</v>
      </c>
      <c r="D1447" s="74">
        <v>2.19E+18</v>
      </c>
      <c r="E1447" s="74">
        <v>2.18E+18</v>
      </c>
      <c r="F1447" s="74">
        <v>2.24E+18</v>
      </c>
      <c r="G1447" s="79">
        <v>98.04</v>
      </c>
      <c r="H1447" s="78">
        <v>97.64</v>
      </c>
      <c r="I1447" s="79">
        <v>100</v>
      </c>
      <c r="J1447" s="72">
        <f t="shared" si="148"/>
        <v>43473</v>
      </c>
      <c r="K1447" s="73">
        <f t="shared" si="151"/>
        <v>2.2471378530000026E+21</v>
      </c>
      <c r="L1447" s="73">
        <f t="shared" si="151"/>
        <v>2.1331008448399996E+21</v>
      </c>
      <c r="M1447" s="73">
        <f t="shared" si="151"/>
        <v>2.3176022921600046E+21</v>
      </c>
      <c r="N1447" s="73">
        <f t="shared" si="152"/>
        <v>1.1049557499999987E+21</v>
      </c>
      <c r="O1447" s="73">
        <f t="shared" si="152"/>
        <v>1.0470883700000002E+21</v>
      </c>
      <c r="P1447" s="73">
        <f t="shared" si="152"/>
        <v>1.1431473075900011E+21</v>
      </c>
    </row>
    <row r="1448" spans="1:16" s="14" customFormat="1" x14ac:dyDescent="0.2">
      <c r="A1448" s="78">
        <v>2019</v>
      </c>
      <c r="B1448" s="78">
        <v>1</v>
      </c>
      <c r="C1448" s="78">
        <v>9</v>
      </c>
      <c r="D1448" s="74">
        <v>3.02E+18</v>
      </c>
      <c r="E1448" s="74">
        <v>2.75E+18</v>
      </c>
      <c r="F1448" s="74">
        <v>3.08E+18</v>
      </c>
      <c r="G1448" s="79">
        <v>98.15</v>
      </c>
      <c r="H1448" s="78">
        <v>89.47</v>
      </c>
      <c r="I1448" s="79">
        <v>100</v>
      </c>
      <c r="J1448" s="72">
        <f t="shared" si="148"/>
        <v>43474</v>
      </c>
      <c r="K1448" s="73">
        <f t="shared" si="151"/>
        <v>2.2501578530000024E+21</v>
      </c>
      <c r="L1448" s="73">
        <f t="shared" si="151"/>
        <v>2.1358508448399997E+21</v>
      </c>
      <c r="M1448" s="73">
        <f t="shared" si="151"/>
        <v>2.3206822921600046E+21</v>
      </c>
      <c r="N1448" s="73">
        <f t="shared" si="152"/>
        <v>1.1079757499999987E+21</v>
      </c>
      <c r="O1448" s="73">
        <f t="shared" si="152"/>
        <v>1.0498383700000003E+21</v>
      </c>
      <c r="P1448" s="73">
        <f t="shared" si="152"/>
        <v>1.1462273075900011E+21</v>
      </c>
    </row>
    <row r="1449" spans="1:16" s="14" customFormat="1" x14ac:dyDescent="0.2">
      <c r="A1449" s="78">
        <v>2019</v>
      </c>
      <c r="B1449" s="78">
        <v>1</v>
      </c>
      <c r="C1449" s="78">
        <v>10</v>
      </c>
      <c r="D1449" s="74">
        <v>3.07E+18</v>
      </c>
      <c r="E1449" s="74">
        <v>3.04E+18</v>
      </c>
      <c r="F1449" s="74">
        <v>3.13E+18</v>
      </c>
      <c r="G1449" s="79">
        <v>98.09</v>
      </c>
      <c r="H1449" s="78">
        <v>97.14</v>
      </c>
      <c r="I1449" s="79">
        <v>99.9</v>
      </c>
      <c r="J1449" s="72">
        <f t="shared" si="148"/>
        <v>43475</v>
      </c>
      <c r="K1449" s="73">
        <f t="shared" ref="K1449:M1464" si="153">D1449+K1448</f>
        <v>2.2532278530000025E+21</v>
      </c>
      <c r="L1449" s="73">
        <f t="shared" si="153"/>
        <v>2.1388908448399997E+21</v>
      </c>
      <c r="M1449" s="73">
        <f t="shared" si="153"/>
        <v>2.3238122921600046E+21</v>
      </c>
      <c r="N1449" s="73">
        <f t="shared" ref="N1449:P1464" si="154">N1448+D1449</f>
        <v>1.1110457499999986E+21</v>
      </c>
      <c r="O1449" s="73">
        <f t="shared" si="154"/>
        <v>1.0528783700000003E+21</v>
      </c>
      <c r="P1449" s="73">
        <f t="shared" si="154"/>
        <v>1.149357307590001E+21</v>
      </c>
    </row>
    <row r="1450" spans="1:16" s="14" customFormat="1" x14ac:dyDescent="0.2">
      <c r="A1450" s="78">
        <v>2019</v>
      </c>
      <c r="B1450" s="78">
        <v>1</v>
      </c>
      <c r="C1450" s="78">
        <v>11</v>
      </c>
      <c r="D1450" s="74">
        <v>3E+18</v>
      </c>
      <c r="E1450" s="74">
        <v>3E+18</v>
      </c>
      <c r="F1450" s="74">
        <v>3.06E+18</v>
      </c>
      <c r="G1450" s="79">
        <v>98.13</v>
      </c>
      <c r="H1450" s="78">
        <v>97.86</v>
      </c>
      <c r="I1450" s="79">
        <v>100</v>
      </c>
      <c r="J1450" s="72">
        <f t="shared" si="148"/>
        <v>43476</v>
      </c>
      <c r="K1450" s="73">
        <f t="shared" si="153"/>
        <v>2.2562278530000025E+21</v>
      </c>
      <c r="L1450" s="73">
        <f t="shared" si="153"/>
        <v>2.1418908448399997E+21</v>
      </c>
      <c r="M1450" s="73">
        <f t="shared" si="153"/>
        <v>2.3268722921600047E+21</v>
      </c>
      <c r="N1450" s="73">
        <f t="shared" si="154"/>
        <v>1.1140457499999986E+21</v>
      </c>
      <c r="O1450" s="73">
        <f t="shared" si="154"/>
        <v>1.0558783700000003E+21</v>
      </c>
      <c r="P1450" s="73">
        <f t="shared" si="154"/>
        <v>1.152417307590001E+21</v>
      </c>
    </row>
    <row r="1451" spans="1:16" s="14" customFormat="1" x14ac:dyDescent="0.2">
      <c r="A1451" s="78">
        <v>2019</v>
      </c>
      <c r="B1451" s="78">
        <v>1</v>
      </c>
      <c r="C1451" s="78">
        <v>12</v>
      </c>
      <c r="D1451" s="74">
        <v>3.23E+18</v>
      </c>
      <c r="E1451" s="74">
        <v>3.22E+18</v>
      </c>
      <c r="F1451" s="74">
        <v>3.29E+18</v>
      </c>
      <c r="G1451" s="79">
        <v>98.2</v>
      </c>
      <c r="H1451" s="78">
        <v>97.91</v>
      </c>
      <c r="I1451" s="79">
        <v>100</v>
      </c>
      <c r="J1451" s="72">
        <f t="shared" si="148"/>
        <v>43477</v>
      </c>
      <c r="K1451" s="73">
        <f t="shared" si="153"/>
        <v>2.2594578530000026E+21</v>
      </c>
      <c r="L1451" s="73">
        <f t="shared" si="153"/>
        <v>2.1451108448399996E+21</v>
      </c>
      <c r="M1451" s="73">
        <f t="shared" si="153"/>
        <v>2.3301622921600046E+21</v>
      </c>
      <c r="N1451" s="73">
        <f t="shared" si="154"/>
        <v>1.1172757499999987E+21</v>
      </c>
      <c r="O1451" s="73">
        <f t="shared" si="154"/>
        <v>1.0590983700000003E+21</v>
      </c>
      <c r="P1451" s="73">
        <f t="shared" si="154"/>
        <v>1.1557073075900011E+21</v>
      </c>
    </row>
    <row r="1452" spans="1:16" s="14" customFormat="1" x14ac:dyDescent="0.2">
      <c r="A1452" s="78">
        <v>2019</v>
      </c>
      <c r="B1452" s="78">
        <v>1</v>
      </c>
      <c r="C1452" s="78">
        <v>13</v>
      </c>
      <c r="D1452" s="74">
        <v>3.14E+18</v>
      </c>
      <c r="E1452" s="74">
        <v>3.08E+18</v>
      </c>
      <c r="F1452" s="74">
        <v>3.24E+18</v>
      </c>
      <c r="G1452" s="79">
        <v>97.06</v>
      </c>
      <c r="H1452" s="79">
        <v>95.03</v>
      </c>
      <c r="I1452" s="79">
        <v>100</v>
      </c>
      <c r="J1452" s="72">
        <f t="shared" si="148"/>
        <v>43478</v>
      </c>
      <c r="K1452" s="73">
        <f t="shared" si="153"/>
        <v>2.2625978530000027E+21</v>
      </c>
      <c r="L1452" s="73">
        <f t="shared" si="153"/>
        <v>2.1481908448399996E+21</v>
      </c>
      <c r="M1452" s="73">
        <f t="shared" si="153"/>
        <v>2.3334022921600046E+21</v>
      </c>
      <c r="N1452" s="73">
        <f t="shared" si="154"/>
        <v>1.1204157499999987E+21</v>
      </c>
      <c r="O1452" s="73">
        <f t="shared" si="154"/>
        <v>1.0621783700000003E+21</v>
      </c>
      <c r="P1452" s="73">
        <f t="shared" si="154"/>
        <v>1.1589473075900011E+21</v>
      </c>
    </row>
    <row r="1453" spans="1:16" s="14" customFormat="1" x14ac:dyDescent="0.2">
      <c r="A1453" s="78">
        <v>2019</v>
      </c>
      <c r="B1453" s="78">
        <v>1</v>
      </c>
      <c r="C1453" s="78">
        <v>14</v>
      </c>
      <c r="D1453" s="74">
        <v>3.02E+18</v>
      </c>
      <c r="E1453" s="74">
        <v>3.01E+18</v>
      </c>
      <c r="F1453" s="74">
        <v>3.08E+18</v>
      </c>
      <c r="G1453" s="79">
        <v>98.18</v>
      </c>
      <c r="H1453" s="79">
        <v>97.88</v>
      </c>
      <c r="I1453" s="79">
        <v>100</v>
      </c>
      <c r="J1453" s="72">
        <f t="shared" si="148"/>
        <v>43479</v>
      </c>
      <c r="K1453" s="73">
        <f t="shared" si="153"/>
        <v>2.2656178530000028E+21</v>
      </c>
      <c r="L1453" s="73">
        <f t="shared" si="153"/>
        <v>2.1512008448399995E+21</v>
      </c>
      <c r="M1453" s="73">
        <f t="shared" si="153"/>
        <v>2.3364822921600046E+21</v>
      </c>
      <c r="N1453" s="73">
        <f t="shared" si="154"/>
        <v>1.1234357499999987E+21</v>
      </c>
      <c r="O1453" s="73">
        <f t="shared" si="154"/>
        <v>1.0651883700000003E+21</v>
      </c>
      <c r="P1453" s="73">
        <f t="shared" si="154"/>
        <v>1.1620273075900011E+21</v>
      </c>
    </row>
    <row r="1454" spans="1:16" s="14" customFormat="1" x14ac:dyDescent="0.2">
      <c r="A1454" s="78">
        <v>2019</v>
      </c>
      <c r="B1454" s="78">
        <v>1</v>
      </c>
      <c r="C1454" s="78">
        <v>15</v>
      </c>
      <c r="D1454" s="74">
        <v>3.08E+18</v>
      </c>
      <c r="E1454" s="74">
        <v>3.07E+18</v>
      </c>
      <c r="F1454" s="74">
        <v>3.14E+18</v>
      </c>
      <c r="G1454" s="78">
        <v>98.18</v>
      </c>
      <c r="H1454" s="79">
        <v>97.88</v>
      </c>
      <c r="I1454" s="79">
        <v>100</v>
      </c>
      <c r="J1454" s="72">
        <f t="shared" si="148"/>
        <v>43480</v>
      </c>
      <c r="K1454" s="73">
        <f t="shared" si="153"/>
        <v>2.2686978530000028E+21</v>
      </c>
      <c r="L1454" s="73">
        <f t="shared" si="153"/>
        <v>2.1542708448399996E+21</v>
      </c>
      <c r="M1454" s="73">
        <f t="shared" si="153"/>
        <v>2.3396222921600045E+21</v>
      </c>
      <c r="N1454" s="73">
        <f t="shared" si="154"/>
        <v>1.1265157499999987E+21</v>
      </c>
      <c r="O1454" s="73">
        <f t="shared" si="154"/>
        <v>1.0682583700000004E+21</v>
      </c>
      <c r="P1454" s="73">
        <f t="shared" si="154"/>
        <v>1.1651673075900011E+21</v>
      </c>
    </row>
    <row r="1455" spans="1:16" s="14" customFormat="1" x14ac:dyDescent="0.2">
      <c r="A1455" s="78">
        <v>2019</v>
      </c>
      <c r="B1455" s="78">
        <v>1</v>
      </c>
      <c r="C1455" s="78">
        <v>16</v>
      </c>
      <c r="D1455" s="74">
        <v>2.94E+18</v>
      </c>
      <c r="E1455" s="74">
        <v>2.93E+18</v>
      </c>
      <c r="F1455" s="74">
        <v>2.99E+18</v>
      </c>
      <c r="G1455" s="79">
        <v>98.2</v>
      </c>
      <c r="H1455" s="78">
        <v>97.88</v>
      </c>
      <c r="I1455" s="79">
        <v>100</v>
      </c>
      <c r="J1455" s="72">
        <f t="shared" si="148"/>
        <v>43481</v>
      </c>
      <c r="K1455" s="73">
        <f t="shared" si="153"/>
        <v>2.2716378530000027E+21</v>
      </c>
      <c r="L1455" s="73">
        <f t="shared" si="153"/>
        <v>2.1572008448399995E+21</v>
      </c>
      <c r="M1455" s="73">
        <f t="shared" si="153"/>
        <v>2.3426122921600046E+21</v>
      </c>
      <c r="N1455" s="73">
        <f t="shared" si="154"/>
        <v>1.1294557499999987E+21</v>
      </c>
      <c r="O1455" s="73">
        <f t="shared" si="154"/>
        <v>1.0711883700000003E+21</v>
      </c>
      <c r="P1455" s="73">
        <f t="shared" si="154"/>
        <v>1.168157307590001E+21</v>
      </c>
    </row>
    <row r="1456" spans="1:16" s="14" customFormat="1" x14ac:dyDescent="0.2">
      <c r="A1456" s="78">
        <v>2019</v>
      </c>
      <c r="B1456" s="78">
        <v>1</v>
      </c>
      <c r="C1456" s="78">
        <v>17</v>
      </c>
      <c r="D1456" s="74">
        <v>2.75E+18</v>
      </c>
      <c r="E1456" s="74">
        <v>2.74E+18</v>
      </c>
      <c r="F1456" s="74">
        <v>2.8E+18</v>
      </c>
      <c r="G1456" s="79">
        <v>98.18</v>
      </c>
      <c r="H1456" s="78">
        <v>97.85</v>
      </c>
      <c r="I1456" s="79">
        <v>100</v>
      </c>
      <c r="J1456" s="72">
        <f t="shared" si="148"/>
        <v>43482</v>
      </c>
      <c r="K1456" s="73">
        <f t="shared" si="153"/>
        <v>2.2743878530000028E+21</v>
      </c>
      <c r="L1456" s="73">
        <f t="shared" si="153"/>
        <v>2.1599408448399994E+21</v>
      </c>
      <c r="M1456" s="73">
        <f t="shared" si="153"/>
        <v>2.3454122921600046E+21</v>
      </c>
      <c r="N1456" s="73">
        <f t="shared" si="154"/>
        <v>1.1322057499999986E+21</v>
      </c>
      <c r="O1456" s="73">
        <f t="shared" si="154"/>
        <v>1.0739283700000003E+21</v>
      </c>
      <c r="P1456" s="73">
        <f t="shared" si="154"/>
        <v>1.170957307590001E+21</v>
      </c>
    </row>
    <row r="1457" spans="1:16" s="14" customFormat="1" x14ac:dyDescent="0.2">
      <c r="A1457" s="78">
        <v>2019</v>
      </c>
      <c r="B1457" s="78">
        <v>1</v>
      </c>
      <c r="C1457" s="78">
        <v>18</v>
      </c>
      <c r="D1457" s="74">
        <v>3.12E+18</v>
      </c>
      <c r="E1457" s="74">
        <v>3.11E+18</v>
      </c>
      <c r="F1457" s="74">
        <v>3.19E+18</v>
      </c>
      <c r="G1457" s="79">
        <v>98.05</v>
      </c>
      <c r="H1457" s="78">
        <v>97.79</v>
      </c>
      <c r="I1457" s="79">
        <v>100</v>
      </c>
      <c r="J1457" s="72">
        <f t="shared" si="148"/>
        <v>43483</v>
      </c>
      <c r="K1457" s="73">
        <f t="shared" si="153"/>
        <v>2.2775078530000028E+21</v>
      </c>
      <c r="L1457" s="73">
        <f t="shared" si="153"/>
        <v>2.1630508448399994E+21</v>
      </c>
      <c r="M1457" s="73">
        <f t="shared" si="153"/>
        <v>2.3486022921600046E+21</v>
      </c>
      <c r="N1457" s="73">
        <f t="shared" si="154"/>
        <v>1.1353257499999986E+21</v>
      </c>
      <c r="O1457" s="73">
        <f t="shared" si="154"/>
        <v>1.0770383700000003E+21</v>
      </c>
      <c r="P1457" s="73">
        <f t="shared" si="154"/>
        <v>1.1741473075900011E+21</v>
      </c>
    </row>
    <row r="1458" spans="1:16" s="14" customFormat="1" x14ac:dyDescent="0.2">
      <c r="A1458" s="78">
        <v>2019</v>
      </c>
      <c r="B1458" s="78">
        <v>1</v>
      </c>
      <c r="C1458" s="78">
        <v>19</v>
      </c>
      <c r="D1458" s="74">
        <v>2.59E+18</v>
      </c>
      <c r="E1458" s="74">
        <v>2.59E+18</v>
      </c>
      <c r="F1458" s="74">
        <v>2.64E+18</v>
      </c>
      <c r="G1458" s="79">
        <v>98.2</v>
      </c>
      <c r="H1458" s="78">
        <v>98.09</v>
      </c>
      <c r="I1458" s="79">
        <v>100</v>
      </c>
      <c r="J1458" s="72">
        <f t="shared" si="148"/>
        <v>43484</v>
      </c>
      <c r="K1458" s="73">
        <f t="shared" si="153"/>
        <v>2.2800978530000028E+21</v>
      </c>
      <c r="L1458" s="73">
        <f t="shared" si="153"/>
        <v>2.1656408448399995E+21</v>
      </c>
      <c r="M1458" s="73">
        <f t="shared" si="153"/>
        <v>2.3512422921600046E+21</v>
      </c>
      <c r="N1458" s="73">
        <f t="shared" si="154"/>
        <v>1.1379157499999987E+21</v>
      </c>
      <c r="O1458" s="73">
        <f t="shared" si="154"/>
        <v>1.0796283700000003E+21</v>
      </c>
      <c r="P1458" s="73">
        <f t="shared" si="154"/>
        <v>1.1767873075900011E+21</v>
      </c>
    </row>
    <row r="1459" spans="1:16" s="14" customFormat="1" x14ac:dyDescent="0.2">
      <c r="A1459" s="78">
        <v>2019</v>
      </c>
      <c r="B1459" s="78">
        <v>1</v>
      </c>
      <c r="C1459" s="78">
        <v>20</v>
      </c>
      <c r="D1459" s="74">
        <v>3E+18</v>
      </c>
      <c r="E1459" s="74">
        <v>3E+18</v>
      </c>
      <c r="F1459" s="74">
        <v>3.06E+18</v>
      </c>
      <c r="G1459" s="79">
        <v>98.01</v>
      </c>
      <c r="H1459" s="78">
        <v>97.83</v>
      </c>
      <c r="I1459" s="79">
        <v>100</v>
      </c>
      <c r="J1459" s="72">
        <f t="shared" si="148"/>
        <v>43485</v>
      </c>
      <c r="K1459" s="73">
        <f t="shared" si="153"/>
        <v>2.2830978530000028E+21</v>
      </c>
      <c r="L1459" s="73">
        <f t="shared" si="153"/>
        <v>2.1686408448399995E+21</v>
      </c>
      <c r="M1459" s="73">
        <f t="shared" si="153"/>
        <v>2.3543022921600048E+21</v>
      </c>
      <c r="N1459" s="73">
        <f t="shared" si="154"/>
        <v>1.1409157499999987E+21</v>
      </c>
      <c r="O1459" s="73">
        <f t="shared" si="154"/>
        <v>1.0826283700000003E+21</v>
      </c>
      <c r="P1459" s="73">
        <f t="shared" si="154"/>
        <v>1.1798473075900011E+21</v>
      </c>
    </row>
    <row r="1460" spans="1:16" s="14" customFormat="1" x14ac:dyDescent="0.2">
      <c r="A1460" s="78">
        <v>2019</v>
      </c>
      <c r="B1460" s="78">
        <v>1</v>
      </c>
      <c r="C1460" s="78">
        <v>21</v>
      </c>
      <c r="D1460" s="74">
        <v>3E+18</v>
      </c>
      <c r="E1460" s="74">
        <v>2.99E+18</v>
      </c>
      <c r="F1460" s="74">
        <v>3.06E+18</v>
      </c>
      <c r="G1460" s="79">
        <v>98.11</v>
      </c>
      <c r="H1460" s="79">
        <v>97.8</v>
      </c>
      <c r="I1460" s="79">
        <v>100</v>
      </c>
      <c r="J1460" s="72">
        <f t="shared" si="148"/>
        <v>43486</v>
      </c>
      <c r="K1460" s="73">
        <f t="shared" si="153"/>
        <v>2.2860978530000028E+21</v>
      </c>
      <c r="L1460" s="73">
        <f t="shared" si="153"/>
        <v>2.1716308448399996E+21</v>
      </c>
      <c r="M1460" s="73">
        <f t="shared" si="153"/>
        <v>2.3573622921600046E+21</v>
      </c>
      <c r="N1460" s="73">
        <f t="shared" si="154"/>
        <v>1.1439157499999987E+21</v>
      </c>
      <c r="O1460" s="73">
        <f t="shared" si="154"/>
        <v>1.0856183700000004E+21</v>
      </c>
      <c r="P1460" s="73">
        <f t="shared" si="154"/>
        <v>1.1829073075900011E+21</v>
      </c>
    </row>
    <row r="1461" spans="1:16" s="14" customFormat="1" x14ac:dyDescent="0.2">
      <c r="A1461" s="78">
        <v>2019</v>
      </c>
      <c r="B1461" s="78">
        <v>1</v>
      </c>
      <c r="C1461" s="78">
        <v>22</v>
      </c>
      <c r="D1461" s="74">
        <v>3.02E+18</v>
      </c>
      <c r="E1461" s="74">
        <v>3.01E+18</v>
      </c>
      <c r="F1461" s="74">
        <v>3.07E+18</v>
      </c>
      <c r="G1461" s="79">
        <v>98.25</v>
      </c>
      <c r="H1461" s="79">
        <v>97.95</v>
      </c>
      <c r="I1461" s="79">
        <v>100</v>
      </c>
      <c r="J1461" s="72">
        <f t="shared" si="148"/>
        <v>43487</v>
      </c>
      <c r="K1461" s="73">
        <f t="shared" si="153"/>
        <v>2.289117853000003E+21</v>
      </c>
      <c r="L1461" s="73">
        <f t="shared" si="153"/>
        <v>2.1746408448399995E+21</v>
      </c>
      <c r="M1461" s="73">
        <f t="shared" si="153"/>
        <v>2.3604322921600047E+21</v>
      </c>
      <c r="N1461" s="73">
        <f t="shared" si="154"/>
        <v>1.1469357499999987E+21</v>
      </c>
      <c r="O1461" s="73">
        <f t="shared" si="154"/>
        <v>1.0886283700000003E+21</v>
      </c>
      <c r="P1461" s="73">
        <f t="shared" si="154"/>
        <v>1.1859773075900012E+21</v>
      </c>
    </row>
    <row r="1462" spans="1:16" s="14" customFormat="1" x14ac:dyDescent="0.2">
      <c r="A1462" s="78">
        <v>2019</v>
      </c>
      <c r="B1462" s="14">
        <v>1</v>
      </c>
      <c r="C1462" s="78">
        <v>23</v>
      </c>
      <c r="D1462" s="74">
        <v>1.35E+18</v>
      </c>
      <c r="E1462" s="74">
        <v>1.34E+18</v>
      </c>
      <c r="F1462" s="74">
        <v>1.37E+18</v>
      </c>
      <c r="G1462" s="79">
        <v>98.5</v>
      </c>
      <c r="H1462" s="79">
        <v>97.89</v>
      </c>
      <c r="I1462" s="79">
        <v>100</v>
      </c>
      <c r="J1462" s="72">
        <f t="shared" si="148"/>
        <v>43488</v>
      </c>
      <c r="K1462" s="73">
        <f t="shared" si="153"/>
        <v>2.290467853000003E+21</v>
      </c>
      <c r="L1462" s="73">
        <f t="shared" si="153"/>
        <v>2.1759808448399996E+21</v>
      </c>
      <c r="M1462" s="73">
        <f t="shared" si="153"/>
        <v>2.3618022921600049E+21</v>
      </c>
      <c r="N1462" s="73">
        <f t="shared" si="154"/>
        <v>1.1482857499999986E+21</v>
      </c>
      <c r="O1462" s="73">
        <f t="shared" si="154"/>
        <v>1.0899683700000003E+21</v>
      </c>
      <c r="P1462" s="73">
        <f t="shared" si="154"/>
        <v>1.1873473075900011E+21</v>
      </c>
    </row>
    <row r="1463" spans="1:16" s="14" customFormat="1" x14ac:dyDescent="0.2">
      <c r="A1463" s="78">
        <v>2019</v>
      </c>
      <c r="B1463" s="14">
        <v>1</v>
      </c>
      <c r="C1463" s="78">
        <v>24</v>
      </c>
      <c r="D1463" s="74">
        <v>2.86E+18</v>
      </c>
      <c r="E1463" s="74">
        <v>2.85E+18</v>
      </c>
      <c r="F1463" s="74">
        <v>2.98E+18</v>
      </c>
      <c r="G1463" s="79">
        <v>95.9</v>
      </c>
      <c r="H1463" s="79">
        <v>95.61</v>
      </c>
      <c r="I1463" s="79">
        <v>100</v>
      </c>
      <c r="J1463" s="72">
        <f t="shared" si="148"/>
        <v>43489</v>
      </c>
      <c r="K1463" s="73">
        <f t="shared" si="153"/>
        <v>2.2933278530000032E+21</v>
      </c>
      <c r="L1463" s="73">
        <f t="shared" si="153"/>
        <v>2.1788308448399996E+21</v>
      </c>
      <c r="M1463" s="73">
        <f t="shared" si="153"/>
        <v>2.3647822921600048E+21</v>
      </c>
      <c r="N1463" s="73">
        <f t="shared" si="154"/>
        <v>1.1511457499999986E+21</v>
      </c>
      <c r="O1463" s="73">
        <f t="shared" si="154"/>
        <v>1.0928183700000004E+21</v>
      </c>
      <c r="P1463" s="73">
        <f t="shared" si="154"/>
        <v>1.1903273075900012E+21</v>
      </c>
    </row>
    <row r="1464" spans="1:16" s="14" customFormat="1" x14ac:dyDescent="0.2">
      <c r="A1464" s="78">
        <v>2019</v>
      </c>
      <c r="B1464" s="14">
        <v>1</v>
      </c>
      <c r="C1464" s="78">
        <v>25</v>
      </c>
      <c r="D1464" s="74">
        <v>2.75E+18</v>
      </c>
      <c r="E1464" s="74">
        <v>2.74E+18</v>
      </c>
      <c r="F1464" s="74">
        <v>2.8E+18</v>
      </c>
      <c r="G1464" s="79">
        <v>98.2</v>
      </c>
      <c r="H1464" s="79">
        <v>97.91</v>
      </c>
      <c r="I1464" s="79">
        <v>100</v>
      </c>
      <c r="J1464" s="72">
        <f t="shared" si="148"/>
        <v>43490</v>
      </c>
      <c r="K1464" s="73">
        <f t="shared" si="153"/>
        <v>2.2960778530000032E+21</v>
      </c>
      <c r="L1464" s="73">
        <f t="shared" si="153"/>
        <v>2.1815708448399997E+21</v>
      </c>
      <c r="M1464" s="73">
        <f t="shared" si="153"/>
        <v>2.3675822921600048E+21</v>
      </c>
      <c r="N1464" s="73">
        <f t="shared" si="154"/>
        <v>1.1538957499999985E+21</v>
      </c>
      <c r="O1464" s="73">
        <f t="shared" si="154"/>
        <v>1.0955583700000004E+21</v>
      </c>
      <c r="P1464" s="73">
        <f t="shared" si="154"/>
        <v>1.1931273075900012E+21</v>
      </c>
    </row>
    <row r="1465" spans="1:16" s="14" customFormat="1" x14ac:dyDescent="0.2">
      <c r="A1465" s="78">
        <v>2019</v>
      </c>
      <c r="B1465" s="14">
        <v>1</v>
      </c>
      <c r="C1465" s="78">
        <v>26</v>
      </c>
      <c r="D1465" s="74">
        <v>2.9E+18</v>
      </c>
      <c r="E1465" s="74">
        <v>2.89E+18</v>
      </c>
      <c r="F1465" s="74">
        <v>3.01E+18</v>
      </c>
      <c r="G1465" s="79">
        <v>96.32</v>
      </c>
      <c r="H1465" s="79">
        <v>96.03</v>
      </c>
      <c r="I1465" s="79">
        <v>100</v>
      </c>
      <c r="J1465" s="72">
        <f t="shared" si="148"/>
        <v>43491</v>
      </c>
      <c r="K1465" s="73">
        <f t="shared" ref="K1465:M1483" si="155">D1465+K1464</f>
        <v>2.2989778530000034E+21</v>
      </c>
      <c r="L1465" s="73">
        <f t="shared" si="155"/>
        <v>2.1844608448399996E+21</v>
      </c>
      <c r="M1465" s="73">
        <f t="shared" si="155"/>
        <v>2.3705922921600049E+21</v>
      </c>
      <c r="N1465" s="73">
        <f t="shared" ref="N1465:P1480" si="156">N1464+D1465</f>
        <v>1.1567957499999985E+21</v>
      </c>
      <c r="O1465" s="73">
        <f t="shared" si="156"/>
        <v>1.0984483700000005E+21</v>
      </c>
      <c r="P1465" s="73">
        <f t="shared" si="156"/>
        <v>1.1961373075900012E+21</v>
      </c>
    </row>
    <row r="1466" spans="1:16" s="14" customFormat="1" x14ac:dyDescent="0.2">
      <c r="A1466" s="78">
        <v>2019</v>
      </c>
      <c r="B1466" s="14">
        <v>1</v>
      </c>
      <c r="C1466" s="78">
        <v>27</v>
      </c>
      <c r="D1466" s="74">
        <v>2.84E+18</v>
      </c>
      <c r="E1466" s="74">
        <v>2.83E+18</v>
      </c>
      <c r="F1466" s="74">
        <v>2.93E+18</v>
      </c>
      <c r="G1466" s="79">
        <v>96.93</v>
      </c>
      <c r="H1466" s="79">
        <v>96.64</v>
      </c>
      <c r="I1466" s="79">
        <v>100</v>
      </c>
      <c r="J1466" s="72">
        <f t="shared" si="148"/>
        <v>43492</v>
      </c>
      <c r="K1466" s="73">
        <f t="shared" si="155"/>
        <v>2.3018178530000034E+21</v>
      </c>
      <c r="L1466" s="73">
        <f t="shared" si="155"/>
        <v>2.1872908448399997E+21</v>
      </c>
      <c r="M1466" s="73">
        <f t="shared" si="155"/>
        <v>2.3735222921600051E+21</v>
      </c>
      <c r="N1466" s="73">
        <f t="shared" si="156"/>
        <v>1.1596357499999985E+21</v>
      </c>
      <c r="O1466" s="73">
        <f t="shared" si="156"/>
        <v>1.1012783700000005E+21</v>
      </c>
      <c r="P1466" s="73">
        <f t="shared" si="156"/>
        <v>1.1990673075900011E+21</v>
      </c>
    </row>
    <row r="1467" spans="1:16" s="14" customFormat="1" x14ac:dyDescent="0.2">
      <c r="A1467" s="78">
        <v>2019</v>
      </c>
      <c r="B1467" s="14">
        <v>1</v>
      </c>
      <c r="C1467" s="78">
        <v>28</v>
      </c>
      <c r="D1467" s="74">
        <v>2.76E+18</v>
      </c>
      <c r="E1467" s="74">
        <v>2.76E+18</v>
      </c>
      <c r="F1467" s="74">
        <v>2.81E+18</v>
      </c>
      <c r="G1467" s="79">
        <v>98.21</v>
      </c>
      <c r="H1467" s="79">
        <v>98.19</v>
      </c>
      <c r="I1467" s="79">
        <v>100</v>
      </c>
      <c r="J1467" s="72">
        <f t="shared" si="148"/>
        <v>43493</v>
      </c>
      <c r="K1467" s="73">
        <f t="shared" si="155"/>
        <v>2.3045778530000034E+21</v>
      </c>
      <c r="L1467" s="73">
        <f t="shared" si="155"/>
        <v>2.1900508448399997E+21</v>
      </c>
      <c r="M1467" s="73">
        <f t="shared" si="155"/>
        <v>2.3763322921600051E+21</v>
      </c>
      <c r="N1467" s="73">
        <f t="shared" si="156"/>
        <v>1.1623957499999985E+21</v>
      </c>
      <c r="O1467" s="73">
        <f t="shared" si="156"/>
        <v>1.1040383700000005E+21</v>
      </c>
      <c r="P1467" s="73">
        <f t="shared" si="156"/>
        <v>1.201877307590001E+21</v>
      </c>
    </row>
    <row r="1468" spans="1:16" s="14" customFormat="1" x14ac:dyDescent="0.2">
      <c r="A1468" s="78">
        <v>2019</v>
      </c>
      <c r="B1468" s="14">
        <v>1</v>
      </c>
      <c r="C1468" s="78">
        <v>29</v>
      </c>
      <c r="D1468" s="74">
        <v>2.58E+18</v>
      </c>
      <c r="E1468" s="74">
        <v>2.54E+18</v>
      </c>
      <c r="F1468" s="74">
        <v>2.62E+18</v>
      </c>
      <c r="G1468" s="79">
        <v>98.16</v>
      </c>
      <c r="H1468" s="79">
        <v>96.99</v>
      </c>
      <c r="I1468" s="79">
        <v>100</v>
      </c>
      <c r="J1468" s="72">
        <f t="shared" si="148"/>
        <v>43494</v>
      </c>
      <c r="K1468" s="73">
        <f t="shared" si="155"/>
        <v>2.3071578530000032E+21</v>
      </c>
      <c r="L1468" s="73">
        <f t="shared" si="155"/>
        <v>2.1925908448399998E+21</v>
      </c>
      <c r="M1468" s="73">
        <f t="shared" si="155"/>
        <v>2.3789522921600052E+21</v>
      </c>
      <c r="N1468" s="73">
        <f t="shared" si="156"/>
        <v>1.1649757499999985E+21</v>
      </c>
      <c r="O1468" s="73">
        <f t="shared" si="156"/>
        <v>1.1065783700000005E+21</v>
      </c>
      <c r="P1468" s="73">
        <f t="shared" si="156"/>
        <v>1.2044973075900012E+21</v>
      </c>
    </row>
    <row r="1469" spans="1:16" s="14" customFormat="1" x14ac:dyDescent="0.2">
      <c r="A1469" s="78">
        <v>2019</v>
      </c>
      <c r="B1469" s="56">
        <v>1</v>
      </c>
      <c r="C1469" s="78">
        <v>30</v>
      </c>
      <c r="D1469" s="74">
        <v>1.63E+18</v>
      </c>
      <c r="E1469" s="74">
        <v>3.3E+17</v>
      </c>
      <c r="F1469" s="74">
        <v>1.76E+18</v>
      </c>
      <c r="G1469" s="79">
        <v>92.21</v>
      </c>
      <c r="H1469" s="79">
        <v>18.739999999999998</v>
      </c>
      <c r="I1469" s="79">
        <v>92.2</v>
      </c>
      <c r="J1469" s="72">
        <f t="shared" si="148"/>
        <v>43495</v>
      </c>
      <c r="K1469" s="73">
        <f t="shared" si="155"/>
        <v>2.3087878530000033E+21</v>
      </c>
      <c r="L1469" s="73">
        <f t="shared" si="155"/>
        <v>2.1929208448399998E+21</v>
      </c>
      <c r="M1469" s="73">
        <f t="shared" si="155"/>
        <v>2.3807122921600052E+21</v>
      </c>
      <c r="N1469" s="73">
        <f t="shared" si="156"/>
        <v>1.1666057499999986E+21</v>
      </c>
      <c r="O1469" s="73">
        <f t="shared" si="156"/>
        <v>1.1069083700000006E+21</v>
      </c>
      <c r="P1469" s="73">
        <f t="shared" si="156"/>
        <v>1.2062573075900012E+21</v>
      </c>
    </row>
    <row r="1470" spans="1:16" s="14" customFormat="1" x14ac:dyDescent="0.2">
      <c r="A1470" s="78">
        <v>2019</v>
      </c>
      <c r="B1470" s="56">
        <v>1</v>
      </c>
      <c r="C1470" s="78">
        <v>31</v>
      </c>
      <c r="D1470" s="74">
        <v>2.49E+18</v>
      </c>
      <c r="E1470" s="74">
        <v>1.11E+18</v>
      </c>
      <c r="F1470" s="74">
        <v>2.52E+18</v>
      </c>
      <c r="G1470" s="79">
        <v>98.48</v>
      </c>
      <c r="H1470" s="79">
        <v>44.05</v>
      </c>
      <c r="I1470" s="79">
        <v>100</v>
      </c>
      <c r="J1470" s="72">
        <f t="shared" si="148"/>
        <v>43496</v>
      </c>
      <c r="K1470" s="73">
        <f t="shared" si="155"/>
        <v>2.3112778530000032E+21</v>
      </c>
      <c r="L1470" s="73">
        <f t="shared" si="155"/>
        <v>2.1940308448399998E+21</v>
      </c>
      <c r="M1470" s="73">
        <f t="shared" si="155"/>
        <v>2.3832322921600049E+21</v>
      </c>
      <c r="N1470" s="73">
        <f t="shared" si="156"/>
        <v>1.1690957499999985E+21</v>
      </c>
      <c r="O1470" s="73">
        <f t="shared" si="156"/>
        <v>1.1080183700000006E+21</v>
      </c>
      <c r="P1470" s="73">
        <f t="shared" si="156"/>
        <v>1.2087773075900012E+21</v>
      </c>
    </row>
    <row r="1471" spans="1:16" s="14" customFormat="1" x14ac:dyDescent="0.2">
      <c r="A1471" s="78">
        <v>2019</v>
      </c>
      <c r="B1471" s="56">
        <v>2</v>
      </c>
      <c r="C1471" s="78">
        <v>1</v>
      </c>
      <c r="D1471" s="74">
        <v>2.88E+18</v>
      </c>
      <c r="E1471" s="74">
        <v>2.37E+18</v>
      </c>
      <c r="F1471" s="74">
        <v>2.93E+18</v>
      </c>
      <c r="G1471" s="79">
        <v>98.26</v>
      </c>
      <c r="H1471" s="79">
        <v>80.7</v>
      </c>
      <c r="I1471" s="79">
        <v>100</v>
      </c>
      <c r="J1471" s="72">
        <f t="shared" si="148"/>
        <v>43497</v>
      </c>
      <c r="K1471" s="73">
        <f t="shared" si="155"/>
        <v>2.3141578530000032E+21</v>
      </c>
      <c r="L1471" s="73">
        <f t="shared" si="155"/>
        <v>2.1964008448399998E+21</v>
      </c>
      <c r="M1471" s="73">
        <f t="shared" si="155"/>
        <v>2.3861622921600051E+21</v>
      </c>
      <c r="N1471" s="73">
        <f t="shared" si="156"/>
        <v>1.1719757499999985E+21</v>
      </c>
      <c r="O1471" s="73">
        <f t="shared" si="156"/>
        <v>1.1103883700000006E+21</v>
      </c>
      <c r="P1471" s="73">
        <f t="shared" si="156"/>
        <v>1.2117073075900011E+21</v>
      </c>
    </row>
    <row r="1472" spans="1:16" s="14" customFormat="1" x14ac:dyDescent="0.2">
      <c r="A1472" s="78">
        <v>2019</v>
      </c>
      <c r="B1472" s="56">
        <v>2</v>
      </c>
      <c r="C1472" s="78">
        <v>2</v>
      </c>
      <c r="D1472" s="74">
        <v>2.9E+18</v>
      </c>
      <c r="E1472" s="74">
        <v>2.65E+18</v>
      </c>
      <c r="F1472" s="74">
        <v>2.95E+18</v>
      </c>
      <c r="G1472" s="79">
        <v>98.24</v>
      </c>
      <c r="H1472" s="79">
        <v>89.6</v>
      </c>
      <c r="I1472" s="79">
        <v>100</v>
      </c>
      <c r="J1472" s="72">
        <f t="shared" si="148"/>
        <v>43498</v>
      </c>
      <c r="K1472" s="73">
        <f t="shared" si="155"/>
        <v>2.3170578530000034E+21</v>
      </c>
      <c r="L1472" s="73">
        <f t="shared" si="155"/>
        <v>2.1990508448399997E+21</v>
      </c>
      <c r="M1472" s="73">
        <f t="shared" si="155"/>
        <v>2.3891122921600052E+21</v>
      </c>
      <c r="N1472" s="73">
        <f t="shared" si="156"/>
        <v>1.1748757499999985E+21</v>
      </c>
      <c r="O1472" s="73">
        <f t="shared" si="156"/>
        <v>1.1130383700000005E+21</v>
      </c>
      <c r="P1472" s="73">
        <f t="shared" si="156"/>
        <v>1.2146573075900012E+21</v>
      </c>
    </row>
    <row r="1473" spans="1:16" s="14" customFormat="1" x14ac:dyDescent="0.2">
      <c r="A1473" s="78">
        <v>2019</v>
      </c>
      <c r="B1473" s="56">
        <v>2</v>
      </c>
      <c r="C1473" s="78">
        <v>3</v>
      </c>
      <c r="D1473" s="74">
        <v>2.84E+18</v>
      </c>
      <c r="E1473" s="74">
        <v>1.1E+18</v>
      </c>
      <c r="F1473" s="74">
        <v>2.89E+18</v>
      </c>
      <c r="G1473" s="79">
        <v>98.22</v>
      </c>
      <c r="H1473" s="79">
        <v>38.14</v>
      </c>
      <c r="I1473" s="79">
        <v>100</v>
      </c>
      <c r="J1473" s="72">
        <f t="shared" si="148"/>
        <v>43499</v>
      </c>
      <c r="K1473" s="73">
        <f t="shared" si="155"/>
        <v>2.3198978530000034E+21</v>
      </c>
      <c r="L1473" s="73">
        <f t="shared" si="155"/>
        <v>2.2001508448399996E+21</v>
      </c>
      <c r="M1473" s="73">
        <f t="shared" si="155"/>
        <v>2.3920022921600051E+21</v>
      </c>
      <c r="N1473" s="73">
        <f t="shared" si="156"/>
        <v>1.1777157499999985E+21</v>
      </c>
      <c r="O1473" s="73">
        <f t="shared" si="156"/>
        <v>1.1141383700000005E+21</v>
      </c>
      <c r="P1473" s="73">
        <f t="shared" si="156"/>
        <v>1.2175473075900011E+21</v>
      </c>
    </row>
    <row r="1474" spans="1:16" s="14" customFormat="1" x14ac:dyDescent="0.2">
      <c r="A1474" s="78">
        <v>2019</v>
      </c>
      <c r="B1474" s="56">
        <v>2</v>
      </c>
      <c r="C1474" s="78">
        <v>4</v>
      </c>
      <c r="D1474" s="74">
        <v>2.67E+18</v>
      </c>
      <c r="E1474" s="74">
        <v>2.66E+18</v>
      </c>
      <c r="F1474" s="74">
        <v>2.72E+18</v>
      </c>
      <c r="G1474" s="79">
        <v>98.25</v>
      </c>
      <c r="H1474" s="79">
        <v>97.94</v>
      </c>
      <c r="I1474" s="79">
        <v>100</v>
      </c>
      <c r="J1474" s="72">
        <f t="shared" si="148"/>
        <v>43500</v>
      </c>
      <c r="K1474" s="73">
        <f t="shared" si="155"/>
        <v>2.3225678530000034E+21</v>
      </c>
      <c r="L1474" s="73">
        <f t="shared" si="155"/>
        <v>2.2028108448399994E+21</v>
      </c>
      <c r="M1474" s="73">
        <f t="shared" si="155"/>
        <v>2.3947222921600051E+21</v>
      </c>
      <c r="N1474" s="73">
        <f t="shared" si="156"/>
        <v>1.1803857499999985E+21</v>
      </c>
      <c r="O1474" s="73">
        <f t="shared" si="156"/>
        <v>1.1167983700000005E+21</v>
      </c>
      <c r="P1474" s="73">
        <f t="shared" si="156"/>
        <v>1.2202673075900011E+21</v>
      </c>
    </row>
    <row r="1475" spans="1:16" s="14" customFormat="1" x14ac:dyDescent="0.2">
      <c r="A1475" s="56">
        <v>2019</v>
      </c>
      <c r="B1475" s="56">
        <v>2</v>
      </c>
      <c r="C1475" s="56">
        <v>5</v>
      </c>
      <c r="D1475" s="65">
        <v>2.35E+18</v>
      </c>
      <c r="E1475" s="65">
        <v>2.35E+18</v>
      </c>
      <c r="F1475" s="65">
        <v>2.42E+18</v>
      </c>
      <c r="G1475" s="56">
        <v>97.33</v>
      </c>
      <c r="H1475" s="56">
        <v>97.02</v>
      </c>
      <c r="I1475" s="56">
        <v>99.3</v>
      </c>
      <c r="J1475" s="72">
        <f t="shared" ref="J1475:J1538" si="157">DATE(A1475,B1475,C1475)</f>
        <v>43501</v>
      </c>
      <c r="K1475" s="73">
        <f t="shared" si="155"/>
        <v>2.3249178530000035E+21</v>
      </c>
      <c r="L1475" s="73">
        <f t="shared" si="155"/>
        <v>2.2051608448399995E+21</v>
      </c>
      <c r="M1475" s="73">
        <f t="shared" si="155"/>
        <v>2.397142292160005E+21</v>
      </c>
      <c r="N1475" s="73">
        <f t="shared" si="156"/>
        <v>1.1827357499999985E+21</v>
      </c>
      <c r="O1475" s="73">
        <f t="shared" si="156"/>
        <v>1.1191483700000006E+21</v>
      </c>
      <c r="P1475" s="73">
        <f t="shared" si="156"/>
        <v>1.222687307590001E+21</v>
      </c>
    </row>
    <row r="1476" spans="1:16" s="14" customFormat="1" x14ac:dyDescent="0.2">
      <c r="A1476" s="78">
        <v>2019</v>
      </c>
      <c r="B1476" s="56">
        <v>2</v>
      </c>
      <c r="C1476" s="78">
        <v>6</v>
      </c>
      <c r="D1476" s="74">
        <v>3.15E+18</v>
      </c>
      <c r="E1476" s="74">
        <v>3.14E+18</v>
      </c>
      <c r="F1476" s="74">
        <v>3.22E+18</v>
      </c>
      <c r="G1476" s="79">
        <v>98.06</v>
      </c>
      <c r="H1476" s="79">
        <v>97.77</v>
      </c>
      <c r="I1476" s="79">
        <v>100</v>
      </c>
      <c r="J1476" s="72">
        <f t="shared" si="157"/>
        <v>43502</v>
      </c>
      <c r="K1476" s="73">
        <f t="shared" si="155"/>
        <v>2.3280678530000036E+21</v>
      </c>
      <c r="L1476" s="73">
        <f t="shared" si="155"/>
        <v>2.2083008448399996E+21</v>
      </c>
      <c r="M1476" s="73">
        <f t="shared" si="155"/>
        <v>2.4003622921600049E+21</v>
      </c>
      <c r="N1476" s="73">
        <f t="shared" si="156"/>
        <v>1.1858857499999986E+21</v>
      </c>
      <c r="O1476" s="73">
        <f t="shared" si="156"/>
        <v>1.1222883700000006E+21</v>
      </c>
      <c r="P1476" s="73">
        <f t="shared" si="156"/>
        <v>1.2259073075900008E+21</v>
      </c>
    </row>
    <row r="1477" spans="1:16" s="14" customFormat="1" x14ac:dyDescent="0.2">
      <c r="A1477" s="78">
        <v>2019</v>
      </c>
      <c r="B1477" s="56">
        <v>2</v>
      </c>
      <c r="C1477" s="78">
        <v>7</v>
      </c>
      <c r="D1477" s="74">
        <v>3E+18</v>
      </c>
      <c r="E1477" s="74">
        <v>2.99E+18</v>
      </c>
      <c r="F1477" s="74">
        <v>3.1E+18</v>
      </c>
      <c r="G1477" s="79">
        <v>96.62</v>
      </c>
      <c r="H1477" s="79">
        <v>96.33</v>
      </c>
      <c r="I1477" s="79">
        <v>98.6</v>
      </c>
      <c r="J1477" s="72">
        <f t="shared" si="157"/>
        <v>43503</v>
      </c>
      <c r="K1477" s="73">
        <f t="shared" si="155"/>
        <v>2.3310678530000036E+21</v>
      </c>
      <c r="L1477" s="73">
        <f t="shared" si="155"/>
        <v>2.2112908448399997E+21</v>
      </c>
      <c r="M1477" s="73">
        <f t="shared" si="155"/>
        <v>2.403462292160005E+21</v>
      </c>
      <c r="N1477" s="73">
        <f t="shared" si="156"/>
        <v>1.1888857499999986E+21</v>
      </c>
      <c r="O1477" s="73">
        <f t="shared" si="156"/>
        <v>1.1252783700000005E+21</v>
      </c>
      <c r="P1477" s="73">
        <f t="shared" si="156"/>
        <v>1.229007307590001E+21</v>
      </c>
    </row>
    <row r="1478" spans="1:16" s="14" customFormat="1" x14ac:dyDescent="0.2">
      <c r="A1478" s="78">
        <v>2019</v>
      </c>
      <c r="B1478" s="56">
        <v>2</v>
      </c>
      <c r="C1478" s="78">
        <v>8</v>
      </c>
      <c r="D1478" s="74">
        <v>2.82E+18</v>
      </c>
      <c r="E1478" s="74">
        <v>2.62E+18</v>
      </c>
      <c r="F1478" s="74">
        <v>2.87E+18</v>
      </c>
      <c r="G1478" s="79">
        <v>98.16</v>
      </c>
      <c r="H1478" s="79">
        <v>91.34</v>
      </c>
      <c r="I1478" s="79">
        <v>100</v>
      </c>
      <c r="J1478" s="72">
        <f t="shared" si="157"/>
        <v>43504</v>
      </c>
      <c r="K1478" s="73">
        <f t="shared" si="155"/>
        <v>2.3338878530000037E+21</v>
      </c>
      <c r="L1478" s="73">
        <f t="shared" si="155"/>
        <v>2.2139108448399996E+21</v>
      </c>
      <c r="M1478" s="73">
        <f t="shared" si="155"/>
        <v>2.4063322921600051E+21</v>
      </c>
      <c r="N1478" s="73">
        <f t="shared" si="156"/>
        <v>1.1917057499999985E+21</v>
      </c>
      <c r="O1478" s="73">
        <f t="shared" si="156"/>
        <v>1.1278983700000005E+21</v>
      </c>
      <c r="P1478" s="73">
        <f t="shared" si="156"/>
        <v>1.231877307590001E+21</v>
      </c>
    </row>
    <row r="1479" spans="1:16" s="14" customFormat="1" x14ac:dyDescent="0.2">
      <c r="A1479" s="78">
        <v>2019</v>
      </c>
      <c r="B1479" s="56">
        <v>2</v>
      </c>
      <c r="C1479" s="78">
        <v>9</v>
      </c>
      <c r="D1479" s="74">
        <v>3.01E+18</v>
      </c>
      <c r="E1479" s="74">
        <v>3.01E+18</v>
      </c>
      <c r="F1479" s="74">
        <v>3.07E+18</v>
      </c>
      <c r="G1479" s="79">
        <v>98.27</v>
      </c>
      <c r="H1479" s="79">
        <v>97.99</v>
      </c>
      <c r="I1479" s="79">
        <v>99.9</v>
      </c>
      <c r="J1479" s="72">
        <f t="shared" si="157"/>
        <v>43505</v>
      </c>
      <c r="K1479" s="73">
        <f t="shared" si="155"/>
        <v>2.3368978530000036E+21</v>
      </c>
      <c r="L1479" s="73">
        <f t="shared" si="155"/>
        <v>2.2169208448399995E+21</v>
      </c>
      <c r="M1479" s="73">
        <f t="shared" si="155"/>
        <v>2.4094022921600049E+21</v>
      </c>
      <c r="N1479" s="73">
        <f t="shared" si="156"/>
        <v>1.1947157499999984E+21</v>
      </c>
      <c r="O1479" s="73">
        <f t="shared" si="156"/>
        <v>1.1309083700000006E+21</v>
      </c>
      <c r="P1479" s="73">
        <f t="shared" si="156"/>
        <v>1.2349473075900011E+21</v>
      </c>
    </row>
    <row r="1480" spans="1:16" s="14" customFormat="1" x14ac:dyDescent="0.2">
      <c r="A1480" s="78">
        <v>2019</v>
      </c>
      <c r="B1480" s="56">
        <v>2</v>
      </c>
      <c r="C1480" s="78">
        <v>10</v>
      </c>
      <c r="D1480" s="74">
        <v>3E+18</v>
      </c>
      <c r="E1480" s="74">
        <v>2.99E+18</v>
      </c>
      <c r="F1480" s="74">
        <v>3.05E+18</v>
      </c>
      <c r="G1480" s="79">
        <v>98.21</v>
      </c>
      <c r="H1480" s="79">
        <v>97.93</v>
      </c>
      <c r="I1480" s="79">
        <v>100</v>
      </c>
      <c r="J1480" s="72">
        <f t="shared" si="157"/>
        <v>43506</v>
      </c>
      <c r="K1480" s="73">
        <f t="shared" si="155"/>
        <v>2.3398978530000036E+21</v>
      </c>
      <c r="L1480" s="73">
        <f t="shared" si="155"/>
        <v>2.2199108448399996E+21</v>
      </c>
      <c r="M1480" s="73">
        <f t="shared" si="155"/>
        <v>2.4124522921600048E+21</v>
      </c>
      <c r="N1480" s="73">
        <f t="shared" si="156"/>
        <v>1.1977157499999984E+21</v>
      </c>
      <c r="O1480" s="73">
        <f t="shared" si="156"/>
        <v>1.1338983700000006E+21</v>
      </c>
      <c r="P1480" s="73">
        <f t="shared" si="156"/>
        <v>1.237997307590001E+21</v>
      </c>
    </row>
    <row r="1481" spans="1:16" s="14" customFormat="1" x14ac:dyDescent="0.2">
      <c r="A1481" s="78">
        <v>2019</v>
      </c>
      <c r="B1481" s="56">
        <v>2</v>
      </c>
      <c r="C1481" s="78">
        <v>11</v>
      </c>
      <c r="D1481" s="74">
        <v>3.02E+18</v>
      </c>
      <c r="E1481" s="74">
        <v>3.01E+18</v>
      </c>
      <c r="F1481" s="74">
        <v>3.07E+18</v>
      </c>
      <c r="G1481" s="79">
        <v>98.28</v>
      </c>
      <c r="H1481" s="79">
        <v>98</v>
      </c>
      <c r="I1481" s="79">
        <v>100</v>
      </c>
      <c r="J1481" s="72">
        <f t="shared" si="157"/>
        <v>43507</v>
      </c>
      <c r="K1481" s="73">
        <f t="shared" ref="K1481" si="158">D1481+K1480</f>
        <v>2.3429178530000037E+21</v>
      </c>
      <c r="L1481" s="73">
        <f t="shared" si="155"/>
        <v>2.2229208448399995E+21</v>
      </c>
      <c r="M1481" s="73">
        <f t="shared" si="155"/>
        <v>2.4155222921600046E+21</v>
      </c>
      <c r="N1481" s="73">
        <f t="shared" ref="N1481:P1496" si="159">N1480+D1481</f>
        <v>1.2007357499999985E+21</v>
      </c>
      <c r="O1481" s="73">
        <f t="shared" si="159"/>
        <v>1.1369083700000006E+21</v>
      </c>
      <c r="P1481" s="73">
        <f t="shared" si="159"/>
        <v>1.2410673075900011E+21</v>
      </c>
    </row>
    <row r="1482" spans="1:16" s="14" customFormat="1" x14ac:dyDescent="0.2">
      <c r="A1482" s="78">
        <v>2019</v>
      </c>
      <c r="B1482" s="56">
        <v>2</v>
      </c>
      <c r="C1482" s="78">
        <v>12</v>
      </c>
      <c r="D1482" s="74">
        <v>2.67E+18</v>
      </c>
      <c r="E1482" s="74">
        <v>2.58E+18</v>
      </c>
      <c r="F1482" s="74">
        <v>2.72E+18</v>
      </c>
      <c r="G1482" s="79">
        <v>98.17</v>
      </c>
      <c r="H1482" s="79">
        <v>94.68</v>
      </c>
      <c r="I1482" s="79">
        <v>100</v>
      </c>
      <c r="J1482" s="72">
        <f t="shared" si="157"/>
        <v>43508</v>
      </c>
      <c r="K1482" s="73">
        <f t="shared" si="155"/>
        <v>2.3455878530000038E+21</v>
      </c>
      <c r="L1482" s="73">
        <f t="shared" si="155"/>
        <v>2.2255008448399996E+21</v>
      </c>
      <c r="M1482" s="73">
        <f t="shared" si="155"/>
        <v>2.4182422921600046E+21</v>
      </c>
      <c r="N1482" s="73">
        <f t="shared" si="159"/>
        <v>1.2034057499999986E+21</v>
      </c>
      <c r="O1482" s="73">
        <f t="shared" si="159"/>
        <v>1.1394883700000006E+21</v>
      </c>
      <c r="P1482" s="73">
        <f t="shared" si="159"/>
        <v>1.2437873075900011E+21</v>
      </c>
    </row>
    <row r="1483" spans="1:16" s="14" customFormat="1" x14ac:dyDescent="0.2">
      <c r="A1483" s="78">
        <v>2019</v>
      </c>
      <c r="B1483" s="56">
        <v>2</v>
      </c>
      <c r="C1483" s="78">
        <v>13</v>
      </c>
      <c r="D1483" s="74">
        <v>2.91E+18</v>
      </c>
      <c r="E1483" s="74">
        <v>2.86E+18</v>
      </c>
      <c r="F1483" s="74">
        <v>2.96E+18</v>
      </c>
      <c r="G1483" s="79">
        <v>98.18</v>
      </c>
      <c r="H1483" s="79">
        <v>96.45</v>
      </c>
      <c r="I1483" s="79">
        <v>100</v>
      </c>
      <c r="J1483" s="72">
        <f t="shared" si="157"/>
        <v>43509</v>
      </c>
      <c r="K1483" s="73">
        <f t="shared" si="155"/>
        <v>2.3484978530000039E+21</v>
      </c>
      <c r="L1483" s="73">
        <f t="shared" si="155"/>
        <v>2.2283608448399998E+21</v>
      </c>
      <c r="M1483" s="73">
        <f t="shared" si="155"/>
        <v>2.4212022921600046E+21</v>
      </c>
      <c r="N1483" s="73">
        <f t="shared" si="159"/>
        <v>1.2063157499999987E+21</v>
      </c>
      <c r="O1483" s="73">
        <f t="shared" si="159"/>
        <v>1.1423483700000006E+21</v>
      </c>
      <c r="P1483" s="73">
        <f t="shared" si="159"/>
        <v>1.2467473075900011E+21</v>
      </c>
    </row>
    <row r="1484" spans="1:16" s="14" customFormat="1" x14ac:dyDescent="0.2">
      <c r="A1484" s="78">
        <v>2019</v>
      </c>
      <c r="B1484" s="56">
        <v>2</v>
      </c>
      <c r="C1484" s="78">
        <v>14</v>
      </c>
      <c r="D1484" s="74">
        <v>3.1E+18</v>
      </c>
      <c r="E1484" s="74">
        <v>3.09E+18</v>
      </c>
      <c r="F1484" s="74">
        <v>3.16E+18</v>
      </c>
      <c r="G1484" s="79">
        <v>98.15</v>
      </c>
      <c r="H1484" s="79">
        <v>97.88</v>
      </c>
      <c r="I1484" s="79">
        <v>100</v>
      </c>
      <c r="J1484" s="72">
        <f t="shared" si="157"/>
        <v>43510</v>
      </c>
      <c r="K1484" s="73">
        <f t="shared" ref="K1484:M1496" si="160">D1484+K1483</f>
        <v>2.351597853000004E+21</v>
      </c>
      <c r="L1484" s="73">
        <f t="shared" si="160"/>
        <v>2.2314508448399997E+21</v>
      </c>
      <c r="M1484" s="73">
        <f t="shared" si="160"/>
        <v>2.4243622921600049E+21</v>
      </c>
      <c r="N1484" s="73">
        <f t="shared" si="159"/>
        <v>1.2094157499999988E+21</v>
      </c>
      <c r="O1484" s="73">
        <f t="shared" si="159"/>
        <v>1.1454383700000005E+21</v>
      </c>
      <c r="P1484" s="73">
        <f t="shared" si="159"/>
        <v>1.2499073075900011E+21</v>
      </c>
    </row>
    <row r="1485" spans="1:16" s="14" customFormat="1" x14ac:dyDescent="0.2">
      <c r="A1485" s="78">
        <v>2019</v>
      </c>
      <c r="B1485" s="56">
        <v>2</v>
      </c>
      <c r="C1485" s="78">
        <v>15</v>
      </c>
      <c r="D1485" s="74">
        <v>3.01E+18</v>
      </c>
      <c r="E1485" s="74">
        <v>3E+18</v>
      </c>
      <c r="F1485" s="74">
        <v>3.07E+18</v>
      </c>
      <c r="G1485" s="79">
        <v>98.19</v>
      </c>
      <c r="H1485" s="79">
        <v>97.93</v>
      </c>
      <c r="I1485" s="79">
        <v>100</v>
      </c>
      <c r="J1485" s="72">
        <f t="shared" si="157"/>
        <v>43511</v>
      </c>
      <c r="K1485" s="73">
        <f t="shared" si="160"/>
        <v>2.3546078530000039E+21</v>
      </c>
      <c r="L1485" s="73">
        <f t="shared" si="160"/>
        <v>2.2344508448399997E+21</v>
      </c>
      <c r="M1485" s="73">
        <f t="shared" si="160"/>
        <v>2.4274322921600047E+21</v>
      </c>
      <c r="N1485" s="73">
        <f t="shared" si="159"/>
        <v>1.2124257499999987E+21</v>
      </c>
      <c r="O1485" s="73">
        <f t="shared" si="159"/>
        <v>1.1484383700000005E+21</v>
      </c>
      <c r="P1485" s="73">
        <f t="shared" si="159"/>
        <v>1.2529773075900012E+21</v>
      </c>
    </row>
    <row r="1486" spans="1:16" s="14" customFormat="1" x14ac:dyDescent="0.2">
      <c r="A1486" s="78">
        <v>2019</v>
      </c>
      <c r="B1486" s="56">
        <v>2</v>
      </c>
      <c r="C1486" s="78">
        <v>16</v>
      </c>
      <c r="D1486" s="74">
        <v>3.1E+18</v>
      </c>
      <c r="E1486" s="74">
        <v>3.09E+18</v>
      </c>
      <c r="F1486" s="74">
        <v>3.15E+18</v>
      </c>
      <c r="G1486" s="79">
        <v>98.25</v>
      </c>
      <c r="H1486" s="79">
        <v>97.99</v>
      </c>
      <c r="I1486" s="79">
        <v>100</v>
      </c>
      <c r="J1486" s="72">
        <f t="shared" si="157"/>
        <v>43512</v>
      </c>
      <c r="K1486" s="73">
        <f t="shared" si="160"/>
        <v>2.3577078530000038E+21</v>
      </c>
      <c r="L1486" s="73">
        <f t="shared" si="160"/>
        <v>2.2375408448399996E+21</v>
      </c>
      <c r="M1486" s="73">
        <f t="shared" si="160"/>
        <v>2.4305822921600045E+21</v>
      </c>
      <c r="N1486" s="73">
        <f t="shared" si="159"/>
        <v>1.2155257499999986E+21</v>
      </c>
      <c r="O1486" s="73">
        <f t="shared" si="159"/>
        <v>1.1515283700000005E+21</v>
      </c>
      <c r="P1486" s="73">
        <f t="shared" si="159"/>
        <v>1.2561273075900012E+21</v>
      </c>
    </row>
    <row r="1487" spans="1:16" s="14" customFormat="1" x14ac:dyDescent="0.2">
      <c r="A1487" s="78">
        <v>2019</v>
      </c>
      <c r="B1487" s="56">
        <v>2</v>
      </c>
      <c r="C1487" s="78">
        <v>17</v>
      </c>
      <c r="D1487" s="74">
        <v>2.55E+18</v>
      </c>
      <c r="E1487" s="74">
        <v>2.49E+18</v>
      </c>
      <c r="F1487" s="74">
        <v>2.6E+18</v>
      </c>
      <c r="G1487" s="79">
        <v>98.26</v>
      </c>
      <c r="H1487" s="79">
        <v>95.97</v>
      </c>
      <c r="I1487" s="79">
        <v>100</v>
      </c>
      <c r="J1487" s="72">
        <f t="shared" si="157"/>
        <v>43513</v>
      </c>
      <c r="K1487" s="73">
        <f t="shared" si="160"/>
        <v>2.3602578530000039E+21</v>
      </c>
      <c r="L1487" s="73">
        <f t="shared" si="160"/>
        <v>2.2400308448399996E+21</v>
      </c>
      <c r="M1487" s="73">
        <f t="shared" si="160"/>
        <v>2.4331822921600048E+21</v>
      </c>
      <c r="N1487" s="73">
        <f t="shared" si="159"/>
        <v>1.2180757499999987E+21</v>
      </c>
      <c r="O1487" s="73">
        <f t="shared" si="159"/>
        <v>1.1540183700000004E+21</v>
      </c>
      <c r="P1487" s="73">
        <f t="shared" si="159"/>
        <v>1.2587273075900012E+21</v>
      </c>
    </row>
    <row r="1488" spans="1:16" s="14" customFormat="1" x14ac:dyDescent="0.2">
      <c r="A1488" s="78">
        <v>2019</v>
      </c>
      <c r="B1488" s="56">
        <v>2</v>
      </c>
      <c r="C1488" s="78">
        <v>18</v>
      </c>
      <c r="D1488" s="74">
        <v>2.94E+18</v>
      </c>
      <c r="E1488" s="74">
        <v>2.93E+18</v>
      </c>
      <c r="F1488" s="74">
        <v>2.99E+18</v>
      </c>
      <c r="G1488" s="79">
        <v>98.23</v>
      </c>
      <c r="H1488" s="79">
        <v>97.95</v>
      </c>
      <c r="I1488" s="79">
        <v>100</v>
      </c>
      <c r="J1488" s="72">
        <f t="shared" si="157"/>
        <v>43514</v>
      </c>
      <c r="K1488" s="73">
        <f t="shared" si="160"/>
        <v>2.363197853000004E+21</v>
      </c>
      <c r="L1488" s="73">
        <f t="shared" si="160"/>
        <v>2.2429608448399995E+21</v>
      </c>
      <c r="M1488" s="73">
        <f t="shared" si="160"/>
        <v>2.4361722921600046E+21</v>
      </c>
      <c r="N1488" s="73">
        <f t="shared" si="159"/>
        <v>1.2210157499999988E+21</v>
      </c>
      <c r="O1488" s="73">
        <f t="shared" si="159"/>
        <v>1.1569483700000003E+21</v>
      </c>
      <c r="P1488" s="73">
        <f t="shared" si="159"/>
        <v>1.2617173075900013E+21</v>
      </c>
    </row>
    <row r="1489" spans="1:16" s="14" customFormat="1" x14ac:dyDescent="0.2">
      <c r="A1489" s="78">
        <v>2019</v>
      </c>
      <c r="B1489" s="56">
        <v>2</v>
      </c>
      <c r="C1489" s="78">
        <v>19</v>
      </c>
      <c r="D1489" s="74">
        <v>2.95E+18</v>
      </c>
      <c r="E1489" s="74">
        <v>2.94E+18</v>
      </c>
      <c r="F1489" s="74">
        <v>3E+18</v>
      </c>
      <c r="G1489" s="79">
        <v>98.23</v>
      </c>
      <c r="H1489" s="79">
        <v>97.92</v>
      </c>
      <c r="I1489" s="79">
        <v>100</v>
      </c>
      <c r="J1489" s="72">
        <f t="shared" si="157"/>
        <v>43515</v>
      </c>
      <c r="K1489" s="73">
        <f t="shared" si="160"/>
        <v>2.3661478530000041E+21</v>
      </c>
      <c r="L1489" s="73">
        <f t="shared" si="160"/>
        <v>2.2459008448399996E+21</v>
      </c>
      <c r="M1489" s="73">
        <f t="shared" si="160"/>
        <v>2.4391722921600043E+21</v>
      </c>
      <c r="N1489" s="73">
        <f t="shared" si="159"/>
        <v>1.2239657499999989E+21</v>
      </c>
      <c r="O1489" s="73">
        <f t="shared" si="159"/>
        <v>1.1598883700000003E+21</v>
      </c>
      <c r="P1489" s="73">
        <f t="shared" si="159"/>
        <v>1.2647173075900013E+21</v>
      </c>
    </row>
    <row r="1490" spans="1:16" s="14" customFormat="1" x14ac:dyDescent="0.2">
      <c r="A1490" s="56">
        <v>2019</v>
      </c>
      <c r="B1490" s="56">
        <v>2</v>
      </c>
      <c r="C1490" s="56">
        <v>20</v>
      </c>
      <c r="D1490" s="65">
        <v>1.65E+18</v>
      </c>
      <c r="E1490" s="65">
        <v>1.65E+18</v>
      </c>
      <c r="F1490" s="65">
        <v>1.68E+18</v>
      </c>
      <c r="G1490" s="56">
        <v>98.42</v>
      </c>
      <c r="H1490" s="56">
        <v>98.39</v>
      </c>
      <c r="I1490" s="56">
        <v>99.9</v>
      </c>
      <c r="J1490" s="72">
        <f t="shared" si="157"/>
        <v>43516</v>
      </c>
      <c r="K1490" s="73">
        <f t="shared" si="160"/>
        <v>2.3677978530000043E+21</v>
      </c>
      <c r="L1490" s="73">
        <f t="shared" si="160"/>
        <v>2.2475508448399996E+21</v>
      </c>
      <c r="M1490" s="73">
        <f t="shared" si="160"/>
        <v>2.4408522921600043E+21</v>
      </c>
      <c r="N1490" s="73">
        <f t="shared" si="159"/>
        <v>1.2256157499999988E+21</v>
      </c>
      <c r="O1490" s="73">
        <f t="shared" si="159"/>
        <v>1.1615383700000004E+21</v>
      </c>
      <c r="P1490" s="73">
        <f t="shared" si="159"/>
        <v>1.2663973075900013E+21</v>
      </c>
    </row>
    <row r="1491" spans="1:16" s="14" customFormat="1" x14ac:dyDescent="0.2">
      <c r="A1491" s="56">
        <v>2019</v>
      </c>
      <c r="B1491" s="56">
        <v>2</v>
      </c>
      <c r="C1491" s="56">
        <v>21</v>
      </c>
      <c r="D1491" s="65">
        <v>3.13E+18</v>
      </c>
      <c r="E1491" s="65">
        <v>3.08E+18</v>
      </c>
      <c r="F1491" s="65">
        <v>3.22E+18</v>
      </c>
      <c r="G1491" s="56">
        <v>97.26</v>
      </c>
      <c r="H1491" s="56">
        <v>95.74</v>
      </c>
      <c r="I1491" s="56">
        <v>100</v>
      </c>
      <c r="J1491" s="72">
        <f t="shared" si="157"/>
        <v>43517</v>
      </c>
      <c r="K1491" s="73">
        <f t="shared" si="160"/>
        <v>2.3709278530000042E+21</v>
      </c>
      <c r="L1491" s="73">
        <f t="shared" si="160"/>
        <v>2.2506308448399996E+21</v>
      </c>
      <c r="M1491" s="73">
        <f t="shared" si="160"/>
        <v>2.4440722921600042E+21</v>
      </c>
      <c r="N1491" s="73">
        <f t="shared" si="159"/>
        <v>1.2287457499999987E+21</v>
      </c>
      <c r="O1491" s="73">
        <f t="shared" si="159"/>
        <v>1.1646183700000004E+21</v>
      </c>
      <c r="P1491" s="73">
        <f t="shared" si="159"/>
        <v>1.2696173075900012E+21</v>
      </c>
    </row>
    <row r="1492" spans="1:16" s="14" customFormat="1" x14ac:dyDescent="0.2">
      <c r="A1492" s="56">
        <v>2019</v>
      </c>
      <c r="B1492" s="56">
        <v>2</v>
      </c>
      <c r="C1492" s="56">
        <v>22</v>
      </c>
      <c r="D1492" s="65">
        <v>2.64E+18</v>
      </c>
      <c r="E1492" s="65">
        <v>2.62E+18</v>
      </c>
      <c r="F1492" s="65">
        <v>2.69E+18</v>
      </c>
      <c r="G1492" s="56">
        <v>98.18</v>
      </c>
      <c r="H1492" s="56">
        <v>97.29</v>
      </c>
      <c r="I1492" s="56">
        <v>99.9</v>
      </c>
      <c r="J1492" s="72">
        <f t="shared" si="157"/>
        <v>43518</v>
      </c>
      <c r="K1492" s="73">
        <f t="shared" si="160"/>
        <v>2.3735678530000042E+21</v>
      </c>
      <c r="L1492" s="73">
        <f t="shared" si="160"/>
        <v>2.2532508448399997E+21</v>
      </c>
      <c r="M1492" s="73">
        <f t="shared" si="160"/>
        <v>2.4467622921600044E+21</v>
      </c>
      <c r="N1492" s="73">
        <f t="shared" si="159"/>
        <v>1.2313857499999987E+21</v>
      </c>
      <c r="O1492" s="73">
        <f t="shared" si="159"/>
        <v>1.1672383700000004E+21</v>
      </c>
      <c r="P1492" s="73">
        <f t="shared" si="159"/>
        <v>1.2723073075900011E+21</v>
      </c>
    </row>
    <row r="1493" spans="1:16" s="14" customFormat="1" x14ac:dyDescent="0.2">
      <c r="A1493" s="56">
        <v>2019</v>
      </c>
      <c r="B1493" s="56">
        <v>2</v>
      </c>
      <c r="C1493" s="56">
        <v>23</v>
      </c>
      <c r="D1493" s="65">
        <v>3E+18</v>
      </c>
      <c r="E1493" s="65">
        <v>2.99E+18</v>
      </c>
      <c r="F1493" s="65">
        <v>3.05E+18</v>
      </c>
      <c r="G1493" s="56">
        <v>98.23</v>
      </c>
      <c r="H1493" s="56">
        <v>97.95</v>
      </c>
      <c r="I1493" s="56">
        <v>100</v>
      </c>
      <c r="J1493" s="72">
        <f t="shared" si="157"/>
        <v>43519</v>
      </c>
      <c r="K1493" s="73">
        <f t="shared" si="160"/>
        <v>2.3765678530000039E+21</v>
      </c>
      <c r="L1493" s="73">
        <f t="shared" si="160"/>
        <v>2.2562408448399998E+21</v>
      </c>
      <c r="M1493" s="73">
        <f t="shared" si="160"/>
        <v>2.4498122921600043E+21</v>
      </c>
      <c r="N1493" s="73">
        <f t="shared" si="159"/>
        <v>1.2343857499999987E+21</v>
      </c>
      <c r="O1493" s="73">
        <f t="shared" si="159"/>
        <v>1.1702283700000003E+21</v>
      </c>
      <c r="P1493" s="73">
        <f t="shared" si="159"/>
        <v>1.275357307590001E+21</v>
      </c>
    </row>
    <row r="1494" spans="1:16" s="14" customFormat="1" x14ac:dyDescent="0.2">
      <c r="A1494" s="80">
        <v>2019</v>
      </c>
      <c r="B1494" s="53">
        <v>2</v>
      </c>
      <c r="C1494" s="80">
        <v>24</v>
      </c>
      <c r="D1494" s="81">
        <v>2.91E+18</v>
      </c>
      <c r="E1494" s="81">
        <v>2.86E+18</v>
      </c>
      <c r="F1494" s="81">
        <v>2.96E+18</v>
      </c>
      <c r="G1494" s="82">
        <v>98.18</v>
      </c>
      <c r="H1494" s="82">
        <v>96.45</v>
      </c>
      <c r="I1494" s="82">
        <v>100</v>
      </c>
      <c r="J1494" s="72">
        <f t="shared" si="157"/>
        <v>43520</v>
      </c>
      <c r="K1494" s="73">
        <f t="shared" si="160"/>
        <v>2.3794778530000037E+21</v>
      </c>
      <c r="L1494" s="73">
        <f t="shared" si="160"/>
        <v>2.2591008448399996E+21</v>
      </c>
      <c r="M1494" s="73">
        <f t="shared" si="160"/>
        <v>2.4527722921600043E+21</v>
      </c>
      <c r="N1494" s="73">
        <f t="shared" si="159"/>
        <v>1.2372957499999988E+21</v>
      </c>
      <c r="O1494" s="73">
        <f t="shared" si="159"/>
        <v>1.1730883700000003E+21</v>
      </c>
      <c r="P1494" s="73">
        <f t="shared" si="159"/>
        <v>1.278317307590001E+21</v>
      </c>
    </row>
    <row r="1495" spans="1:16" s="14" customFormat="1" x14ac:dyDescent="0.2">
      <c r="A1495" s="80">
        <v>2019</v>
      </c>
      <c r="B1495" s="53">
        <v>2</v>
      </c>
      <c r="C1495" s="80">
        <v>25</v>
      </c>
      <c r="D1495" s="81">
        <v>2.91E+18</v>
      </c>
      <c r="E1495" s="81">
        <v>2.86E+18</v>
      </c>
      <c r="F1495" s="81">
        <v>2.96E+18</v>
      </c>
      <c r="G1495" s="82">
        <v>98.18</v>
      </c>
      <c r="H1495" s="82">
        <v>96.45</v>
      </c>
      <c r="I1495" s="82">
        <v>100</v>
      </c>
      <c r="J1495" s="72">
        <f t="shared" si="157"/>
        <v>43521</v>
      </c>
      <c r="K1495" s="73">
        <f t="shared" si="160"/>
        <v>2.3823878530000036E+21</v>
      </c>
      <c r="L1495" s="73">
        <f t="shared" si="160"/>
        <v>2.2619608448399998E+21</v>
      </c>
      <c r="M1495" s="73">
        <f t="shared" si="160"/>
        <v>2.4557322921600043E+21</v>
      </c>
      <c r="N1495" s="73">
        <f t="shared" si="159"/>
        <v>1.2402057499999989E+21</v>
      </c>
      <c r="O1495" s="73">
        <f t="shared" si="159"/>
        <v>1.1759483700000003E+21</v>
      </c>
      <c r="P1495" s="73">
        <f t="shared" si="159"/>
        <v>1.281277307590001E+21</v>
      </c>
    </row>
    <row r="1496" spans="1:16" s="14" customFormat="1" x14ac:dyDescent="0.2">
      <c r="A1496" s="80">
        <v>2019</v>
      </c>
      <c r="B1496" s="53">
        <v>2</v>
      </c>
      <c r="C1496" s="80">
        <v>26</v>
      </c>
      <c r="D1496" s="81">
        <v>8.5E+17</v>
      </c>
      <c r="E1496" s="81">
        <v>8.3E+17</v>
      </c>
      <c r="F1496" s="81">
        <v>8.6E+17</v>
      </c>
      <c r="G1496" s="82">
        <v>98.18</v>
      </c>
      <c r="H1496" s="82">
        <v>96.45</v>
      </c>
      <c r="I1496" s="82">
        <v>100</v>
      </c>
      <c r="J1496" s="72">
        <f t="shared" si="157"/>
        <v>43522</v>
      </c>
      <c r="K1496" s="73">
        <f t="shared" si="160"/>
        <v>2.3832378530000037E+21</v>
      </c>
      <c r="L1496" s="73">
        <f t="shared" si="160"/>
        <v>2.2627908448399998E+21</v>
      </c>
      <c r="M1496" s="73">
        <f t="shared" si="160"/>
        <v>2.4565922921600044E+21</v>
      </c>
      <c r="N1496" s="73">
        <f t="shared" si="159"/>
        <v>1.2410557499999988E+21</v>
      </c>
      <c r="O1496" s="73">
        <f t="shared" si="159"/>
        <v>1.1767783700000004E+21</v>
      </c>
      <c r="P1496" s="73">
        <f t="shared" si="159"/>
        <v>1.2821373075900009E+21</v>
      </c>
    </row>
    <row r="1497" spans="1:16" s="14" customFormat="1" x14ac:dyDescent="0.2">
      <c r="A1497" s="51"/>
      <c r="B1497" s="51"/>
      <c r="C1497" s="51"/>
      <c r="D1497" s="51"/>
      <c r="E1497" s="51"/>
      <c r="F1497" s="51"/>
      <c r="G1497" s="51"/>
      <c r="H1497" s="51"/>
      <c r="I1497" s="51"/>
      <c r="J1497" s="72" t="e">
        <f t="shared" si="157"/>
        <v>#NUM!</v>
      </c>
      <c r="K1497" s="73"/>
      <c r="L1497" s="73"/>
      <c r="M1497" s="73"/>
      <c r="N1497" s="51"/>
      <c r="O1497" s="51"/>
      <c r="P1497" s="51"/>
    </row>
    <row r="1498" spans="1:16" s="14" customFormat="1" x14ac:dyDescent="0.2">
      <c r="A1498" s="51"/>
      <c r="B1498" s="51"/>
      <c r="C1498" s="51"/>
      <c r="D1498" s="51"/>
      <c r="E1498" s="51"/>
      <c r="F1498" s="51"/>
      <c r="G1498" s="51"/>
      <c r="H1498" s="51"/>
      <c r="I1498" s="51"/>
      <c r="J1498" s="72" t="e">
        <f t="shared" si="157"/>
        <v>#NUM!</v>
      </c>
      <c r="K1498" s="73"/>
      <c r="L1498" s="73"/>
      <c r="M1498" s="73"/>
      <c r="N1498" s="51"/>
      <c r="O1498" s="51"/>
      <c r="P1498" s="51"/>
    </row>
    <row r="1499" spans="1:16" s="14" customFormat="1" x14ac:dyDescent="0.2">
      <c r="A1499" s="51"/>
      <c r="B1499" s="51"/>
      <c r="C1499" s="51"/>
      <c r="D1499" s="51"/>
      <c r="E1499" s="51"/>
      <c r="F1499" s="51"/>
      <c r="G1499" s="51"/>
      <c r="H1499" s="51"/>
      <c r="I1499" s="51"/>
      <c r="J1499" s="72" t="e">
        <f t="shared" si="157"/>
        <v>#NUM!</v>
      </c>
      <c r="K1499" s="73"/>
      <c r="L1499" s="73"/>
      <c r="M1499" s="73"/>
      <c r="N1499" s="51"/>
      <c r="O1499" s="51"/>
      <c r="P1499" s="51"/>
    </row>
    <row r="1500" spans="1:16" s="14" customFormat="1" x14ac:dyDescent="0.2">
      <c r="A1500" s="51"/>
      <c r="B1500" s="51"/>
      <c r="C1500" s="51"/>
      <c r="D1500" s="51"/>
      <c r="E1500" s="51"/>
      <c r="F1500" s="51"/>
      <c r="G1500" s="51"/>
      <c r="H1500" s="51"/>
      <c r="I1500" s="51"/>
      <c r="J1500" s="72" t="e">
        <f t="shared" si="157"/>
        <v>#NUM!</v>
      </c>
      <c r="K1500" s="73"/>
      <c r="L1500" s="73"/>
      <c r="M1500" s="73"/>
      <c r="N1500" s="51"/>
      <c r="O1500" s="51"/>
      <c r="P1500" s="51"/>
    </row>
    <row r="1501" spans="1:16" s="14" customFormat="1" x14ac:dyDescent="0.2">
      <c r="A1501" s="51"/>
      <c r="B1501" s="51"/>
      <c r="C1501" s="51"/>
      <c r="D1501" s="51"/>
      <c r="E1501" s="51"/>
      <c r="F1501" s="51"/>
      <c r="G1501" s="51"/>
      <c r="H1501" s="51"/>
      <c r="I1501" s="51"/>
      <c r="J1501" s="72" t="e">
        <f t="shared" si="157"/>
        <v>#NUM!</v>
      </c>
      <c r="K1501" s="73"/>
      <c r="L1501" s="73"/>
      <c r="M1501" s="73"/>
      <c r="N1501" s="51"/>
      <c r="O1501" s="51"/>
      <c r="P1501" s="51"/>
    </row>
    <row r="1502" spans="1:16" s="14" customFormat="1" x14ac:dyDescent="0.2">
      <c r="A1502" s="51"/>
      <c r="B1502" s="51"/>
      <c r="C1502" s="51"/>
      <c r="D1502" s="51"/>
      <c r="E1502" s="51"/>
      <c r="F1502" s="51"/>
      <c r="G1502" s="51"/>
      <c r="H1502" s="51"/>
      <c r="I1502" s="51"/>
      <c r="J1502" s="72" t="e">
        <f t="shared" si="157"/>
        <v>#NUM!</v>
      </c>
      <c r="K1502" s="73"/>
      <c r="L1502" s="73"/>
      <c r="M1502" s="73"/>
      <c r="N1502" s="51"/>
      <c r="O1502" s="51"/>
      <c r="P1502" s="51"/>
    </row>
    <row r="1503" spans="1:16" s="14" customFormat="1" x14ac:dyDescent="0.2">
      <c r="A1503" s="51"/>
      <c r="B1503" s="51"/>
      <c r="C1503" s="51"/>
      <c r="D1503" s="51"/>
      <c r="E1503" s="51"/>
      <c r="F1503" s="51"/>
      <c r="G1503" s="51"/>
      <c r="H1503" s="51"/>
      <c r="I1503" s="51"/>
      <c r="J1503" s="72" t="e">
        <f t="shared" si="157"/>
        <v>#NUM!</v>
      </c>
      <c r="K1503" s="73"/>
      <c r="L1503" s="73"/>
      <c r="M1503" s="73"/>
      <c r="N1503" s="51"/>
      <c r="O1503" s="51"/>
      <c r="P1503" s="51"/>
    </row>
    <row r="1504" spans="1:16" s="14" customFormat="1" x14ac:dyDescent="0.2">
      <c r="A1504" s="51"/>
      <c r="B1504" s="51"/>
      <c r="C1504" s="51"/>
      <c r="D1504" s="51"/>
      <c r="E1504" s="51"/>
      <c r="F1504" s="51"/>
      <c r="G1504" s="51"/>
      <c r="H1504" s="51"/>
      <c r="I1504" s="51"/>
      <c r="J1504" s="72" t="e">
        <f t="shared" si="157"/>
        <v>#NUM!</v>
      </c>
      <c r="K1504" s="73"/>
      <c r="L1504" s="73"/>
      <c r="M1504" s="73"/>
      <c r="N1504" s="51"/>
      <c r="O1504" s="51"/>
      <c r="P1504" s="51"/>
    </row>
    <row r="1505" spans="1:16" s="14" customFormat="1" x14ac:dyDescent="0.2">
      <c r="A1505" s="51"/>
      <c r="B1505" s="51"/>
      <c r="C1505" s="51"/>
      <c r="D1505" s="51"/>
      <c r="E1505" s="51"/>
      <c r="F1505" s="51"/>
      <c r="G1505" s="51"/>
      <c r="H1505" s="51"/>
      <c r="I1505" s="51"/>
      <c r="J1505" s="72" t="e">
        <f t="shared" si="157"/>
        <v>#NUM!</v>
      </c>
      <c r="K1505" s="73"/>
      <c r="L1505" s="73"/>
      <c r="M1505" s="73"/>
      <c r="N1505" s="51"/>
      <c r="O1505" s="51"/>
      <c r="P1505" s="51"/>
    </row>
    <row r="1506" spans="1:16" s="14" customFormat="1" x14ac:dyDescent="0.2">
      <c r="A1506" s="51"/>
      <c r="B1506" s="51"/>
      <c r="C1506" s="51"/>
      <c r="D1506" s="51"/>
      <c r="E1506" s="51"/>
      <c r="F1506" s="51"/>
      <c r="G1506" s="51"/>
      <c r="H1506" s="51"/>
      <c r="I1506" s="51"/>
      <c r="J1506" s="72" t="e">
        <f t="shared" si="157"/>
        <v>#NUM!</v>
      </c>
      <c r="K1506" s="73"/>
      <c r="L1506" s="73"/>
      <c r="M1506" s="73"/>
      <c r="N1506" s="51"/>
      <c r="O1506" s="51"/>
      <c r="P1506" s="51"/>
    </row>
    <row r="1507" spans="1:16" s="14" customFormat="1" x14ac:dyDescent="0.2">
      <c r="A1507" s="51"/>
      <c r="B1507" s="51"/>
      <c r="C1507" s="51"/>
      <c r="D1507" s="51"/>
      <c r="E1507" s="51"/>
      <c r="F1507" s="51"/>
      <c r="G1507" s="51"/>
      <c r="H1507" s="51"/>
      <c r="I1507" s="51"/>
      <c r="J1507" s="72" t="e">
        <f t="shared" si="157"/>
        <v>#NUM!</v>
      </c>
      <c r="K1507" s="73"/>
      <c r="L1507" s="73"/>
      <c r="M1507" s="73"/>
      <c r="N1507" s="51"/>
      <c r="O1507" s="51"/>
      <c r="P1507" s="51"/>
    </row>
    <row r="1508" spans="1:16" s="14" customFormat="1" x14ac:dyDescent="0.2">
      <c r="A1508" s="51"/>
      <c r="B1508" s="51"/>
      <c r="C1508" s="51"/>
      <c r="D1508" s="51"/>
      <c r="E1508" s="51"/>
      <c r="F1508" s="51"/>
      <c r="G1508" s="51"/>
      <c r="H1508" s="51"/>
      <c r="I1508" s="51"/>
      <c r="J1508" s="72" t="e">
        <f t="shared" si="157"/>
        <v>#NUM!</v>
      </c>
      <c r="K1508" s="73"/>
      <c r="L1508" s="73"/>
      <c r="M1508" s="73"/>
      <c r="N1508" s="51"/>
      <c r="O1508" s="51"/>
      <c r="P1508" s="51"/>
    </row>
    <row r="1509" spans="1:16" s="14" customFormat="1" x14ac:dyDescent="0.2">
      <c r="A1509" s="51"/>
      <c r="B1509" s="51"/>
      <c r="C1509" s="51"/>
      <c r="D1509" s="51"/>
      <c r="E1509" s="51"/>
      <c r="F1509" s="51"/>
      <c r="G1509" s="51"/>
      <c r="H1509" s="51"/>
      <c r="I1509" s="51"/>
      <c r="J1509" s="72" t="e">
        <f t="shared" si="157"/>
        <v>#NUM!</v>
      </c>
      <c r="K1509" s="73"/>
      <c r="L1509" s="73"/>
      <c r="M1509" s="73"/>
      <c r="N1509" s="51"/>
      <c r="O1509" s="51"/>
      <c r="P1509" s="51"/>
    </row>
    <row r="1510" spans="1:16" s="14" customFormat="1" x14ac:dyDescent="0.2">
      <c r="A1510" s="51"/>
      <c r="B1510" s="51"/>
      <c r="C1510" s="51"/>
      <c r="D1510" s="51"/>
      <c r="E1510" s="51"/>
      <c r="F1510" s="51"/>
      <c r="G1510" s="51"/>
      <c r="H1510" s="51"/>
      <c r="I1510" s="51"/>
      <c r="J1510" s="72" t="e">
        <f t="shared" si="157"/>
        <v>#NUM!</v>
      </c>
      <c r="K1510" s="73"/>
      <c r="L1510" s="73"/>
      <c r="M1510" s="73"/>
      <c r="N1510" s="51"/>
      <c r="O1510" s="51"/>
      <c r="P1510" s="51"/>
    </row>
    <row r="1511" spans="1:16" s="14" customFormat="1" x14ac:dyDescent="0.2">
      <c r="A1511" s="51"/>
      <c r="B1511" s="51"/>
      <c r="C1511" s="51"/>
      <c r="D1511" s="51"/>
      <c r="E1511" s="51"/>
      <c r="F1511" s="51"/>
      <c r="G1511" s="51"/>
      <c r="H1511" s="51"/>
      <c r="I1511" s="51"/>
      <c r="J1511" s="72" t="e">
        <f t="shared" si="157"/>
        <v>#NUM!</v>
      </c>
      <c r="K1511" s="73"/>
      <c r="L1511" s="73"/>
      <c r="M1511" s="73"/>
      <c r="N1511" s="51"/>
      <c r="O1511" s="51"/>
      <c r="P1511" s="51"/>
    </row>
    <row r="1512" spans="1:16" s="14" customFormat="1" x14ac:dyDescent="0.2">
      <c r="A1512" s="51"/>
      <c r="B1512" s="51"/>
      <c r="C1512" s="51"/>
      <c r="D1512" s="51"/>
      <c r="E1512" s="51"/>
      <c r="F1512" s="51"/>
      <c r="G1512" s="51"/>
      <c r="H1512" s="51"/>
      <c r="I1512" s="51"/>
      <c r="J1512" s="72" t="e">
        <f t="shared" si="157"/>
        <v>#NUM!</v>
      </c>
      <c r="K1512" s="73"/>
      <c r="L1512" s="73"/>
      <c r="M1512" s="73"/>
      <c r="N1512" s="51"/>
      <c r="O1512" s="51"/>
      <c r="P1512" s="51"/>
    </row>
    <row r="1513" spans="1:16" s="14" customFormat="1" x14ac:dyDescent="0.2">
      <c r="A1513" s="51"/>
      <c r="B1513" s="51"/>
      <c r="C1513" s="51"/>
      <c r="D1513" s="51"/>
      <c r="E1513" s="51"/>
      <c r="F1513" s="51"/>
      <c r="G1513" s="51"/>
      <c r="H1513" s="51"/>
      <c r="I1513" s="51"/>
      <c r="J1513" s="72" t="e">
        <f t="shared" si="157"/>
        <v>#NUM!</v>
      </c>
      <c r="K1513" s="73"/>
      <c r="L1513" s="73"/>
      <c r="M1513" s="73"/>
      <c r="N1513" s="51"/>
      <c r="O1513" s="51"/>
      <c r="P1513" s="51"/>
    </row>
    <row r="1514" spans="1:16" s="14" customFormat="1" x14ac:dyDescent="0.2">
      <c r="A1514" s="51"/>
      <c r="B1514" s="51"/>
      <c r="C1514" s="51"/>
      <c r="D1514" s="51"/>
      <c r="E1514" s="51"/>
      <c r="F1514" s="51"/>
      <c r="G1514" s="51"/>
      <c r="H1514" s="51"/>
      <c r="I1514" s="51"/>
      <c r="J1514" s="72" t="e">
        <f t="shared" si="157"/>
        <v>#NUM!</v>
      </c>
      <c r="K1514" s="73"/>
      <c r="L1514" s="73"/>
      <c r="M1514" s="73"/>
      <c r="N1514" s="51"/>
      <c r="O1514" s="51"/>
      <c r="P1514" s="51"/>
    </row>
    <row r="1515" spans="1:16" s="14" customFormat="1" x14ac:dyDescent="0.2">
      <c r="A1515" s="51"/>
      <c r="B1515" s="51"/>
      <c r="C1515" s="51"/>
      <c r="D1515" s="51"/>
      <c r="E1515" s="51"/>
      <c r="F1515" s="51"/>
      <c r="G1515" s="51"/>
      <c r="H1515" s="51"/>
      <c r="I1515" s="51"/>
      <c r="J1515" s="72" t="e">
        <f t="shared" si="157"/>
        <v>#NUM!</v>
      </c>
      <c r="K1515" s="73"/>
      <c r="L1515" s="73"/>
      <c r="M1515" s="73"/>
      <c r="N1515" s="51"/>
      <c r="O1515" s="51"/>
      <c r="P1515" s="51"/>
    </row>
    <row r="1516" spans="1:16" s="14" customFormat="1" x14ac:dyDescent="0.2">
      <c r="A1516" s="51"/>
      <c r="B1516" s="51"/>
      <c r="C1516" s="51"/>
      <c r="D1516" s="51"/>
      <c r="E1516" s="51"/>
      <c r="F1516" s="51"/>
      <c r="G1516" s="51"/>
      <c r="H1516" s="51"/>
      <c r="I1516" s="51"/>
      <c r="J1516" s="72" t="e">
        <f t="shared" si="157"/>
        <v>#NUM!</v>
      </c>
      <c r="K1516" s="73"/>
      <c r="L1516" s="73"/>
      <c r="M1516" s="73"/>
      <c r="N1516" s="51"/>
      <c r="O1516" s="51"/>
      <c r="P1516" s="51"/>
    </row>
    <row r="1517" spans="1:16" s="14" customFormat="1" x14ac:dyDescent="0.2">
      <c r="A1517" s="51"/>
      <c r="B1517" s="51"/>
      <c r="C1517" s="51"/>
      <c r="D1517" s="51"/>
      <c r="E1517" s="51"/>
      <c r="F1517" s="51"/>
      <c r="G1517" s="51"/>
      <c r="H1517" s="51"/>
      <c r="I1517" s="51"/>
      <c r="J1517" s="72" t="e">
        <f t="shared" si="157"/>
        <v>#NUM!</v>
      </c>
      <c r="K1517" s="73"/>
      <c r="L1517" s="73"/>
      <c r="M1517" s="73"/>
      <c r="N1517" s="51"/>
      <c r="O1517" s="51"/>
      <c r="P1517" s="51"/>
    </row>
    <row r="1518" spans="1:16" s="14" customFormat="1" x14ac:dyDescent="0.2">
      <c r="A1518" s="51"/>
      <c r="B1518" s="51"/>
      <c r="C1518" s="51"/>
      <c r="D1518" s="51"/>
      <c r="E1518" s="51"/>
      <c r="F1518" s="51"/>
      <c r="G1518" s="51"/>
      <c r="H1518" s="51"/>
      <c r="I1518" s="51"/>
      <c r="J1518" s="72" t="e">
        <f t="shared" si="157"/>
        <v>#NUM!</v>
      </c>
      <c r="K1518" s="73"/>
      <c r="L1518" s="73"/>
      <c r="M1518" s="73"/>
      <c r="N1518" s="51"/>
      <c r="O1518" s="51"/>
      <c r="P1518" s="51"/>
    </row>
    <row r="1519" spans="1:16" s="14" customFormat="1" x14ac:dyDescent="0.2">
      <c r="A1519" s="51"/>
      <c r="B1519" s="51"/>
      <c r="C1519" s="51"/>
      <c r="D1519" s="51"/>
      <c r="E1519" s="51"/>
      <c r="F1519" s="51"/>
      <c r="G1519" s="51"/>
      <c r="H1519" s="51"/>
      <c r="I1519" s="51"/>
      <c r="J1519" s="72" t="e">
        <f t="shared" si="157"/>
        <v>#NUM!</v>
      </c>
      <c r="K1519" s="73"/>
      <c r="L1519" s="73"/>
      <c r="M1519" s="73"/>
      <c r="N1519" s="51"/>
      <c r="O1519" s="51"/>
      <c r="P1519" s="51"/>
    </row>
    <row r="1520" spans="1:16" s="14" customFormat="1" x14ac:dyDescent="0.2">
      <c r="A1520" s="51"/>
      <c r="B1520" s="51"/>
      <c r="C1520" s="51"/>
      <c r="D1520" s="51"/>
      <c r="E1520" s="51"/>
      <c r="F1520" s="51"/>
      <c r="G1520" s="51"/>
      <c r="H1520" s="51"/>
      <c r="I1520" s="51"/>
      <c r="J1520" s="72" t="e">
        <f t="shared" si="157"/>
        <v>#NUM!</v>
      </c>
      <c r="K1520" s="73"/>
      <c r="L1520" s="73"/>
      <c r="M1520" s="73"/>
      <c r="N1520" s="51"/>
      <c r="O1520" s="51"/>
      <c r="P1520" s="51"/>
    </row>
    <row r="1521" spans="1:16" s="14" customFormat="1" x14ac:dyDescent="0.2">
      <c r="A1521" s="51"/>
      <c r="B1521" s="51"/>
      <c r="C1521" s="51"/>
      <c r="D1521" s="51"/>
      <c r="E1521" s="51"/>
      <c r="F1521" s="51"/>
      <c r="G1521" s="51"/>
      <c r="H1521" s="51"/>
      <c r="I1521" s="51"/>
      <c r="J1521" s="72" t="e">
        <f t="shared" si="157"/>
        <v>#NUM!</v>
      </c>
      <c r="K1521" s="73"/>
      <c r="L1521" s="73"/>
      <c r="M1521" s="73"/>
      <c r="N1521" s="51"/>
      <c r="O1521" s="51"/>
      <c r="P1521" s="51"/>
    </row>
    <row r="1522" spans="1:16" s="14" customFormat="1" x14ac:dyDescent="0.2">
      <c r="A1522" s="51"/>
      <c r="B1522" s="51"/>
      <c r="C1522" s="51"/>
      <c r="D1522" s="51"/>
      <c r="E1522" s="51"/>
      <c r="F1522" s="51"/>
      <c r="G1522" s="51"/>
      <c r="H1522" s="51"/>
      <c r="I1522" s="51"/>
      <c r="J1522" s="72" t="e">
        <f t="shared" si="157"/>
        <v>#NUM!</v>
      </c>
      <c r="K1522" s="73"/>
      <c r="L1522" s="73"/>
      <c r="M1522" s="73"/>
      <c r="N1522" s="51"/>
      <c r="O1522" s="51"/>
      <c r="P1522" s="51"/>
    </row>
    <row r="1523" spans="1:16" s="14" customFormat="1" x14ac:dyDescent="0.2">
      <c r="A1523" s="51"/>
      <c r="B1523" s="51"/>
      <c r="C1523" s="51"/>
      <c r="D1523" s="51"/>
      <c r="E1523" s="51"/>
      <c r="F1523" s="51"/>
      <c r="G1523" s="51"/>
      <c r="H1523" s="51"/>
      <c r="I1523" s="51"/>
      <c r="J1523" s="72" t="e">
        <f t="shared" si="157"/>
        <v>#NUM!</v>
      </c>
      <c r="K1523" s="73"/>
      <c r="L1523" s="73"/>
      <c r="M1523" s="73"/>
      <c r="N1523" s="51"/>
      <c r="O1523" s="51"/>
      <c r="P1523" s="51"/>
    </row>
    <row r="1524" spans="1:16" s="14" customFormat="1" x14ac:dyDescent="0.2">
      <c r="A1524" s="51"/>
      <c r="B1524" s="51"/>
      <c r="C1524" s="51"/>
      <c r="D1524" s="51"/>
      <c r="E1524" s="51"/>
      <c r="F1524" s="51"/>
      <c r="G1524" s="51"/>
      <c r="H1524" s="51"/>
      <c r="I1524" s="51"/>
      <c r="J1524" s="72" t="e">
        <f t="shared" si="157"/>
        <v>#NUM!</v>
      </c>
      <c r="K1524" s="73"/>
      <c r="L1524" s="73"/>
      <c r="M1524" s="73"/>
      <c r="N1524" s="51"/>
      <c r="O1524" s="51"/>
      <c r="P1524" s="51"/>
    </row>
    <row r="1525" spans="1:16" s="14" customFormat="1" x14ac:dyDescent="0.2">
      <c r="A1525" s="51"/>
      <c r="B1525" s="51"/>
      <c r="C1525" s="51"/>
      <c r="D1525" s="51"/>
      <c r="E1525" s="51"/>
      <c r="F1525" s="51"/>
      <c r="G1525" s="51"/>
      <c r="H1525" s="51"/>
      <c r="I1525" s="51"/>
      <c r="J1525" s="72" t="e">
        <f t="shared" si="157"/>
        <v>#NUM!</v>
      </c>
      <c r="K1525" s="73"/>
      <c r="L1525" s="73"/>
      <c r="M1525" s="73"/>
      <c r="N1525" s="51"/>
      <c r="O1525" s="51"/>
      <c r="P1525" s="51"/>
    </row>
    <row r="1526" spans="1:16" s="14" customFormat="1" x14ac:dyDescent="0.2">
      <c r="A1526" s="51"/>
      <c r="B1526" s="51"/>
      <c r="C1526" s="51"/>
      <c r="D1526" s="51"/>
      <c r="E1526" s="51"/>
      <c r="F1526" s="51"/>
      <c r="G1526" s="51"/>
      <c r="H1526" s="51"/>
      <c r="I1526" s="51"/>
      <c r="J1526" s="72" t="e">
        <f t="shared" si="157"/>
        <v>#NUM!</v>
      </c>
      <c r="K1526" s="73"/>
      <c r="L1526" s="73"/>
      <c r="M1526" s="73"/>
      <c r="N1526" s="51"/>
      <c r="O1526" s="51"/>
      <c r="P1526" s="51"/>
    </row>
    <row r="1527" spans="1:16" s="14" customFormat="1" x14ac:dyDescent="0.2">
      <c r="A1527" s="51"/>
      <c r="B1527" s="51"/>
      <c r="C1527" s="51"/>
      <c r="D1527" s="51"/>
      <c r="E1527" s="51"/>
      <c r="F1527" s="51"/>
      <c r="G1527" s="51"/>
      <c r="H1527" s="51"/>
      <c r="I1527" s="51"/>
      <c r="J1527" s="72" t="e">
        <f t="shared" si="157"/>
        <v>#NUM!</v>
      </c>
      <c r="K1527" s="73"/>
      <c r="L1527" s="73"/>
      <c r="M1527" s="73"/>
      <c r="N1527" s="51"/>
      <c r="O1527" s="51"/>
      <c r="P1527" s="51"/>
    </row>
    <row r="1528" spans="1:16" s="14" customFormat="1" x14ac:dyDescent="0.2">
      <c r="A1528" s="51"/>
      <c r="B1528" s="51"/>
      <c r="C1528" s="51"/>
      <c r="D1528" s="51"/>
      <c r="E1528" s="51"/>
      <c r="F1528" s="51"/>
      <c r="G1528" s="51"/>
      <c r="H1528" s="51"/>
      <c r="I1528" s="51"/>
      <c r="J1528" s="72" t="e">
        <f t="shared" si="157"/>
        <v>#NUM!</v>
      </c>
      <c r="K1528" s="73"/>
      <c r="L1528" s="73"/>
      <c r="M1528" s="73"/>
      <c r="N1528" s="51"/>
      <c r="O1528" s="51"/>
      <c r="P1528" s="51"/>
    </row>
    <row r="1529" spans="1:16" s="14" customFormat="1" x14ac:dyDescent="0.2">
      <c r="A1529" s="51"/>
      <c r="B1529" s="51"/>
      <c r="C1529" s="51"/>
      <c r="D1529" s="51"/>
      <c r="E1529" s="51"/>
      <c r="F1529" s="51"/>
      <c r="G1529" s="51"/>
      <c r="H1529" s="51"/>
      <c r="I1529" s="51"/>
      <c r="J1529" s="72" t="e">
        <f t="shared" si="157"/>
        <v>#NUM!</v>
      </c>
      <c r="K1529" s="73"/>
      <c r="L1529" s="73"/>
      <c r="M1529" s="73"/>
      <c r="N1529" s="51"/>
      <c r="O1529" s="51"/>
      <c r="P1529" s="51"/>
    </row>
    <row r="1530" spans="1:16" s="14" customFormat="1" x14ac:dyDescent="0.2">
      <c r="A1530" s="51"/>
      <c r="B1530" s="51"/>
      <c r="C1530" s="51"/>
      <c r="D1530" s="51"/>
      <c r="E1530" s="51"/>
      <c r="F1530" s="51"/>
      <c r="G1530" s="51"/>
      <c r="H1530" s="51"/>
      <c r="I1530" s="51"/>
      <c r="J1530" s="72" t="e">
        <f t="shared" si="157"/>
        <v>#NUM!</v>
      </c>
      <c r="K1530" s="73"/>
      <c r="L1530" s="73"/>
      <c r="M1530" s="73"/>
      <c r="N1530" s="51"/>
      <c r="O1530" s="51"/>
      <c r="P1530" s="51"/>
    </row>
    <row r="1531" spans="1:16" s="14" customFormat="1" x14ac:dyDescent="0.2">
      <c r="A1531" s="51"/>
      <c r="B1531" s="51"/>
      <c r="C1531" s="51"/>
      <c r="D1531" s="51"/>
      <c r="E1531" s="51"/>
      <c r="F1531" s="51"/>
      <c r="G1531" s="51"/>
      <c r="H1531" s="51"/>
      <c r="I1531" s="51"/>
      <c r="J1531" s="72" t="e">
        <f t="shared" si="157"/>
        <v>#NUM!</v>
      </c>
      <c r="K1531" s="73"/>
      <c r="L1531" s="73"/>
      <c r="M1531" s="73"/>
      <c r="N1531" s="51"/>
      <c r="O1531" s="51"/>
      <c r="P1531" s="51"/>
    </row>
    <row r="1532" spans="1:16" s="14" customFormat="1" x14ac:dyDescent="0.2">
      <c r="A1532" s="51"/>
      <c r="B1532" s="51"/>
      <c r="C1532" s="51"/>
      <c r="D1532" s="51"/>
      <c r="E1532" s="51"/>
      <c r="F1532" s="51"/>
      <c r="G1532" s="51"/>
      <c r="H1532" s="51"/>
      <c r="I1532" s="51"/>
      <c r="J1532" s="72" t="e">
        <f t="shared" si="157"/>
        <v>#NUM!</v>
      </c>
      <c r="K1532" s="73"/>
      <c r="L1532" s="73"/>
      <c r="M1532" s="73"/>
      <c r="N1532" s="51"/>
      <c r="O1532" s="51"/>
      <c r="P1532" s="51"/>
    </row>
    <row r="1533" spans="1:16" s="14" customFormat="1" x14ac:dyDescent="0.2">
      <c r="A1533" s="51"/>
      <c r="B1533" s="51"/>
      <c r="C1533" s="51"/>
      <c r="D1533" s="51"/>
      <c r="E1533" s="51"/>
      <c r="F1533" s="51"/>
      <c r="G1533" s="51"/>
      <c r="H1533" s="51"/>
      <c r="I1533" s="51"/>
      <c r="J1533" s="72" t="e">
        <f t="shared" si="157"/>
        <v>#NUM!</v>
      </c>
      <c r="K1533" s="73"/>
      <c r="L1533" s="73"/>
      <c r="M1533" s="73"/>
      <c r="N1533" s="51"/>
      <c r="O1533" s="51"/>
      <c r="P1533" s="51"/>
    </row>
    <row r="1534" spans="1:16" s="14" customFormat="1" x14ac:dyDescent="0.2">
      <c r="A1534" s="51"/>
      <c r="B1534" s="51"/>
      <c r="C1534" s="51"/>
      <c r="D1534" s="51"/>
      <c r="E1534" s="51"/>
      <c r="F1534" s="51"/>
      <c r="G1534" s="51"/>
      <c r="H1534" s="51"/>
      <c r="I1534" s="51"/>
      <c r="J1534" s="72" t="e">
        <f t="shared" si="157"/>
        <v>#NUM!</v>
      </c>
      <c r="K1534" s="73"/>
      <c r="L1534" s="73"/>
      <c r="M1534" s="73"/>
      <c r="N1534" s="51"/>
      <c r="O1534" s="51"/>
      <c r="P1534" s="51"/>
    </row>
    <row r="1535" spans="1:16" s="14" customFormat="1" x14ac:dyDescent="0.2">
      <c r="A1535" s="51"/>
      <c r="B1535" s="51"/>
      <c r="C1535" s="51"/>
      <c r="D1535" s="51"/>
      <c r="E1535" s="51"/>
      <c r="F1535" s="51"/>
      <c r="G1535" s="51"/>
      <c r="H1535" s="51"/>
      <c r="I1535" s="51"/>
      <c r="J1535" s="72" t="e">
        <f t="shared" si="157"/>
        <v>#NUM!</v>
      </c>
      <c r="K1535" s="73"/>
      <c r="L1535" s="73"/>
      <c r="M1535" s="73"/>
      <c r="N1535" s="51"/>
      <c r="O1535" s="51"/>
      <c r="P1535" s="51"/>
    </row>
    <row r="1536" spans="1:16" s="14" customFormat="1" x14ac:dyDescent="0.2">
      <c r="A1536" s="51"/>
      <c r="B1536" s="51"/>
      <c r="C1536" s="51"/>
      <c r="D1536" s="51"/>
      <c r="E1536" s="51"/>
      <c r="F1536" s="51"/>
      <c r="G1536" s="51"/>
      <c r="H1536" s="51"/>
      <c r="I1536" s="51"/>
      <c r="J1536" s="72" t="e">
        <f t="shared" si="157"/>
        <v>#NUM!</v>
      </c>
      <c r="K1536" s="73"/>
      <c r="L1536" s="73"/>
      <c r="M1536" s="73"/>
      <c r="N1536" s="51"/>
      <c r="O1536" s="51"/>
      <c r="P1536" s="51"/>
    </row>
    <row r="1537" spans="1:16" s="14" customFormat="1" x14ac:dyDescent="0.2">
      <c r="A1537" s="51"/>
      <c r="B1537" s="51"/>
      <c r="C1537" s="51"/>
      <c r="D1537" s="51"/>
      <c r="E1537" s="51"/>
      <c r="F1537" s="51"/>
      <c r="G1537" s="51"/>
      <c r="H1537" s="51"/>
      <c r="I1537" s="51"/>
      <c r="J1537" s="72" t="e">
        <f t="shared" si="157"/>
        <v>#NUM!</v>
      </c>
      <c r="K1537" s="73"/>
      <c r="L1537" s="73"/>
      <c r="M1537" s="73"/>
      <c r="N1537" s="51"/>
      <c r="O1537" s="51"/>
      <c r="P1537" s="51"/>
    </row>
    <row r="1538" spans="1:16" s="14" customFormat="1" x14ac:dyDescent="0.2">
      <c r="A1538" s="51"/>
      <c r="B1538" s="51"/>
      <c r="C1538" s="51"/>
      <c r="D1538" s="51"/>
      <c r="E1538" s="51"/>
      <c r="F1538" s="51"/>
      <c r="G1538" s="51"/>
      <c r="H1538" s="51"/>
      <c r="I1538" s="51"/>
      <c r="J1538" s="72" t="e">
        <f t="shared" si="157"/>
        <v>#NUM!</v>
      </c>
      <c r="K1538" s="73"/>
      <c r="L1538" s="73"/>
      <c r="M1538" s="73"/>
      <c r="N1538" s="51"/>
      <c r="O1538" s="51"/>
      <c r="P1538" s="51"/>
    </row>
    <row r="1539" spans="1:16" s="14" customFormat="1" x14ac:dyDescent="0.2">
      <c r="A1539" s="51"/>
      <c r="B1539" s="51"/>
      <c r="C1539" s="51"/>
      <c r="D1539" s="51"/>
      <c r="E1539" s="51"/>
      <c r="F1539" s="51"/>
      <c r="G1539" s="51"/>
      <c r="H1539" s="51"/>
      <c r="I1539" s="51"/>
      <c r="J1539" s="72" t="e">
        <f t="shared" ref="J1539:J1602" si="161">DATE(A1539,B1539,C1539)</f>
        <v>#NUM!</v>
      </c>
      <c r="K1539" s="73"/>
      <c r="L1539" s="73"/>
      <c r="M1539" s="73"/>
      <c r="N1539" s="51"/>
      <c r="O1539" s="51"/>
      <c r="P1539" s="51"/>
    </row>
    <row r="1540" spans="1:16" s="14" customFormat="1" x14ac:dyDescent="0.2">
      <c r="A1540" s="51"/>
      <c r="B1540" s="51"/>
      <c r="C1540" s="51"/>
      <c r="D1540" s="51"/>
      <c r="E1540" s="51"/>
      <c r="F1540" s="51"/>
      <c r="G1540" s="51"/>
      <c r="H1540" s="51"/>
      <c r="I1540" s="51"/>
      <c r="J1540" s="72" t="e">
        <f t="shared" si="161"/>
        <v>#NUM!</v>
      </c>
      <c r="K1540" s="73"/>
      <c r="L1540" s="73"/>
      <c r="M1540" s="73"/>
      <c r="N1540" s="51"/>
      <c r="O1540" s="51"/>
      <c r="P1540" s="51"/>
    </row>
    <row r="1541" spans="1:16" s="14" customFormat="1" x14ac:dyDescent="0.2">
      <c r="A1541" s="51"/>
      <c r="B1541" s="51"/>
      <c r="C1541" s="51"/>
      <c r="D1541" s="51"/>
      <c r="E1541" s="51"/>
      <c r="F1541" s="51"/>
      <c r="G1541" s="51"/>
      <c r="H1541" s="51"/>
      <c r="I1541" s="51"/>
      <c r="J1541" s="72" t="e">
        <f t="shared" si="161"/>
        <v>#NUM!</v>
      </c>
      <c r="K1541" s="73"/>
      <c r="L1541" s="73"/>
      <c r="M1541" s="73"/>
      <c r="N1541" s="51"/>
      <c r="O1541" s="51"/>
      <c r="P1541" s="51"/>
    </row>
    <row r="1542" spans="1:16" s="14" customFormat="1" x14ac:dyDescent="0.2">
      <c r="A1542" s="51"/>
      <c r="B1542" s="51"/>
      <c r="C1542" s="51"/>
      <c r="D1542" s="51"/>
      <c r="E1542" s="51"/>
      <c r="F1542" s="51"/>
      <c r="G1542" s="51"/>
      <c r="H1542" s="51"/>
      <c r="I1542" s="51"/>
      <c r="J1542" s="72" t="e">
        <f t="shared" si="161"/>
        <v>#NUM!</v>
      </c>
      <c r="K1542" s="73"/>
      <c r="L1542" s="73"/>
      <c r="M1542" s="73"/>
      <c r="N1542" s="51"/>
      <c r="O1542" s="51"/>
      <c r="P1542" s="51"/>
    </row>
    <row r="1543" spans="1:16" s="14" customFormat="1" x14ac:dyDescent="0.2">
      <c r="A1543" s="51"/>
      <c r="B1543" s="51"/>
      <c r="C1543" s="51"/>
      <c r="D1543" s="51"/>
      <c r="E1543" s="51"/>
      <c r="F1543" s="51"/>
      <c r="G1543" s="51"/>
      <c r="H1543" s="51"/>
      <c r="I1543" s="51"/>
      <c r="J1543" s="72" t="e">
        <f t="shared" si="161"/>
        <v>#NUM!</v>
      </c>
      <c r="K1543" s="73"/>
      <c r="L1543" s="73"/>
      <c r="M1543" s="73"/>
      <c r="N1543" s="51"/>
      <c r="O1543" s="51"/>
      <c r="P1543" s="51"/>
    </row>
    <row r="1544" spans="1:16" s="14" customFormat="1" x14ac:dyDescent="0.2">
      <c r="A1544" s="51"/>
      <c r="B1544" s="51"/>
      <c r="C1544" s="51"/>
      <c r="D1544" s="51"/>
      <c r="E1544" s="51"/>
      <c r="F1544" s="51"/>
      <c r="G1544" s="51"/>
      <c r="H1544" s="51"/>
      <c r="I1544" s="51"/>
      <c r="J1544" s="72" t="e">
        <f t="shared" si="161"/>
        <v>#NUM!</v>
      </c>
      <c r="K1544" s="73"/>
      <c r="L1544" s="73"/>
      <c r="M1544" s="73"/>
      <c r="N1544" s="51"/>
      <c r="O1544" s="51"/>
      <c r="P1544" s="51"/>
    </row>
    <row r="1545" spans="1:16" s="14" customFormat="1" x14ac:dyDescent="0.2">
      <c r="A1545" s="51"/>
      <c r="B1545" s="51"/>
      <c r="C1545" s="51"/>
      <c r="D1545" s="51"/>
      <c r="E1545" s="51"/>
      <c r="F1545" s="51"/>
      <c r="G1545" s="51"/>
      <c r="H1545" s="51"/>
      <c r="I1545" s="51"/>
      <c r="J1545" s="72" t="e">
        <f t="shared" si="161"/>
        <v>#NUM!</v>
      </c>
      <c r="K1545" s="73"/>
      <c r="L1545" s="73"/>
      <c r="M1545" s="73"/>
      <c r="N1545" s="51"/>
      <c r="O1545" s="51"/>
      <c r="P1545" s="51"/>
    </row>
    <row r="1546" spans="1:16" s="14" customFormat="1" x14ac:dyDescent="0.2">
      <c r="A1546" s="51"/>
      <c r="B1546" s="51"/>
      <c r="C1546" s="51"/>
      <c r="D1546" s="51"/>
      <c r="E1546" s="51"/>
      <c r="F1546" s="51"/>
      <c r="G1546" s="51"/>
      <c r="H1546" s="51"/>
      <c r="I1546" s="51"/>
      <c r="J1546" s="72" t="e">
        <f t="shared" si="161"/>
        <v>#NUM!</v>
      </c>
      <c r="K1546" s="73"/>
      <c r="L1546" s="73"/>
      <c r="M1546" s="73"/>
      <c r="N1546" s="51"/>
      <c r="O1546" s="51"/>
      <c r="P1546" s="51"/>
    </row>
    <row r="1547" spans="1:16" s="14" customFormat="1" x14ac:dyDescent="0.2">
      <c r="A1547" s="51"/>
      <c r="B1547" s="51"/>
      <c r="C1547" s="51"/>
      <c r="D1547" s="51"/>
      <c r="E1547" s="51"/>
      <c r="F1547" s="51"/>
      <c r="G1547" s="51"/>
      <c r="H1547" s="51"/>
      <c r="I1547" s="51"/>
      <c r="J1547" s="72" t="e">
        <f t="shared" si="161"/>
        <v>#NUM!</v>
      </c>
      <c r="K1547" s="73"/>
      <c r="L1547" s="73"/>
      <c r="M1547" s="73"/>
      <c r="N1547" s="51"/>
      <c r="O1547" s="51"/>
      <c r="P1547" s="51"/>
    </row>
    <row r="1548" spans="1:16" s="14" customFormat="1" x14ac:dyDescent="0.2">
      <c r="A1548" s="51"/>
      <c r="B1548" s="51"/>
      <c r="C1548" s="51"/>
      <c r="D1548" s="51"/>
      <c r="E1548" s="51"/>
      <c r="F1548" s="51"/>
      <c r="G1548" s="51"/>
      <c r="H1548" s="51"/>
      <c r="I1548" s="51"/>
      <c r="J1548" s="72" t="e">
        <f t="shared" si="161"/>
        <v>#NUM!</v>
      </c>
      <c r="K1548" s="73"/>
      <c r="L1548" s="73"/>
      <c r="M1548" s="73"/>
      <c r="N1548" s="51"/>
      <c r="O1548" s="51"/>
      <c r="P1548" s="51"/>
    </row>
    <row r="1549" spans="1:16" s="14" customFormat="1" x14ac:dyDescent="0.2">
      <c r="A1549" s="51"/>
      <c r="B1549" s="51"/>
      <c r="C1549" s="51"/>
      <c r="D1549" s="51"/>
      <c r="E1549" s="51"/>
      <c r="F1549" s="51"/>
      <c r="G1549" s="51"/>
      <c r="H1549" s="51"/>
      <c r="I1549" s="51"/>
      <c r="J1549" s="72" t="e">
        <f t="shared" si="161"/>
        <v>#NUM!</v>
      </c>
      <c r="K1549" s="73"/>
      <c r="L1549" s="73"/>
      <c r="M1549" s="73"/>
      <c r="N1549" s="51"/>
      <c r="O1549" s="51"/>
      <c r="P1549" s="51"/>
    </row>
    <row r="1550" spans="1:16" s="14" customFormat="1" x14ac:dyDescent="0.2">
      <c r="A1550" s="51"/>
      <c r="B1550" s="51"/>
      <c r="C1550" s="51"/>
      <c r="D1550" s="51"/>
      <c r="E1550" s="51"/>
      <c r="F1550" s="51"/>
      <c r="G1550" s="51"/>
      <c r="H1550" s="51"/>
      <c r="I1550" s="51"/>
      <c r="J1550" s="72" t="e">
        <f t="shared" si="161"/>
        <v>#NUM!</v>
      </c>
      <c r="K1550" s="73"/>
      <c r="L1550" s="73"/>
      <c r="M1550" s="73"/>
      <c r="N1550" s="51"/>
      <c r="O1550" s="51"/>
      <c r="P1550" s="51"/>
    </row>
    <row r="1551" spans="1:16" s="14" customFormat="1" x14ac:dyDescent="0.2">
      <c r="A1551" s="51"/>
      <c r="B1551" s="51"/>
      <c r="C1551" s="51"/>
      <c r="D1551" s="51"/>
      <c r="E1551" s="51"/>
      <c r="F1551" s="51"/>
      <c r="G1551" s="51"/>
      <c r="H1551" s="51"/>
      <c r="I1551" s="51"/>
      <c r="J1551" s="72" t="e">
        <f t="shared" si="161"/>
        <v>#NUM!</v>
      </c>
      <c r="K1551" s="73"/>
      <c r="L1551" s="73"/>
      <c r="M1551" s="73"/>
      <c r="N1551" s="51"/>
      <c r="O1551" s="51"/>
      <c r="P1551" s="51"/>
    </row>
    <row r="1552" spans="1:16" s="14" customFormat="1" x14ac:dyDescent="0.2">
      <c r="A1552" s="51"/>
      <c r="B1552" s="51"/>
      <c r="C1552" s="51"/>
      <c r="D1552" s="51"/>
      <c r="E1552" s="51"/>
      <c r="F1552" s="51"/>
      <c r="G1552" s="51"/>
      <c r="H1552" s="51"/>
      <c r="I1552" s="51"/>
      <c r="J1552" s="72" t="e">
        <f t="shared" si="161"/>
        <v>#NUM!</v>
      </c>
      <c r="K1552" s="73"/>
      <c r="L1552" s="73"/>
      <c r="M1552" s="73"/>
      <c r="N1552" s="51"/>
      <c r="O1552" s="51"/>
      <c r="P1552" s="51"/>
    </row>
    <row r="1553" spans="1:16" s="14" customFormat="1" x14ac:dyDescent="0.2">
      <c r="A1553" s="51"/>
      <c r="B1553" s="51"/>
      <c r="C1553" s="51"/>
      <c r="D1553" s="51"/>
      <c r="E1553" s="51"/>
      <c r="F1553" s="51"/>
      <c r="G1553" s="51"/>
      <c r="H1553" s="51"/>
      <c r="I1553" s="51"/>
      <c r="J1553" s="72" t="e">
        <f t="shared" si="161"/>
        <v>#NUM!</v>
      </c>
      <c r="K1553" s="73"/>
      <c r="L1553" s="73"/>
      <c r="M1553" s="73"/>
      <c r="N1553" s="51"/>
      <c r="O1553" s="51"/>
      <c r="P1553" s="51"/>
    </row>
    <row r="1554" spans="1:16" s="14" customFormat="1" x14ac:dyDescent="0.2">
      <c r="A1554" s="51"/>
      <c r="B1554" s="51"/>
      <c r="C1554" s="51"/>
      <c r="D1554" s="51"/>
      <c r="E1554" s="51"/>
      <c r="F1554" s="51"/>
      <c r="G1554" s="51"/>
      <c r="H1554" s="51"/>
      <c r="I1554" s="51"/>
      <c r="J1554" s="72" t="e">
        <f t="shared" si="161"/>
        <v>#NUM!</v>
      </c>
      <c r="K1554" s="73"/>
      <c r="L1554" s="73"/>
      <c r="M1554" s="73"/>
      <c r="N1554" s="51"/>
      <c r="O1554" s="51"/>
      <c r="P1554" s="51"/>
    </row>
    <row r="1555" spans="1:16" s="14" customFormat="1" x14ac:dyDescent="0.2">
      <c r="A1555" s="51"/>
      <c r="B1555" s="51"/>
      <c r="C1555" s="51"/>
      <c r="D1555" s="51"/>
      <c r="E1555" s="51"/>
      <c r="F1555" s="51"/>
      <c r="G1555" s="51"/>
      <c r="H1555" s="51"/>
      <c r="I1555" s="51"/>
      <c r="J1555" s="72" t="e">
        <f t="shared" si="161"/>
        <v>#NUM!</v>
      </c>
      <c r="K1555" s="73"/>
      <c r="L1555" s="73"/>
      <c r="M1555" s="73"/>
      <c r="N1555" s="51"/>
      <c r="O1555" s="51"/>
      <c r="P1555" s="51"/>
    </row>
    <row r="1556" spans="1:16" s="14" customFormat="1" x14ac:dyDescent="0.2">
      <c r="A1556" s="51"/>
      <c r="B1556" s="51"/>
      <c r="C1556" s="51"/>
      <c r="D1556" s="51"/>
      <c r="E1556" s="51"/>
      <c r="F1556" s="51"/>
      <c r="G1556" s="51"/>
      <c r="H1556" s="51"/>
      <c r="I1556" s="51"/>
      <c r="J1556" s="72" t="e">
        <f t="shared" si="161"/>
        <v>#NUM!</v>
      </c>
      <c r="K1556" s="73"/>
      <c r="L1556" s="73"/>
      <c r="M1556" s="73"/>
      <c r="N1556" s="51"/>
      <c r="O1556" s="51"/>
      <c r="P1556" s="51"/>
    </row>
    <row r="1557" spans="1:16" s="14" customFormat="1" x14ac:dyDescent="0.2">
      <c r="A1557" s="51"/>
      <c r="B1557" s="51"/>
      <c r="C1557" s="51"/>
      <c r="D1557" s="51"/>
      <c r="E1557" s="51"/>
      <c r="F1557" s="51"/>
      <c r="G1557" s="51"/>
      <c r="H1557" s="51"/>
      <c r="I1557" s="51"/>
      <c r="J1557" s="72" t="e">
        <f t="shared" si="161"/>
        <v>#NUM!</v>
      </c>
      <c r="K1557" s="73"/>
      <c r="L1557" s="73"/>
      <c r="M1557" s="73"/>
      <c r="N1557" s="51"/>
      <c r="O1557" s="51"/>
      <c r="P1557" s="51"/>
    </row>
    <row r="1558" spans="1:16" s="14" customFormat="1" x14ac:dyDescent="0.2">
      <c r="A1558" s="51"/>
      <c r="B1558" s="51"/>
      <c r="C1558" s="51"/>
      <c r="D1558" s="51"/>
      <c r="E1558" s="51"/>
      <c r="F1558" s="51"/>
      <c r="G1558" s="51"/>
      <c r="H1558" s="51"/>
      <c r="I1558" s="51"/>
      <c r="J1558" s="72" t="e">
        <f t="shared" si="161"/>
        <v>#NUM!</v>
      </c>
      <c r="K1558" s="73"/>
      <c r="L1558" s="73"/>
      <c r="M1558" s="73"/>
      <c r="N1558" s="51"/>
      <c r="O1558" s="51"/>
      <c r="P1558" s="51"/>
    </row>
    <row r="1559" spans="1:16" s="14" customFormat="1" x14ac:dyDescent="0.2">
      <c r="A1559" s="51"/>
      <c r="B1559" s="51"/>
      <c r="C1559" s="51"/>
      <c r="D1559" s="51"/>
      <c r="E1559" s="51"/>
      <c r="F1559" s="51"/>
      <c r="G1559" s="51"/>
      <c r="H1559" s="51"/>
      <c r="I1559" s="51"/>
      <c r="J1559" s="72" t="e">
        <f t="shared" si="161"/>
        <v>#NUM!</v>
      </c>
      <c r="K1559" s="73"/>
      <c r="L1559" s="73"/>
      <c r="M1559" s="73"/>
      <c r="N1559" s="51"/>
      <c r="O1559" s="51"/>
      <c r="P1559" s="51"/>
    </row>
    <row r="1560" spans="1:16" s="14" customFormat="1" x14ac:dyDescent="0.2">
      <c r="A1560" s="51"/>
      <c r="B1560" s="51"/>
      <c r="C1560" s="51"/>
      <c r="D1560" s="51"/>
      <c r="E1560" s="51"/>
      <c r="F1560" s="51"/>
      <c r="G1560" s="51"/>
      <c r="H1560" s="51"/>
      <c r="I1560" s="51"/>
      <c r="J1560" s="72" t="e">
        <f t="shared" si="161"/>
        <v>#NUM!</v>
      </c>
      <c r="K1560" s="73"/>
      <c r="L1560" s="73"/>
      <c r="M1560" s="73"/>
      <c r="N1560" s="51"/>
      <c r="O1560" s="51"/>
      <c r="P1560" s="51"/>
    </row>
    <row r="1561" spans="1:16" s="14" customFormat="1" x14ac:dyDescent="0.2">
      <c r="A1561" s="51"/>
      <c r="B1561" s="51"/>
      <c r="C1561" s="51"/>
      <c r="D1561" s="51"/>
      <c r="E1561" s="51"/>
      <c r="F1561" s="51"/>
      <c r="G1561" s="51"/>
      <c r="H1561" s="51"/>
      <c r="I1561" s="51"/>
      <c r="J1561" s="72" t="e">
        <f t="shared" si="161"/>
        <v>#NUM!</v>
      </c>
      <c r="K1561" s="73"/>
      <c r="L1561" s="73"/>
      <c r="M1561" s="73"/>
      <c r="N1561" s="51"/>
      <c r="O1561" s="51"/>
      <c r="P1561" s="51"/>
    </row>
    <row r="1562" spans="1:16" s="14" customFormat="1" x14ac:dyDescent="0.2">
      <c r="A1562" s="51"/>
      <c r="B1562" s="51"/>
      <c r="C1562" s="51"/>
      <c r="D1562" s="51"/>
      <c r="E1562" s="51"/>
      <c r="F1562" s="51"/>
      <c r="G1562" s="51"/>
      <c r="H1562" s="51"/>
      <c r="I1562" s="51"/>
      <c r="J1562" s="72" t="e">
        <f t="shared" si="161"/>
        <v>#NUM!</v>
      </c>
      <c r="K1562" s="73"/>
      <c r="L1562" s="73"/>
      <c r="M1562" s="73"/>
      <c r="N1562" s="51"/>
      <c r="O1562" s="51"/>
      <c r="P1562" s="51"/>
    </row>
    <row r="1563" spans="1:16" s="14" customFormat="1" x14ac:dyDescent="0.2">
      <c r="A1563" s="51"/>
      <c r="B1563" s="51"/>
      <c r="C1563" s="51"/>
      <c r="D1563" s="51"/>
      <c r="E1563" s="51"/>
      <c r="F1563" s="51"/>
      <c r="G1563" s="51"/>
      <c r="H1563" s="51"/>
      <c r="I1563" s="51"/>
      <c r="J1563" s="72" t="e">
        <f t="shared" si="161"/>
        <v>#NUM!</v>
      </c>
      <c r="K1563" s="73"/>
      <c r="L1563" s="73"/>
      <c r="M1563" s="73"/>
      <c r="N1563" s="51"/>
      <c r="O1563" s="51"/>
      <c r="P1563" s="51"/>
    </row>
    <row r="1564" spans="1:16" s="14" customFormat="1" x14ac:dyDescent="0.2">
      <c r="A1564" s="51"/>
      <c r="B1564" s="51"/>
      <c r="C1564" s="51"/>
      <c r="D1564" s="51"/>
      <c r="E1564" s="51"/>
      <c r="F1564" s="51"/>
      <c r="G1564" s="51"/>
      <c r="H1564" s="51"/>
      <c r="I1564" s="51"/>
      <c r="J1564" s="72" t="e">
        <f t="shared" si="161"/>
        <v>#NUM!</v>
      </c>
      <c r="K1564" s="73"/>
      <c r="L1564" s="73"/>
      <c r="M1564" s="73"/>
      <c r="N1564" s="51"/>
      <c r="O1564" s="51"/>
      <c r="P1564" s="51"/>
    </row>
    <row r="1565" spans="1:16" s="14" customFormat="1" x14ac:dyDescent="0.2">
      <c r="A1565" s="51"/>
      <c r="B1565" s="51"/>
      <c r="C1565" s="51"/>
      <c r="D1565" s="51"/>
      <c r="E1565" s="51"/>
      <c r="F1565" s="51"/>
      <c r="G1565" s="51"/>
      <c r="H1565" s="51"/>
      <c r="I1565" s="51"/>
      <c r="J1565" s="72" t="e">
        <f t="shared" si="161"/>
        <v>#NUM!</v>
      </c>
      <c r="K1565" s="73"/>
      <c r="L1565" s="73"/>
      <c r="M1565" s="73"/>
      <c r="N1565" s="51"/>
      <c r="O1565" s="51"/>
      <c r="P1565" s="51"/>
    </row>
    <row r="1566" spans="1:16" s="14" customFormat="1" x14ac:dyDescent="0.2">
      <c r="A1566" s="51"/>
      <c r="B1566" s="51"/>
      <c r="C1566" s="51"/>
      <c r="D1566" s="51"/>
      <c r="E1566" s="51"/>
      <c r="F1566" s="51"/>
      <c r="G1566" s="51"/>
      <c r="H1566" s="51"/>
      <c r="I1566" s="51"/>
      <c r="J1566" s="72" t="e">
        <f t="shared" si="161"/>
        <v>#NUM!</v>
      </c>
      <c r="K1566" s="73"/>
      <c r="L1566" s="73"/>
      <c r="M1566" s="73"/>
      <c r="N1566" s="51"/>
      <c r="O1566" s="51"/>
      <c r="P1566" s="51"/>
    </row>
    <row r="1567" spans="1:16" s="14" customFormat="1" x14ac:dyDescent="0.2">
      <c r="A1567" s="51"/>
      <c r="B1567" s="51"/>
      <c r="C1567" s="51"/>
      <c r="D1567" s="51"/>
      <c r="E1567" s="51"/>
      <c r="F1567" s="51"/>
      <c r="G1567" s="51"/>
      <c r="H1567" s="51"/>
      <c r="I1567" s="51"/>
      <c r="J1567" s="72" t="e">
        <f t="shared" si="161"/>
        <v>#NUM!</v>
      </c>
      <c r="K1567" s="73"/>
      <c r="L1567" s="73"/>
      <c r="M1567" s="73"/>
      <c r="N1567" s="51"/>
      <c r="O1567" s="51"/>
      <c r="P1567" s="51"/>
    </row>
    <row r="1568" spans="1:16" s="14" customFormat="1" x14ac:dyDescent="0.2">
      <c r="A1568" s="51"/>
      <c r="B1568" s="51"/>
      <c r="C1568" s="51"/>
      <c r="D1568" s="51"/>
      <c r="E1568" s="51"/>
      <c r="F1568" s="51"/>
      <c r="G1568" s="51"/>
      <c r="H1568" s="51"/>
      <c r="I1568" s="51"/>
      <c r="J1568" s="72" t="e">
        <f t="shared" si="161"/>
        <v>#NUM!</v>
      </c>
      <c r="K1568" s="73"/>
      <c r="L1568" s="73"/>
      <c r="M1568" s="73"/>
      <c r="N1568" s="51"/>
      <c r="O1568" s="51"/>
      <c r="P1568" s="51"/>
    </row>
    <row r="1569" spans="1:16" s="14" customFormat="1" x14ac:dyDescent="0.2">
      <c r="A1569" s="51"/>
      <c r="B1569" s="51"/>
      <c r="C1569" s="51"/>
      <c r="D1569" s="51"/>
      <c r="E1569" s="51"/>
      <c r="F1569" s="51"/>
      <c r="G1569" s="51"/>
      <c r="H1569" s="51"/>
      <c r="I1569" s="51"/>
      <c r="J1569" s="72" t="e">
        <f t="shared" si="161"/>
        <v>#NUM!</v>
      </c>
      <c r="K1569" s="73"/>
      <c r="L1569" s="73"/>
      <c r="M1569" s="73"/>
      <c r="N1569" s="51"/>
      <c r="O1569" s="51"/>
      <c r="P1569" s="51"/>
    </row>
    <row r="1570" spans="1:16" s="14" customFormat="1" x14ac:dyDescent="0.2">
      <c r="A1570" s="51"/>
      <c r="B1570" s="51"/>
      <c r="C1570" s="51"/>
      <c r="D1570" s="51"/>
      <c r="E1570" s="51"/>
      <c r="F1570" s="51"/>
      <c r="G1570" s="51"/>
      <c r="H1570" s="51"/>
      <c r="I1570" s="51"/>
      <c r="J1570" s="72" t="e">
        <f t="shared" si="161"/>
        <v>#NUM!</v>
      </c>
      <c r="K1570" s="73"/>
      <c r="L1570" s="73"/>
      <c r="M1570" s="73"/>
      <c r="N1570" s="51"/>
      <c r="O1570" s="51"/>
      <c r="P1570" s="51"/>
    </row>
    <row r="1571" spans="1:16" s="14" customFormat="1" x14ac:dyDescent="0.2">
      <c r="A1571" s="51"/>
      <c r="B1571" s="51"/>
      <c r="C1571" s="51"/>
      <c r="D1571" s="51"/>
      <c r="E1571" s="51"/>
      <c r="F1571" s="51"/>
      <c r="G1571" s="51"/>
      <c r="H1571" s="51"/>
      <c r="I1571" s="51"/>
      <c r="J1571" s="72" t="e">
        <f t="shared" si="161"/>
        <v>#NUM!</v>
      </c>
      <c r="K1571" s="73"/>
      <c r="L1571" s="73"/>
      <c r="M1571" s="73"/>
      <c r="N1571" s="51"/>
      <c r="O1571" s="51"/>
      <c r="P1571" s="51"/>
    </row>
    <row r="1572" spans="1:16" s="14" customFormat="1" x14ac:dyDescent="0.2">
      <c r="A1572" s="51"/>
      <c r="B1572" s="51"/>
      <c r="C1572" s="51"/>
      <c r="D1572" s="51"/>
      <c r="E1572" s="51"/>
      <c r="F1572" s="51"/>
      <c r="G1572" s="51"/>
      <c r="H1572" s="51"/>
      <c r="I1572" s="51"/>
      <c r="J1572" s="72" t="e">
        <f t="shared" si="161"/>
        <v>#NUM!</v>
      </c>
      <c r="K1572" s="73"/>
      <c r="L1572" s="73"/>
      <c r="M1572" s="73"/>
      <c r="N1572" s="51"/>
      <c r="O1572" s="51"/>
      <c r="P1572" s="51"/>
    </row>
    <row r="1573" spans="1:16" s="14" customFormat="1" x14ac:dyDescent="0.2">
      <c r="A1573" s="51"/>
      <c r="B1573" s="51"/>
      <c r="C1573" s="51"/>
      <c r="D1573" s="51"/>
      <c r="E1573" s="51"/>
      <c r="F1573" s="51"/>
      <c r="G1573" s="51"/>
      <c r="H1573" s="51"/>
      <c r="I1573" s="51"/>
      <c r="J1573" s="72" t="e">
        <f t="shared" si="161"/>
        <v>#NUM!</v>
      </c>
      <c r="K1573" s="73"/>
      <c r="L1573" s="73"/>
      <c r="M1573" s="73"/>
      <c r="N1573" s="51"/>
      <c r="O1573" s="51"/>
      <c r="P1573" s="51"/>
    </row>
    <row r="1574" spans="1:16" s="14" customFormat="1" x14ac:dyDescent="0.2">
      <c r="A1574" s="51"/>
      <c r="B1574" s="51"/>
      <c r="C1574" s="51"/>
      <c r="D1574" s="51"/>
      <c r="E1574" s="51"/>
      <c r="F1574" s="51"/>
      <c r="G1574" s="51"/>
      <c r="H1574" s="51"/>
      <c r="I1574" s="51"/>
      <c r="J1574" s="72" t="e">
        <f t="shared" si="161"/>
        <v>#NUM!</v>
      </c>
      <c r="K1574" s="73"/>
      <c r="L1574" s="73"/>
      <c r="M1574" s="73"/>
      <c r="N1574" s="51"/>
      <c r="O1574" s="51"/>
      <c r="P1574" s="51"/>
    </row>
    <row r="1575" spans="1:16" s="14" customFormat="1" x14ac:dyDescent="0.2">
      <c r="A1575" s="51"/>
      <c r="B1575" s="51"/>
      <c r="C1575" s="51"/>
      <c r="D1575" s="51"/>
      <c r="E1575" s="51"/>
      <c r="F1575" s="51"/>
      <c r="G1575" s="51"/>
      <c r="H1575" s="51"/>
      <c r="I1575" s="51"/>
      <c r="J1575" s="72" t="e">
        <f t="shared" si="161"/>
        <v>#NUM!</v>
      </c>
      <c r="K1575" s="73"/>
      <c r="L1575" s="73"/>
      <c r="M1575" s="73"/>
      <c r="N1575" s="51"/>
      <c r="O1575" s="51"/>
      <c r="P1575" s="51"/>
    </row>
    <row r="1576" spans="1:16" s="14" customFormat="1" x14ac:dyDescent="0.2">
      <c r="A1576" s="51"/>
      <c r="B1576" s="51"/>
      <c r="C1576" s="51"/>
      <c r="D1576" s="51"/>
      <c r="E1576" s="51"/>
      <c r="F1576" s="51"/>
      <c r="G1576" s="51"/>
      <c r="H1576" s="51"/>
      <c r="I1576" s="51"/>
      <c r="J1576" s="72" t="e">
        <f t="shared" si="161"/>
        <v>#NUM!</v>
      </c>
      <c r="K1576" s="73"/>
      <c r="L1576" s="73"/>
      <c r="M1576" s="73"/>
      <c r="N1576" s="51"/>
      <c r="O1576" s="51"/>
      <c r="P1576" s="51"/>
    </row>
    <row r="1577" spans="1:16" s="14" customFormat="1" x14ac:dyDescent="0.2">
      <c r="A1577" s="51"/>
      <c r="B1577" s="51"/>
      <c r="C1577" s="51"/>
      <c r="D1577" s="51"/>
      <c r="E1577" s="51"/>
      <c r="F1577" s="51"/>
      <c r="G1577" s="51"/>
      <c r="H1577" s="51"/>
      <c r="I1577" s="51"/>
      <c r="J1577" s="72" t="e">
        <f t="shared" si="161"/>
        <v>#NUM!</v>
      </c>
      <c r="K1577" s="73"/>
      <c r="L1577" s="73"/>
      <c r="M1577" s="73"/>
      <c r="N1577" s="51"/>
      <c r="O1577" s="51"/>
      <c r="P1577" s="51"/>
    </row>
    <row r="1578" spans="1:16" s="14" customFormat="1" x14ac:dyDescent="0.2">
      <c r="A1578" s="51"/>
      <c r="B1578" s="51"/>
      <c r="C1578" s="51"/>
      <c r="D1578" s="51"/>
      <c r="E1578" s="51"/>
      <c r="F1578" s="51"/>
      <c r="G1578" s="51"/>
      <c r="H1578" s="51"/>
      <c r="I1578" s="51"/>
      <c r="J1578" s="72" t="e">
        <f t="shared" si="161"/>
        <v>#NUM!</v>
      </c>
      <c r="K1578" s="73"/>
      <c r="L1578" s="73"/>
      <c r="M1578" s="73"/>
      <c r="N1578" s="51"/>
      <c r="O1578" s="51"/>
      <c r="P1578" s="51"/>
    </row>
    <row r="1579" spans="1:16" s="14" customFormat="1" x14ac:dyDescent="0.2">
      <c r="A1579" s="51"/>
      <c r="B1579" s="51"/>
      <c r="C1579" s="51"/>
      <c r="D1579" s="51"/>
      <c r="E1579" s="51"/>
      <c r="F1579" s="51"/>
      <c r="G1579" s="51"/>
      <c r="H1579" s="51"/>
      <c r="I1579" s="51"/>
      <c r="J1579" s="72" t="e">
        <f t="shared" si="161"/>
        <v>#NUM!</v>
      </c>
      <c r="K1579" s="73"/>
      <c r="L1579" s="73"/>
      <c r="M1579" s="73"/>
      <c r="N1579" s="51"/>
      <c r="O1579" s="51"/>
      <c r="P1579" s="51"/>
    </row>
    <row r="1580" spans="1:16" s="14" customFormat="1" x14ac:dyDescent="0.2">
      <c r="A1580" s="51"/>
      <c r="B1580" s="51"/>
      <c r="C1580" s="51"/>
      <c r="D1580" s="51"/>
      <c r="E1580" s="51"/>
      <c r="F1580" s="51"/>
      <c r="G1580" s="51"/>
      <c r="H1580" s="51"/>
      <c r="I1580" s="51"/>
      <c r="J1580" s="72" t="e">
        <f t="shared" si="161"/>
        <v>#NUM!</v>
      </c>
      <c r="K1580" s="73"/>
      <c r="L1580" s="73"/>
      <c r="M1580" s="73"/>
      <c r="N1580" s="51"/>
      <c r="O1580" s="51"/>
      <c r="P1580" s="51"/>
    </row>
    <row r="1581" spans="1:16" s="14" customFormat="1" x14ac:dyDescent="0.2">
      <c r="A1581" s="51"/>
      <c r="B1581" s="51"/>
      <c r="C1581" s="51"/>
      <c r="D1581" s="51"/>
      <c r="E1581" s="51"/>
      <c r="F1581" s="51"/>
      <c r="G1581" s="51"/>
      <c r="H1581" s="51"/>
      <c r="I1581" s="51"/>
      <c r="J1581" s="72" t="e">
        <f t="shared" si="161"/>
        <v>#NUM!</v>
      </c>
      <c r="K1581" s="73"/>
      <c r="L1581" s="73"/>
      <c r="M1581" s="73"/>
      <c r="N1581" s="51"/>
      <c r="O1581" s="51"/>
      <c r="P1581" s="51"/>
    </row>
    <row r="1582" spans="1:16" s="14" customFormat="1" x14ac:dyDescent="0.2">
      <c r="A1582" s="51"/>
      <c r="B1582" s="51"/>
      <c r="C1582" s="51"/>
      <c r="D1582" s="51"/>
      <c r="E1582" s="51"/>
      <c r="F1582" s="51"/>
      <c r="G1582" s="51"/>
      <c r="H1582" s="51"/>
      <c r="I1582" s="51"/>
      <c r="J1582" s="72" t="e">
        <f t="shared" si="161"/>
        <v>#NUM!</v>
      </c>
      <c r="K1582" s="73"/>
      <c r="L1582" s="73"/>
      <c r="M1582" s="73"/>
      <c r="N1582" s="51"/>
      <c r="O1582" s="51"/>
      <c r="P1582" s="51"/>
    </row>
    <row r="1583" spans="1:16" s="14" customFormat="1" x14ac:dyDescent="0.2">
      <c r="A1583" s="51"/>
      <c r="B1583" s="51"/>
      <c r="C1583" s="51"/>
      <c r="D1583" s="51"/>
      <c r="E1583" s="51"/>
      <c r="F1583" s="51"/>
      <c r="G1583" s="51"/>
      <c r="H1583" s="51"/>
      <c r="I1583" s="51"/>
      <c r="J1583" s="72" t="e">
        <f t="shared" si="161"/>
        <v>#NUM!</v>
      </c>
      <c r="K1583" s="73"/>
      <c r="L1583" s="73"/>
      <c r="M1583" s="73"/>
      <c r="N1583" s="51"/>
      <c r="O1583" s="51"/>
      <c r="P1583" s="51"/>
    </row>
    <row r="1584" spans="1:16" s="14" customFormat="1" x14ac:dyDescent="0.2">
      <c r="A1584" s="51"/>
      <c r="B1584" s="51"/>
      <c r="C1584" s="51"/>
      <c r="D1584" s="51"/>
      <c r="E1584" s="51"/>
      <c r="F1584" s="51"/>
      <c r="G1584" s="51"/>
      <c r="H1584" s="51"/>
      <c r="I1584" s="51"/>
      <c r="J1584" s="72" t="e">
        <f t="shared" si="161"/>
        <v>#NUM!</v>
      </c>
      <c r="K1584" s="73"/>
      <c r="L1584" s="73"/>
      <c r="M1584" s="73"/>
      <c r="N1584" s="51"/>
      <c r="O1584" s="51"/>
      <c r="P1584" s="51"/>
    </row>
    <row r="1585" spans="1:16" s="14" customFormat="1" x14ac:dyDescent="0.2">
      <c r="A1585" s="51"/>
      <c r="B1585" s="51"/>
      <c r="C1585" s="51"/>
      <c r="D1585" s="51"/>
      <c r="E1585" s="51"/>
      <c r="F1585" s="51"/>
      <c r="G1585" s="51"/>
      <c r="H1585" s="51"/>
      <c r="I1585" s="51"/>
      <c r="J1585" s="72" t="e">
        <f t="shared" si="161"/>
        <v>#NUM!</v>
      </c>
      <c r="K1585" s="73"/>
      <c r="L1585" s="73"/>
      <c r="M1585" s="73"/>
      <c r="N1585" s="51"/>
      <c r="O1585" s="51"/>
      <c r="P1585" s="51"/>
    </row>
    <row r="1586" spans="1:16" s="14" customFormat="1" x14ac:dyDescent="0.2">
      <c r="A1586" s="51"/>
      <c r="B1586" s="51"/>
      <c r="C1586" s="51"/>
      <c r="D1586" s="51"/>
      <c r="E1586" s="51"/>
      <c r="F1586" s="51"/>
      <c r="G1586" s="51"/>
      <c r="H1586" s="51"/>
      <c r="I1586" s="51"/>
      <c r="J1586" s="72" t="e">
        <f t="shared" si="161"/>
        <v>#NUM!</v>
      </c>
      <c r="K1586" s="73"/>
      <c r="L1586" s="73"/>
      <c r="M1586" s="73"/>
      <c r="N1586" s="51"/>
      <c r="O1586" s="51"/>
      <c r="P1586" s="51"/>
    </row>
    <row r="1587" spans="1:16" s="14" customFormat="1" x14ac:dyDescent="0.2">
      <c r="A1587" s="51"/>
      <c r="B1587" s="51"/>
      <c r="C1587" s="51"/>
      <c r="D1587" s="51"/>
      <c r="E1587" s="51"/>
      <c r="F1587" s="51"/>
      <c r="G1587" s="51"/>
      <c r="H1587" s="51"/>
      <c r="I1587" s="51"/>
      <c r="J1587" s="72" t="e">
        <f t="shared" si="161"/>
        <v>#NUM!</v>
      </c>
      <c r="K1587" s="73"/>
      <c r="L1587" s="73"/>
      <c r="M1587" s="73"/>
      <c r="N1587" s="51"/>
      <c r="O1587" s="51"/>
      <c r="P1587" s="51"/>
    </row>
    <row r="1588" spans="1:16" s="14" customFormat="1" x14ac:dyDescent="0.2">
      <c r="A1588" s="51"/>
      <c r="B1588" s="51"/>
      <c r="C1588" s="51"/>
      <c r="D1588" s="51"/>
      <c r="E1588" s="51"/>
      <c r="F1588" s="51"/>
      <c r="G1588" s="51"/>
      <c r="H1588" s="51"/>
      <c r="I1588" s="51"/>
      <c r="J1588" s="72" t="e">
        <f t="shared" si="161"/>
        <v>#NUM!</v>
      </c>
      <c r="K1588" s="73"/>
      <c r="L1588" s="73"/>
      <c r="M1588" s="73"/>
      <c r="N1588" s="51"/>
      <c r="O1588" s="51"/>
      <c r="P1588" s="51"/>
    </row>
    <row r="1589" spans="1:16" s="14" customFormat="1" x14ac:dyDescent="0.2">
      <c r="A1589" s="51"/>
      <c r="B1589" s="51"/>
      <c r="C1589" s="51"/>
      <c r="D1589" s="51"/>
      <c r="E1589" s="51"/>
      <c r="F1589" s="51"/>
      <c r="G1589" s="51"/>
      <c r="H1589" s="51"/>
      <c r="I1589" s="51"/>
      <c r="J1589" s="72" t="e">
        <f t="shared" si="161"/>
        <v>#NUM!</v>
      </c>
      <c r="K1589" s="73"/>
      <c r="L1589" s="73"/>
      <c r="M1589" s="73"/>
      <c r="N1589" s="51"/>
      <c r="O1589" s="51"/>
      <c r="P1589" s="51"/>
    </row>
    <row r="1590" spans="1:16" s="14" customFormat="1" x14ac:dyDescent="0.2">
      <c r="A1590" s="51"/>
      <c r="B1590" s="51"/>
      <c r="C1590" s="51"/>
      <c r="D1590" s="51"/>
      <c r="E1590" s="51"/>
      <c r="F1590" s="51"/>
      <c r="G1590" s="51"/>
      <c r="H1590" s="51"/>
      <c r="I1590" s="51"/>
      <c r="J1590" s="72" t="e">
        <f t="shared" si="161"/>
        <v>#NUM!</v>
      </c>
      <c r="K1590" s="73"/>
      <c r="L1590" s="73"/>
      <c r="M1590" s="73"/>
      <c r="N1590" s="51"/>
      <c r="O1590" s="51"/>
      <c r="P1590" s="51"/>
    </row>
    <row r="1591" spans="1:16" s="14" customFormat="1" x14ac:dyDescent="0.2">
      <c r="A1591" s="51"/>
      <c r="B1591" s="51"/>
      <c r="C1591" s="51"/>
      <c r="D1591" s="51"/>
      <c r="E1591" s="51"/>
      <c r="F1591" s="51"/>
      <c r="G1591" s="51"/>
      <c r="H1591" s="51"/>
      <c r="I1591" s="51"/>
      <c r="J1591" s="72" t="e">
        <f t="shared" si="161"/>
        <v>#NUM!</v>
      </c>
      <c r="K1591" s="73"/>
      <c r="L1591" s="73"/>
      <c r="M1591" s="73"/>
      <c r="N1591" s="51"/>
      <c r="O1591" s="51"/>
      <c r="P1591" s="51"/>
    </row>
    <row r="1592" spans="1:16" s="14" customFormat="1" x14ac:dyDescent="0.2">
      <c r="A1592" s="51"/>
      <c r="B1592" s="51"/>
      <c r="C1592" s="51"/>
      <c r="D1592" s="51"/>
      <c r="E1592" s="51"/>
      <c r="F1592" s="51"/>
      <c r="G1592" s="51"/>
      <c r="H1592" s="51"/>
      <c r="I1592" s="51"/>
      <c r="J1592" s="72" t="e">
        <f t="shared" si="161"/>
        <v>#NUM!</v>
      </c>
      <c r="K1592" s="73"/>
      <c r="L1592" s="73"/>
      <c r="M1592" s="73"/>
      <c r="N1592" s="51"/>
      <c r="O1592" s="51"/>
      <c r="P1592" s="51"/>
    </row>
    <row r="1593" spans="1:16" s="14" customFormat="1" x14ac:dyDescent="0.2">
      <c r="A1593" s="51"/>
      <c r="B1593" s="51"/>
      <c r="C1593" s="51"/>
      <c r="D1593" s="51"/>
      <c r="E1593" s="51"/>
      <c r="F1593" s="51"/>
      <c r="G1593" s="51"/>
      <c r="H1593" s="51"/>
      <c r="I1593" s="51"/>
      <c r="J1593" s="72" t="e">
        <f t="shared" si="161"/>
        <v>#NUM!</v>
      </c>
      <c r="K1593" s="73"/>
      <c r="L1593" s="73"/>
      <c r="M1593" s="73"/>
      <c r="N1593" s="51"/>
      <c r="O1593" s="51"/>
      <c r="P1593" s="51"/>
    </row>
    <row r="1594" spans="1:16" s="14" customFormat="1" x14ac:dyDescent="0.2">
      <c r="A1594" s="51"/>
      <c r="B1594" s="51"/>
      <c r="C1594" s="51"/>
      <c r="D1594" s="51"/>
      <c r="E1594" s="51"/>
      <c r="F1594" s="51"/>
      <c r="G1594" s="51"/>
      <c r="H1594" s="51"/>
      <c r="I1594" s="51"/>
      <c r="J1594" s="72" t="e">
        <f t="shared" si="161"/>
        <v>#NUM!</v>
      </c>
      <c r="K1594" s="73"/>
      <c r="L1594" s="73"/>
      <c r="M1594" s="73"/>
      <c r="N1594" s="51"/>
      <c r="O1594" s="51"/>
      <c r="P1594" s="51"/>
    </row>
    <row r="1595" spans="1:16" s="14" customFormat="1" x14ac:dyDescent="0.2">
      <c r="A1595" s="51"/>
      <c r="B1595" s="51"/>
      <c r="C1595" s="51"/>
      <c r="D1595" s="51"/>
      <c r="E1595" s="51"/>
      <c r="F1595" s="51"/>
      <c r="G1595" s="51"/>
      <c r="H1595" s="51"/>
      <c r="I1595" s="51"/>
      <c r="J1595" s="72" t="e">
        <f t="shared" si="161"/>
        <v>#NUM!</v>
      </c>
      <c r="K1595" s="73"/>
      <c r="L1595" s="73"/>
      <c r="M1595" s="73"/>
      <c r="N1595" s="51"/>
      <c r="O1595" s="51"/>
      <c r="P1595" s="51"/>
    </row>
    <row r="1596" spans="1:16" s="14" customFormat="1" x14ac:dyDescent="0.2">
      <c r="A1596" s="51"/>
      <c r="B1596" s="51"/>
      <c r="C1596" s="51"/>
      <c r="D1596" s="51"/>
      <c r="E1596" s="51"/>
      <c r="F1596" s="51"/>
      <c r="G1596" s="51"/>
      <c r="H1596" s="51"/>
      <c r="I1596" s="51"/>
      <c r="J1596" s="72" t="e">
        <f t="shared" si="161"/>
        <v>#NUM!</v>
      </c>
      <c r="K1596" s="73"/>
      <c r="L1596" s="73"/>
      <c r="M1596" s="73"/>
      <c r="N1596" s="51"/>
      <c r="O1596" s="51"/>
      <c r="P1596" s="51"/>
    </row>
    <row r="1597" spans="1:16" s="14" customFormat="1" x14ac:dyDescent="0.2">
      <c r="A1597" s="51"/>
      <c r="B1597" s="51"/>
      <c r="C1597" s="51"/>
      <c r="D1597" s="51"/>
      <c r="E1597" s="51"/>
      <c r="F1597" s="51"/>
      <c r="G1597" s="51"/>
      <c r="H1597" s="51"/>
      <c r="I1597" s="51"/>
      <c r="J1597" s="72" t="e">
        <f t="shared" si="161"/>
        <v>#NUM!</v>
      </c>
      <c r="K1597" s="73"/>
      <c r="L1597" s="73"/>
      <c r="M1597" s="73"/>
      <c r="N1597" s="51"/>
      <c r="O1597" s="51"/>
      <c r="P1597" s="51"/>
    </row>
    <row r="1598" spans="1:16" s="14" customFormat="1" x14ac:dyDescent="0.2">
      <c r="A1598" s="51"/>
      <c r="B1598" s="51"/>
      <c r="C1598" s="51"/>
      <c r="D1598" s="51"/>
      <c r="E1598" s="51"/>
      <c r="F1598" s="51"/>
      <c r="G1598" s="51"/>
      <c r="H1598" s="51"/>
      <c r="I1598" s="51"/>
      <c r="J1598" s="72" t="e">
        <f t="shared" si="161"/>
        <v>#NUM!</v>
      </c>
      <c r="K1598" s="73"/>
      <c r="L1598" s="73"/>
      <c r="M1598" s="73"/>
      <c r="N1598" s="51"/>
      <c r="O1598" s="51"/>
      <c r="P1598" s="51"/>
    </row>
    <row r="1599" spans="1:16" s="14" customFormat="1" x14ac:dyDescent="0.2">
      <c r="A1599" s="51"/>
      <c r="B1599" s="51"/>
      <c r="C1599" s="51"/>
      <c r="D1599" s="51"/>
      <c r="E1599" s="51"/>
      <c r="F1599" s="51"/>
      <c r="G1599" s="51"/>
      <c r="H1599" s="51"/>
      <c r="I1599" s="51"/>
      <c r="J1599" s="72" t="e">
        <f t="shared" si="161"/>
        <v>#NUM!</v>
      </c>
      <c r="K1599" s="73"/>
      <c r="L1599" s="73"/>
      <c r="M1599" s="73"/>
      <c r="N1599" s="51"/>
      <c r="O1599" s="51"/>
      <c r="P1599" s="51"/>
    </row>
    <row r="1600" spans="1:16" s="14" customFormat="1" x14ac:dyDescent="0.2">
      <c r="A1600" s="51"/>
      <c r="B1600" s="51"/>
      <c r="C1600" s="51"/>
      <c r="D1600" s="51"/>
      <c r="E1600" s="51"/>
      <c r="F1600" s="51"/>
      <c r="G1600" s="51"/>
      <c r="H1600" s="51"/>
      <c r="I1600" s="51"/>
      <c r="J1600" s="72" t="e">
        <f t="shared" si="161"/>
        <v>#NUM!</v>
      </c>
      <c r="K1600" s="73"/>
      <c r="L1600" s="73"/>
      <c r="M1600" s="73"/>
      <c r="N1600" s="51"/>
      <c r="O1600" s="51"/>
      <c r="P1600" s="51"/>
    </row>
    <row r="1601" spans="1:16" s="14" customFormat="1" x14ac:dyDescent="0.2">
      <c r="A1601" s="51"/>
      <c r="B1601" s="51"/>
      <c r="C1601" s="51"/>
      <c r="D1601" s="51"/>
      <c r="E1601" s="51"/>
      <c r="F1601" s="51"/>
      <c r="G1601" s="51"/>
      <c r="H1601" s="51"/>
      <c r="I1601" s="51"/>
      <c r="J1601" s="72" t="e">
        <f t="shared" si="161"/>
        <v>#NUM!</v>
      </c>
      <c r="K1601" s="73"/>
      <c r="L1601" s="73"/>
      <c r="M1601" s="73"/>
      <c r="N1601" s="51"/>
      <c r="O1601" s="51"/>
      <c r="P1601" s="51"/>
    </row>
    <row r="1602" spans="1:16" s="14" customFormat="1" x14ac:dyDescent="0.2">
      <c r="A1602" s="51"/>
      <c r="B1602" s="51"/>
      <c r="C1602" s="51"/>
      <c r="D1602" s="51"/>
      <c r="E1602" s="51"/>
      <c r="F1602" s="51"/>
      <c r="G1602" s="51"/>
      <c r="H1602" s="51"/>
      <c r="I1602" s="51"/>
      <c r="J1602" s="72" t="e">
        <f t="shared" si="161"/>
        <v>#NUM!</v>
      </c>
      <c r="K1602" s="73"/>
      <c r="L1602" s="73"/>
      <c r="M1602" s="73"/>
      <c r="N1602" s="51"/>
      <c r="O1602" s="51"/>
      <c r="P1602" s="51"/>
    </row>
    <row r="1603" spans="1:16" s="14" customFormat="1" x14ac:dyDescent="0.2">
      <c r="A1603" s="51"/>
      <c r="B1603" s="51"/>
      <c r="C1603" s="51"/>
      <c r="D1603" s="51"/>
      <c r="E1603" s="51"/>
      <c r="F1603" s="51"/>
      <c r="G1603" s="51"/>
      <c r="H1603" s="51"/>
      <c r="I1603" s="51"/>
      <c r="J1603" s="72" t="e">
        <f t="shared" ref="J1603:J1666" si="162">DATE(A1603,B1603,C1603)</f>
        <v>#NUM!</v>
      </c>
      <c r="K1603" s="73"/>
      <c r="L1603" s="73"/>
      <c r="M1603" s="73"/>
      <c r="N1603" s="51"/>
      <c r="O1603" s="51"/>
      <c r="P1603" s="51"/>
    </row>
    <row r="1604" spans="1:16" s="14" customFormat="1" x14ac:dyDescent="0.2">
      <c r="A1604" s="51"/>
      <c r="B1604" s="51"/>
      <c r="C1604" s="51"/>
      <c r="D1604" s="51"/>
      <c r="E1604" s="51"/>
      <c r="F1604" s="51"/>
      <c r="G1604" s="51"/>
      <c r="H1604" s="51"/>
      <c r="I1604" s="51"/>
      <c r="J1604" s="72" t="e">
        <f t="shared" si="162"/>
        <v>#NUM!</v>
      </c>
      <c r="K1604" s="73"/>
      <c r="L1604" s="73"/>
      <c r="M1604" s="73"/>
      <c r="N1604" s="51"/>
      <c r="O1604" s="51"/>
      <c r="P1604" s="51"/>
    </row>
    <row r="1605" spans="1:16" s="14" customFormat="1" x14ac:dyDescent="0.2">
      <c r="A1605" s="51"/>
      <c r="B1605" s="51"/>
      <c r="C1605" s="51"/>
      <c r="D1605" s="51"/>
      <c r="E1605" s="51"/>
      <c r="F1605" s="51"/>
      <c r="G1605" s="51"/>
      <c r="H1605" s="51"/>
      <c r="I1605" s="51"/>
      <c r="J1605" s="72" t="e">
        <f t="shared" si="162"/>
        <v>#NUM!</v>
      </c>
      <c r="K1605" s="73"/>
      <c r="L1605" s="73"/>
      <c r="M1605" s="73"/>
      <c r="N1605" s="51"/>
      <c r="O1605" s="51"/>
      <c r="P1605" s="51"/>
    </row>
    <row r="1606" spans="1:16" s="14" customFormat="1" x14ac:dyDescent="0.2">
      <c r="A1606" s="51"/>
      <c r="B1606" s="51"/>
      <c r="C1606" s="51"/>
      <c r="D1606" s="51"/>
      <c r="E1606" s="51"/>
      <c r="F1606" s="51"/>
      <c r="G1606" s="51"/>
      <c r="H1606" s="51"/>
      <c r="I1606" s="51"/>
      <c r="J1606" s="72" t="e">
        <f t="shared" si="162"/>
        <v>#NUM!</v>
      </c>
      <c r="K1606" s="73"/>
      <c r="L1606" s="73"/>
      <c r="M1606" s="73"/>
      <c r="N1606" s="51"/>
      <c r="O1606" s="51"/>
      <c r="P1606" s="51"/>
    </row>
    <row r="1607" spans="1:16" s="14" customFormat="1" x14ac:dyDescent="0.2">
      <c r="A1607" s="51"/>
      <c r="B1607" s="51"/>
      <c r="C1607" s="51"/>
      <c r="D1607" s="51"/>
      <c r="E1607" s="51"/>
      <c r="F1607" s="51"/>
      <c r="G1607" s="51"/>
      <c r="H1607" s="51"/>
      <c r="I1607" s="51"/>
      <c r="J1607" s="72" t="e">
        <f t="shared" si="162"/>
        <v>#NUM!</v>
      </c>
      <c r="K1607" s="73"/>
      <c r="L1607" s="73"/>
      <c r="M1607" s="73"/>
      <c r="N1607" s="51"/>
      <c r="O1607" s="51"/>
      <c r="P1607" s="51"/>
    </row>
    <row r="1608" spans="1:16" s="14" customFormat="1" x14ac:dyDescent="0.2">
      <c r="A1608" s="51"/>
      <c r="B1608" s="51"/>
      <c r="C1608" s="51"/>
      <c r="D1608" s="51"/>
      <c r="E1608" s="51"/>
      <c r="F1608" s="51"/>
      <c r="G1608" s="51"/>
      <c r="H1608" s="51"/>
      <c r="I1608" s="51"/>
      <c r="J1608" s="72" t="e">
        <f t="shared" si="162"/>
        <v>#NUM!</v>
      </c>
      <c r="K1608" s="73"/>
      <c r="L1608" s="73"/>
      <c r="M1608" s="73"/>
      <c r="N1608" s="51"/>
      <c r="O1608" s="51"/>
      <c r="P1608" s="51"/>
    </row>
    <row r="1609" spans="1:16" s="14" customFormat="1" x14ac:dyDescent="0.2">
      <c r="A1609" s="51"/>
      <c r="B1609" s="51"/>
      <c r="C1609" s="51"/>
      <c r="D1609" s="51"/>
      <c r="E1609" s="51"/>
      <c r="F1609" s="51"/>
      <c r="G1609" s="51"/>
      <c r="H1609" s="51"/>
      <c r="I1609" s="51"/>
      <c r="J1609" s="72" t="e">
        <f t="shared" si="162"/>
        <v>#NUM!</v>
      </c>
      <c r="K1609" s="73"/>
      <c r="L1609" s="73"/>
      <c r="M1609" s="73"/>
      <c r="N1609" s="51"/>
      <c r="O1609" s="51"/>
      <c r="P1609" s="51"/>
    </row>
    <row r="1610" spans="1:16" s="14" customFormat="1" x14ac:dyDescent="0.2">
      <c r="A1610" s="51"/>
      <c r="B1610" s="51"/>
      <c r="C1610" s="51"/>
      <c r="D1610" s="51"/>
      <c r="E1610" s="51"/>
      <c r="F1610" s="51"/>
      <c r="G1610" s="51"/>
      <c r="H1610" s="51"/>
      <c r="I1610" s="51"/>
      <c r="J1610" s="72" t="e">
        <f t="shared" si="162"/>
        <v>#NUM!</v>
      </c>
      <c r="K1610" s="73"/>
      <c r="L1610" s="73"/>
      <c r="M1610" s="73"/>
      <c r="N1610" s="51"/>
      <c r="O1610" s="51"/>
      <c r="P1610" s="51"/>
    </row>
    <row r="1611" spans="1:16" s="14" customFormat="1" x14ac:dyDescent="0.2">
      <c r="A1611" s="51"/>
      <c r="B1611" s="51"/>
      <c r="C1611" s="51"/>
      <c r="D1611" s="51"/>
      <c r="E1611" s="51"/>
      <c r="F1611" s="51"/>
      <c r="G1611" s="51"/>
      <c r="H1611" s="51"/>
      <c r="I1611" s="51"/>
      <c r="J1611" s="72" t="e">
        <f t="shared" si="162"/>
        <v>#NUM!</v>
      </c>
      <c r="K1611" s="73"/>
      <c r="L1611" s="73"/>
      <c r="M1611" s="73"/>
      <c r="N1611" s="51"/>
      <c r="O1611" s="51"/>
      <c r="P1611" s="51"/>
    </row>
    <row r="1612" spans="1:16" s="14" customFormat="1" x14ac:dyDescent="0.2">
      <c r="A1612" s="51"/>
      <c r="B1612" s="51"/>
      <c r="C1612" s="51"/>
      <c r="D1612" s="51"/>
      <c r="E1612" s="51"/>
      <c r="F1612" s="51"/>
      <c r="G1612" s="51"/>
      <c r="H1612" s="51"/>
      <c r="I1612" s="51"/>
      <c r="J1612" s="72" t="e">
        <f t="shared" si="162"/>
        <v>#NUM!</v>
      </c>
      <c r="K1612" s="73"/>
      <c r="L1612" s="73"/>
      <c r="M1612" s="73"/>
      <c r="N1612" s="51"/>
      <c r="O1612" s="51"/>
      <c r="P1612" s="51"/>
    </row>
    <row r="1613" spans="1:16" s="14" customFormat="1" x14ac:dyDescent="0.2">
      <c r="A1613" s="51"/>
      <c r="B1613" s="51"/>
      <c r="C1613" s="51"/>
      <c r="D1613" s="51"/>
      <c r="E1613" s="51"/>
      <c r="F1613" s="51"/>
      <c r="G1613" s="51"/>
      <c r="H1613" s="51"/>
      <c r="I1613" s="51"/>
      <c r="J1613" s="72" t="e">
        <f t="shared" si="162"/>
        <v>#NUM!</v>
      </c>
      <c r="K1613" s="73"/>
      <c r="L1613" s="73"/>
      <c r="M1613" s="73"/>
      <c r="N1613" s="51"/>
      <c r="O1613" s="51"/>
      <c r="P1613" s="51"/>
    </row>
    <row r="1614" spans="1:16" s="14" customFormat="1" x14ac:dyDescent="0.2">
      <c r="A1614" s="51"/>
      <c r="B1614" s="51"/>
      <c r="C1614" s="51"/>
      <c r="D1614" s="51"/>
      <c r="E1614" s="51"/>
      <c r="F1614" s="51"/>
      <c r="G1614" s="51"/>
      <c r="H1614" s="51"/>
      <c r="I1614" s="51"/>
      <c r="J1614" s="72" t="e">
        <f t="shared" si="162"/>
        <v>#NUM!</v>
      </c>
      <c r="K1614" s="73"/>
      <c r="L1614" s="73"/>
      <c r="M1614" s="73"/>
      <c r="N1614" s="51"/>
      <c r="O1614" s="51"/>
      <c r="P1614" s="51"/>
    </row>
    <row r="1615" spans="1:16" s="14" customFormat="1" x14ac:dyDescent="0.2">
      <c r="A1615" s="51"/>
      <c r="B1615" s="51"/>
      <c r="C1615" s="51"/>
      <c r="D1615" s="51"/>
      <c r="E1615" s="51"/>
      <c r="F1615" s="51"/>
      <c r="G1615" s="51"/>
      <c r="H1615" s="51"/>
      <c r="I1615" s="51"/>
      <c r="J1615" s="72" t="e">
        <f t="shared" si="162"/>
        <v>#NUM!</v>
      </c>
      <c r="K1615" s="73"/>
      <c r="L1615" s="73"/>
      <c r="M1615" s="73"/>
      <c r="N1615" s="51"/>
      <c r="O1615" s="51"/>
      <c r="P1615" s="51"/>
    </row>
    <row r="1616" spans="1:16" x14ac:dyDescent="0.2">
      <c r="J1616" s="76" t="e">
        <f t="shared" si="162"/>
        <v>#NUM!</v>
      </c>
    </row>
    <row r="1617" spans="10:10" x14ac:dyDescent="0.2">
      <c r="J1617" s="76" t="e">
        <f t="shared" si="162"/>
        <v>#NUM!</v>
      </c>
    </row>
    <row r="1618" spans="10:10" x14ac:dyDescent="0.2">
      <c r="J1618" s="76" t="e">
        <f t="shared" si="162"/>
        <v>#NUM!</v>
      </c>
    </row>
    <row r="1619" spans="10:10" x14ac:dyDescent="0.2">
      <c r="J1619" s="76" t="e">
        <f t="shared" si="162"/>
        <v>#NUM!</v>
      </c>
    </row>
    <row r="1620" spans="10:10" x14ac:dyDescent="0.2">
      <c r="J1620" s="76" t="e">
        <f t="shared" si="162"/>
        <v>#NUM!</v>
      </c>
    </row>
    <row r="1621" spans="10:10" x14ac:dyDescent="0.2">
      <c r="J1621" s="76" t="e">
        <f t="shared" si="162"/>
        <v>#NUM!</v>
      </c>
    </row>
    <row r="1622" spans="10:10" x14ac:dyDescent="0.2">
      <c r="J1622" s="76" t="e">
        <f t="shared" si="162"/>
        <v>#NUM!</v>
      </c>
    </row>
    <row r="1623" spans="10:10" x14ac:dyDescent="0.2">
      <c r="J1623" s="76" t="e">
        <f t="shared" si="162"/>
        <v>#NUM!</v>
      </c>
    </row>
    <row r="1624" spans="10:10" x14ac:dyDescent="0.2">
      <c r="J1624" s="76" t="e">
        <f t="shared" si="162"/>
        <v>#NUM!</v>
      </c>
    </row>
    <row r="1625" spans="10:10" x14ac:dyDescent="0.2">
      <c r="J1625" s="76" t="e">
        <f t="shared" si="162"/>
        <v>#NUM!</v>
      </c>
    </row>
    <row r="1626" spans="10:10" x14ac:dyDescent="0.2">
      <c r="J1626" s="76" t="e">
        <f t="shared" si="162"/>
        <v>#NUM!</v>
      </c>
    </row>
    <row r="1627" spans="10:10" x14ac:dyDescent="0.2">
      <c r="J1627" s="76" t="e">
        <f t="shared" si="162"/>
        <v>#NUM!</v>
      </c>
    </row>
    <row r="1628" spans="10:10" x14ac:dyDescent="0.2">
      <c r="J1628" s="76" t="e">
        <f t="shared" si="162"/>
        <v>#NUM!</v>
      </c>
    </row>
    <row r="1629" spans="10:10" x14ac:dyDescent="0.2">
      <c r="J1629" s="76" t="e">
        <f t="shared" si="162"/>
        <v>#NUM!</v>
      </c>
    </row>
    <row r="1630" spans="10:10" x14ac:dyDescent="0.2">
      <c r="J1630" s="76" t="e">
        <f t="shared" si="162"/>
        <v>#NUM!</v>
      </c>
    </row>
    <row r="1631" spans="10:10" x14ac:dyDescent="0.2">
      <c r="J1631" s="76" t="e">
        <f t="shared" si="162"/>
        <v>#NUM!</v>
      </c>
    </row>
    <row r="1632" spans="10:10" x14ac:dyDescent="0.2">
      <c r="J1632" s="76" t="e">
        <f t="shared" si="162"/>
        <v>#NUM!</v>
      </c>
    </row>
    <row r="1633" spans="10:10" x14ac:dyDescent="0.2">
      <c r="J1633" s="76" t="e">
        <f t="shared" si="162"/>
        <v>#NUM!</v>
      </c>
    </row>
    <row r="1634" spans="10:10" x14ac:dyDescent="0.2">
      <c r="J1634" s="76" t="e">
        <f t="shared" si="162"/>
        <v>#NUM!</v>
      </c>
    </row>
    <row r="1635" spans="10:10" x14ac:dyDescent="0.2">
      <c r="J1635" s="76" t="e">
        <f t="shared" si="162"/>
        <v>#NUM!</v>
      </c>
    </row>
    <row r="1636" spans="10:10" x14ac:dyDescent="0.2">
      <c r="J1636" s="76" t="e">
        <f t="shared" si="162"/>
        <v>#NUM!</v>
      </c>
    </row>
    <row r="1637" spans="10:10" x14ac:dyDescent="0.2">
      <c r="J1637" s="76" t="e">
        <f t="shared" si="162"/>
        <v>#NUM!</v>
      </c>
    </row>
    <row r="1638" spans="10:10" x14ac:dyDescent="0.2">
      <c r="J1638" s="76" t="e">
        <f t="shared" si="162"/>
        <v>#NUM!</v>
      </c>
    </row>
    <row r="1639" spans="10:10" x14ac:dyDescent="0.2">
      <c r="J1639" s="76" t="e">
        <f t="shared" si="162"/>
        <v>#NUM!</v>
      </c>
    </row>
    <row r="1640" spans="10:10" x14ac:dyDescent="0.2">
      <c r="J1640" s="76" t="e">
        <f t="shared" si="162"/>
        <v>#NUM!</v>
      </c>
    </row>
    <row r="1641" spans="10:10" x14ac:dyDescent="0.2">
      <c r="J1641" s="76" t="e">
        <f t="shared" si="162"/>
        <v>#NUM!</v>
      </c>
    </row>
    <row r="1642" spans="10:10" x14ac:dyDescent="0.2">
      <c r="J1642" s="76" t="e">
        <f t="shared" si="162"/>
        <v>#NUM!</v>
      </c>
    </row>
    <row r="1643" spans="10:10" x14ac:dyDescent="0.2">
      <c r="J1643" s="76" t="e">
        <f t="shared" si="162"/>
        <v>#NUM!</v>
      </c>
    </row>
    <row r="1644" spans="10:10" x14ac:dyDescent="0.2">
      <c r="J1644" s="76" t="e">
        <f t="shared" si="162"/>
        <v>#NUM!</v>
      </c>
    </row>
    <row r="1645" spans="10:10" x14ac:dyDescent="0.2">
      <c r="J1645" s="76" t="e">
        <f t="shared" si="162"/>
        <v>#NUM!</v>
      </c>
    </row>
    <row r="1646" spans="10:10" x14ac:dyDescent="0.2">
      <c r="J1646" s="76" t="e">
        <f t="shared" si="162"/>
        <v>#NUM!</v>
      </c>
    </row>
    <row r="1647" spans="10:10" x14ac:dyDescent="0.2">
      <c r="J1647" s="76" t="e">
        <f t="shared" si="162"/>
        <v>#NUM!</v>
      </c>
    </row>
    <row r="1648" spans="10:10" x14ac:dyDescent="0.2">
      <c r="J1648" s="76" t="e">
        <f t="shared" si="162"/>
        <v>#NUM!</v>
      </c>
    </row>
    <row r="1649" spans="10:10" x14ac:dyDescent="0.2">
      <c r="J1649" s="76" t="e">
        <f t="shared" si="162"/>
        <v>#NUM!</v>
      </c>
    </row>
    <row r="1650" spans="10:10" x14ac:dyDescent="0.2">
      <c r="J1650" s="76" t="e">
        <f t="shared" si="162"/>
        <v>#NUM!</v>
      </c>
    </row>
    <row r="1651" spans="10:10" x14ac:dyDescent="0.2">
      <c r="J1651" s="76" t="e">
        <f t="shared" si="162"/>
        <v>#NUM!</v>
      </c>
    </row>
    <row r="1652" spans="10:10" x14ac:dyDescent="0.2">
      <c r="J1652" s="76" t="e">
        <f t="shared" si="162"/>
        <v>#NUM!</v>
      </c>
    </row>
    <row r="1653" spans="10:10" x14ac:dyDescent="0.2">
      <c r="J1653" s="76" t="e">
        <f t="shared" si="162"/>
        <v>#NUM!</v>
      </c>
    </row>
    <row r="1654" spans="10:10" x14ac:dyDescent="0.2">
      <c r="J1654" s="76" t="e">
        <f t="shared" si="162"/>
        <v>#NUM!</v>
      </c>
    </row>
    <row r="1655" spans="10:10" x14ac:dyDescent="0.2">
      <c r="J1655" s="76" t="e">
        <f t="shared" si="162"/>
        <v>#NUM!</v>
      </c>
    </row>
    <row r="1656" spans="10:10" x14ac:dyDescent="0.2">
      <c r="J1656" s="76" t="e">
        <f t="shared" si="162"/>
        <v>#NUM!</v>
      </c>
    </row>
    <row r="1657" spans="10:10" x14ac:dyDescent="0.2">
      <c r="J1657" s="76" t="e">
        <f t="shared" si="162"/>
        <v>#NUM!</v>
      </c>
    </row>
    <row r="1658" spans="10:10" x14ac:dyDescent="0.2">
      <c r="J1658" s="76" t="e">
        <f t="shared" si="162"/>
        <v>#NUM!</v>
      </c>
    </row>
    <row r="1659" spans="10:10" x14ac:dyDescent="0.2">
      <c r="J1659" s="76" t="e">
        <f t="shared" si="162"/>
        <v>#NUM!</v>
      </c>
    </row>
    <row r="1660" spans="10:10" x14ac:dyDescent="0.2">
      <c r="J1660" s="76" t="e">
        <f t="shared" si="162"/>
        <v>#NUM!</v>
      </c>
    </row>
    <row r="1661" spans="10:10" x14ac:dyDescent="0.2">
      <c r="J1661" s="76" t="e">
        <f t="shared" si="162"/>
        <v>#NUM!</v>
      </c>
    </row>
    <row r="1662" spans="10:10" x14ac:dyDescent="0.2">
      <c r="J1662" s="76" t="e">
        <f t="shared" si="162"/>
        <v>#NUM!</v>
      </c>
    </row>
    <row r="1663" spans="10:10" x14ac:dyDescent="0.2">
      <c r="J1663" s="76" t="e">
        <f t="shared" si="162"/>
        <v>#NUM!</v>
      </c>
    </row>
    <row r="1664" spans="10:10" x14ac:dyDescent="0.2">
      <c r="J1664" s="76" t="e">
        <f t="shared" si="162"/>
        <v>#NUM!</v>
      </c>
    </row>
    <row r="1665" spans="10:10" x14ac:dyDescent="0.2">
      <c r="J1665" s="76" t="e">
        <f t="shared" si="162"/>
        <v>#NUM!</v>
      </c>
    </row>
    <row r="1666" spans="10:10" x14ac:dyDescent="0.2">
      <c r="J1666" s="76" t="e">
        <f t="shared" si="162"/>
        <v>#NUM!</v>
      </c>
    </row>
    <row r="1667" spans="10:10" x14ac:dyDescent="0.2">
      <c r="J1667" s="76" t="e">
        <f t="shared" ref="J1667:J1730" si="163">DATE(A1667,B1667,C1667)</f>
        <v>#NUM!</v>
      </c>
    </row>
    <row r="1668" spans="10:10" x14ac:dyDescent="0.2">
      <c r="J1668" s="76" t="e">
        <f t="shared" si="163"/>
        <v>#NUM!</v>
      </c>
    </row>
    <row r="1669" spans="10:10" x14ac:dyDescent="0.2">
      <c r="J1669" s="76" t="e">
        <f t="shared" si="163"/>
        <v>#NUM!</v>
      </c>
    </row>
    <row r="1670" spans="10:10" x14ac:dyDescent="0.2">
      <c r="J1670" s="76" t="e">
        <f t="shared" si="163"/>
        <v>#NUM!</v>
      </c>
    </row>
    <row r="1671" spans="10:10" x14ac:dyDescent="0.2">
      <c r="J1671" s="76" t="e">
        <f t="shared" si="163"/>
        <v>#NUM!</v>
      </c>
    </row>
    <row r="1672" spans="10:10" x14ac:dyDescent="0.2">
      <c r="J1672" s="76" t="e">
        <f t="shared" si="163"/>
        <v>#NUM!</v>
      </c>
    </row>
    <row r="1673" spans="10:10" x14ac:dyDescent="0.2">
      <c r="J1673" s="76" t="e">
        <f t="shared" si="163"/>
        <v>#NUM!</v>
      </c>
    </row>
    <row r="1674" spans="10:10" x14ac:dyDescent="0.2">
      <c r="J1674" s="76" t="e">
        <f t="shared" si="163"/>
        <v>#NUM!</v>
      </c>
    </row>
    <row r="1675" spans="10:10" x14ac:dyDescent="0.2">
      <c r="J1675" s="76" t="e">
        <f t="shared" si="163"/>
        <v>#NUM!</v>
      </c>
    </row>
    <row r="1676" spans="10:10" x14ac:dyDescent="0.2">
      <c r="J1676" s="76" t="e">
        <f t="shared" si="163"/>
        <v>#NUM!</v>
      </c>
    </row>
    <row r="1677" spans="10:10" x14ac:dyDescent="0.2">
      <c r="J1677" s="76" t="e">
        <f t="shared" si="163"/>
        <v>#NUM!</v>
      </c>
    </row>
    <row r="1678" spans="10:10" x14ac:dyDescent="0.2">
      <c r="J1678" s="76" t="e">
        <f t="shared" si="163"/>
        <v>#NUM!</v>
      </c>
    </row>
    <row r="1679" spans="10:10" x14ac:dyDescent="0.2">
      <c r="J1679" s="76" t="e">
        <f t="shared" si="163"/>
        <v>#NUM!</v>
      </c>
    </row>
    <row r="1680" spans="10:10" x14ac:dyDescent="0.2">
      <c r="J1680" s="76" t="e">
        <f t="shared" si="163"/>
        <v>#NUM!</v>
      </c>
    </row>
    <row r="1681" spans="10:10" x14ac:dyDescent="0.2">
      <c r="J1681" s="76" t="e">
        <f t="shared" si="163"/>
        <v>#NUM!</v>
      </c>
    </row>
    <row r="1682" spans="10:10" x14ac:dyDescent="0.2">
      <c r="J1682" s="76" t="e">
        <f t="shared" si="163"/>
        <v>#NUM!</v>
      </c>
    </row>
    <row r="1683" spans="10:10" x14ac:dyDescent="0.2">
      <c r="J1683" s="76" t="e">
        <f t="shared" si="163"/>
        <v>#NUM!</v>
      </c>
    </row>
    <row r="1684" spans="10:10" x14ac:dyDescent="0.2">
      <c r="J1684" s="76" t="e">
        <f t="shared" si="163"/>
        <v>#NUM!</v>
      </c>
    </row>
    <row r="1685" spans="10:10" x14ac:dyDescent="0.2">
      <c r="J1685" s="76" t="e">
        <f t="shared" si="163"/>
        <v>#NUM!</v>
      </c>
    </row>
    <row r="1686" spans="10:10" x14ac:dyDescent="0.2">
      <c r="J1686" s="76" t="e">
        <f t="shared" si="163"/>
        <v>#NUM!</v>
      </c>
    </row>
    <row r="1687" spans="10:10" x14ac:dyDescent="0.2">
      <c r="J1687" s="76" t="e">
        <f t="shared" si="163"/>
        <v>#NUM!</v>
      </c>
    </row>
    <row r="1688" spans="10:10" x14ac:dyDescent="0.2">
      <c r="J1688" s="76" t="e">
        <f t="shared" si="163"/>
        <v>#NUM!</v>
      </c>
    </row>
    <row r="1689" spans="10:10" x14ac:dyDescent="0.2">
      <c r="J1689" s="76" t="e">
        <f t="shared" si="163"/>
        <v>#NUM!</v>
      </c>
    </row>
    <row r="1690" spans="10:10" x14ac:dyDescent="0.2">
      <c r="J1690" s="76" t="e">
        <f t="shared" si="163"/>
        <v>#NUM!</v>
      </c>
    </row>
    <row r="1691" spans="10:10" x14ac:dyDescent="0.2">
      <c r="J1691" s="76" t="e">
        <f t="shared" si="163"/>
        <v>#NUM!</v>
      </c>
    </row>
    <row r="1692" spans="10:10" x14ac:dyDescent="0.2">
      <c r="J1692" s="76" t="e">
        <f t="shared" si="163"/>
        <v>#NUM!</v>
      </c>
    </row>
    <row r="1693" spans="10:10" x14ac:dyDescent="0.2">
      <c r="J1693" s="76" t="e">
        <f t="shared" si="163"/>
        <v>#NUM!</v>
      </c>
    </row>
    <row r="1694" spans="10:10" x14ac:dyDescent="0.2">
      <c r="J1694" s="76" t="e">
        <f t="shared" si="163"/>
        <v>#NUM!</v>
      </c>
    </row>
    <row r="1695" spans="10:10" x14ac:dyDescent="0.2">
      <c r="J1695" s="76" t="e">
        <f t="shared" si="163"/>
        <v>#NUM!</v>
      </c>
    </row>
    <row r="1696" spans="10:10" x14ac:dyDescent="0.2">
      <c r="J1696" s="76" t="e">
        <f t="shared" si="163"/>
        <v>#NUM!</v>
      </c>
    </row>
    <row r="1697" spans="10:10" x14ac:dyDescent="0.2">
      <c r="J1697" s="76" t="e">
        <f t="shared" si="163"/>
        <v>#NUM!</v>
      </c>
    </row>
    <row r="1698" spans="10:10" x14ac:dyDescent="0.2">
      <c r="J1698" s="76" t="e">
        <f t="shared" si="163"/>
        <v>#NUM!</v>
      </c>
    </row>
    <row r="1699" spans="10:10" x14ac:dyDescent="0.2">
      <c r="J1699" s="76" t="e">
        <f t="shared" si="163"/>
        <v>#NUM!</v>
      </c>
    </row>
    <row r="1700" spans="10:10" x14ac:dyDescent="0.2">
      <c r="J1700" s="76" t="e">
        <f t="shared" si="163"/>
        <v>#NUM!</v>
      </c>
    </row>
    <row r="1701" spans="10:10" x14ac:dyDescent="0.2">
      <c r="J1701" s="76" t="e">
        <f t="shared" si="163"/>
        <v>#NUM!</v>
      </c>
    </row>
    <row r="1702" spans="10:10" x14ac:dyDescent="0.2">
      <c r="J1702" s="76" t="e">
        <f t="shared" si="163"/>
        <v>#NUM!</v>
      </c>
    </row>
    <row r="1703" spans="10:10" x14ac:dyDescent="0.2">
      <c r="J1703" s="76" t="e">
        <f t="shared" si="163"/>
        <v>#NUM!</v>
      </c>
    </row>
    <row r="1704" spans="10:10" x14ac:dyDescent="0.2">
      <c r="J1704" s="76" t="e">
        <f t="shared" si="163"/>
        <v>#NUM!</v>
      </c>
    </row>
    <row r="1705" spans="10:10" x14ac:dyDescent="0.2">
      <c r="J1705" s="76" t="e">
        <f t="shared" si="163"/>
        <v>#NUM!</v>
      </c>
    </row>
    <row r="1706" spans="10:10" x14ac:dyDescent="0.2">
      <c r="J1706" s="76" t="e">
        <f t="shared" si="163"/>
        <v>#NUM!</v>
      </c>
    </row>
    <row r="1707" spans="10:10" x14ac:dyDescent="0.2">
      <c r="J1707" s="76" t="e">
        <f t="shared" si="163"/>
        <v>#NUM!</v>
      </c>
    </row>
    <row r="1708" spans="10:10" x14ac:dyDescent="0.2">
      <c r="J1708" s="76" t="e">
        <f t="shared" si="163"/>
        <v>#NUM!</v>
      </c>
    </row>
    <row r="1709" spans="10:10" x14ac:dyDescent="0.2">
      <c r="J1709" s="76" t="e">
        <f t="shared" si="163"/>
        <v>#NUM!</v>
      </c>
    </row>
    <row r="1710" spans="10:10" x14ac:dyDescent="0.2">
      <c r="J1710" s="76" t="e">
        <f t="shared" si="163"/>
        <v>#NUM!</v>
      </c>
    </row>
    <row r="1711" spans="10:10" x14ac:dyDescent="0.2">
      <c r="J1711" s="76" t="e">
        <f t="shared" si="163"/>
        <v>#NUM!</v>
      </c>
    </row>
    <row r="1712" spans="10:10" x14ac:dyDescent="0.2">
      <c r="J1712" s="76" t="e">
        <f t="shared" si="163"/>
        <v>#NUM!</v>
      </c>
    </row>
    <row r="1713" spans="10:10" x14ac:dyDescent="0.2">
      <c r="J1713" s="76" t="e">
        <f t="shared" si="163"/>
        <v>#NUM!</v>
      </c>
    </row>
    <row r="1714" spans="10:10" x14ac:dyDescent="0.2">
      <c r="J1714" s="76" t="e">
        <f t="shared" si="163"/>
        <v>#NUM!</v>
      </c>
    </row>
    <row r="1715" spans="10:10" x14ac:dyDescent="0.2">
      <c r="J1715" s="76" t="e">
        <f t="shared" si="163"/>
        <v>#NUM!</v>
      </c>
    </row>
    <row r="1716" spans="10:10" x14ac:dyDescent="0.2">
      <c r="J1716" s="76" t="e">
        <f t="shared" si="163"/>
        <v>#NUM!</v>
      </c>
    </row>
    <row r="1717" spans="10:10" x14ac:dyDescent="0.2">
      <c r="J1717" s="76" t="e">
        <f t="shared" si="163"/>
        <v>#NUM!</v>
      </c>
    </row>
    <row r="1718" spans="10:10" x14ac:dyDescent="0.2">
      <c r="J1718" s="76" t="e">
        <f t="shared" si="163"/>
        <v>#NUM!</v>
      </c>
    </row>
    <row r="1719" spans="10:10" x14ac:dyDescent="0.2">
      <c r="J1719" s="76" t="e">
        <f t="shared" si="163"/>
        <v>#NUM!</v>
      </c>
    </row>
    <row r="1720" spans="10:10" x14ac:dyDescent="0.2">
      <c r="J1720" s="76" t="e">
        <f t="shared" si="163"/>
        <v>#NUM!</v>
      </c>
    </row>
    <row r="1721" spans="10:10" x14ac:dyDescent="0.2">
      <c r="J1721" s="76" t="e">
        <f t="shared" si="163"/>
        <v>#NUM!</v>
      </c>
    </row>
    <row r="1722" spans="10:10" x14ac:dyDescent="0.2">
      <c r="J1722" s="76" t="e">
        <f t="shared" si="163"/>
        <v>#NUM!</v>
      </c>
    </row>
    <row r="1723" spans="10:10" x14ac:dyDescent="0.2">
      <c r="J1723" s="76" t="e">
        <f t="shared" si="163"/>
        <v>#NUM!</v>
      </c>
    </row>
    <row r="1724" spans="10:10" x14ac:dyDescent="0.2">
      <c r="J1724" s="76" t="e">
        <f t="shared" si="163"/>
        <v>#NUM!</v>
      </c>
    </row>
    <row r="1725" spans="10:10" x14ac:dyDescent="0.2">
      <c r="J1725" s="76" t="e">
        <f t="shared" si="163"/>
        <v>#NUM!</v>
      </c>
    </row>
    <row r="1726" spans="10:10" x14ac:dyDescent="0.2">
      <c r="J1726" s="76" t="e">
        <f t="shared" si="163"/>
        <v>#NUM!</v>
      </c>
    </row>
    <row r="1727" spans="10:10" x14ac:dyDescent="0.2">
      <c r="J1727" s="76" t="e">
        <f t="shared" si="163"/>
        <v>#NUM!</v>
      </c>
    </row>
    <row r="1728" spans="10:10" x14ac:dyDescent="0.2">
      <c r="J1728" s="76" t="e">
        <f t="shared" si="163"/>
        <v>#NUM!</v>
      </c>
    </row>
    <row r="1729" spans="10:10" x14ac:dyDescent="0.2">
      <c r="J1729" s="76" t="e">
        <f t="shared" si="163"/>
        <v>#NUM!</v>
      </c>
    </row>
    <row r="1730" spans="10:10" x14ac:dyDescent="0.2">
      <c r="J1730" s="76" t="e">
        <f t="shared" si="163"/>
        <v>#NUM!</v>
      </c>
    </row>
    <row r="1731" spans="10:10" x14ac:dyDescent="0.2">
      <c r="J1731" s="76" t="e">
        <f t="shared" ref="J1731:J1794" si="164">DATE(A1731,B1731,C1731)</f>
        <v>#NUM!</v>
      </c>
    </row>
    <row r="1732" spans="10:10" x14ac:dyDescent="0.2">
      <c r="J1732" s="76" t="e">
        <f t="shared" si="164"/>
        <v>#NUM!</v>
      </c>
    </row>
    <row r="1733" spans="10:10" x14ac:dyDescent="0.2">
      <c r="J1733" s="76" t="e">
        <f t="shared" si="164"/>
        <v>#NUM!</v>
      </c>
    </row>
    <row r="1734" spans="10:10" x14ac:dyDescent="0.2">
      <c r="J1734" s="76" t="e">
        <f t="shared" si="164"/>
        <v>#NUM!</v>
      </c>
    </row>
    <row r="1735" spans="10:10" x14ac:dyDescent="0.2">
      <c r="J1735" s="76" t="e">
        <f t="shared" si="164"/>
        <v>#NUM!</v>
      </c>
    </row>
    <row r="1736" spans="10:10" x14ac:dyDescent="0.2">
      <c r="J1736" s="76" t="e">
        <f t="shared" si="164"/>
        <v>#NUM!</v>
      </c>
    </row>
    <row r="1737" spans="10:10" x14ac:dyDescent="0.2">
      <c r="J1737" s="76" t="e">
        <f t="shared" si="164"/>
        <v>#NUM!</v>
      </c>
    </row>
    <row r="1738" spans="10:10" x14ac:dyDescent="0.2">
      <c r="J1738" s="76" t="e">
        <f t="shared" si="164"/>
        <v>#NUM!</v>
      </c>
    </row>
    <row r="1739" spans="10:10" x14ac:dyDescent="0.2">
      <c r="J1739" s="76" t="e">
        <f t="shared" si="164"/>
        <v>#NUM!</v>
      </c>
    </row>
    <row r="1740" spans="10:10" x14ac:dyDescent="0.2">
      <c r="J1740" s="76" t="e">
        <f t="shared" si="164"/>
        <v>#NUM!</v>
      </c>
    </row>
    <row r="1741" spans="10:10" x14ac:dyDescent="0.2">
      <c r="J1741" s="76" t="e">
        <f t="shared" si="164"/>
        <v>#NUM!</v>
      </c>
    </row>
    <row r="1742" spans="10:10" x14ac:dyDescent="0.2">
      <c r="J1742" s="76" t="e">
        <f t="shared" si="164"/>
        <v>#NUM!</v>
      </c>
    </row>
    <row r="1743" spans="10:10" x14ac:dyDescent="0.2">
      <c r="J1743" s="76" t="e">
        <f t="shared" si="164"/>
        <v>#NUM!</v>
      </c>
    </row>
    <row r="1744" spans="10:10" x14ac:dyDescent="0.2">
      <c r="J1744" s="76" t="e">
        <f t="shared" si="164"/>
        <v>#NUM!</v>
      </c>
    </row>
    <row r="1745" spans="10:10" x14ac:dyDescent="0.2">
      <c r="J1745" s="76" t="e">
        <f t="shared" si="164"/>
        <v>#NUM!</v>
      </c>
    </row>
    <row r="1746" spans="10:10" x14ac:dyDescent="0.2">
      <c r="J1746" s="76" t="e">
        <f t="shared" si="164"/>
        <v>#NUM!</v>
      </c>
    </row>
    <row r="1747" spans="10:10" x14ac:dyDescent="0.2">
      <c r="J1747" s="76" t="e">
        <f t="shared" si="164"/>
        <v>#NUM!</v>
      </c>
    </row>
    <row r="1748" spans="10:10" x14ac:dyDescent="0.2">
      <c r="J1748" s="76" t="e">
        <f t="shared" si="164"/>
        <v>#NUM!</v>
      </c>
    </row>
    <row r="1749" spans="10:10" x14ac:dyDescent="0.2">
      <c r="J1749" s="76" t="e">
        <f t="shared" si="164"/>
        <v>#NUM!</v>
      </c>
    </row>
    <row r="1750" spans="10:10" x14ac:dyDescent="0.2">
      <c r="J1750" s="76" t="e">
        <f t="shared" si="164"/>
        <v>#NUM!</v>
      </c>
    </row>
    <row r="1751" spans="10:10" x14ac:dyDescent="0.2">
      <c r="J1751" s="76" t="e">
        <f t="shared" si="164"/>
        <v>#NUM!</v>
      </c>
    </row>
    <row r="1752" spans="10:10" x14ac:dyDescent="0.2">
      <c r="J1752" s="76" t="e">
        <f t="shared" si="164"/>
        <v>#NUM!</v>
      </c>
    </row>
    <row r="1753" spans="10:10" x14ac:dyDescent="0.2">
      <c r="J1753" s="76" t="e">
        <f t="shared" si="164"/>
        <v>#NUM!</v>
      </c>
    </row>
    <row r="1754" spans="10:10" x14ac:dyDescent="0.2">
      <c r="J1754" s="76" t="e">
        <f t="shared" si="164"/>
        <v>#NUM!</v>
      </c>
    </row>
    <row r="1755" spans="10:10" x14ac:dyDescent="0.2">
      <c r="J1755" s="76" t="e">
        <f t="shared" si="164"/>
        <v>#NUM!</v>
      </c>
    </row>
    <row r="1756" spans="10:10" x14ac:dyDescent="0.2">
      <c r="J1756" s="76" t="e">
        <f t="shared" si="164"/>
        <v>#NUM!</v>
      </c>
    </row>
    <row r="1757" spans="10:10" x14ac:dyDescent="0.2">
      <c r="J1757" s="76" t="e">
        <f t="shared" si="164"/>
        <v>#NUM!</v>
      </c>
    </row>
    <row r="1758" spans="10:10" x14ac:dyDescent="0.2">
      <c r="J1758" s="76" t="e">
        <f t="shared" si="164"/>
        <v>#NUM!</v>
      </c>
    </row>
    <row r="1759" spans="10:10" x14ac:dyDescent="0.2">
      <c r="J1759" s="76" t="e">
        <f t="shared" si="164"/>
        <v>#NUM!</v>
      </c>
    </row>
    <row r="1760" spans="10:10" x14ac:dyDescent="0.2">
      <c r="J1760" s="76" t="e">
        <f t="shared" si="164"/>
        <v>#NUM!</v>
      </c>
    </row>
    <row r="1761" spans="10:10" x14ac:dyDescent="0.2">
      <c r="J1761" s="76" t="e">
        <f t="shared" si="164"/>
        <v>#NUM!</v>
      </c>
    </row>
    <row r="1762" spans="10:10" x14ac:dyDescent="0.2">
      <c r="J1762" s="76" t="e">
        <f t="shared" si="164"/>
        <v>#NUM!</v>
      </c>
    </row>
    <row r="1763" spans="10:10" x14ac:dyDescent="0.2">
      <c r="J1763" s="76" t="e">
        <f t="shared" si="164"/>
        <v>#NUM!</v>
      </c>
    </row>
    <row r="1764" spans="10:10" x14ac:dyDescent="0.2">
      <c r="J1764" s="76" t="e">
        <f t="shared" si="164"/>
        <v>#NUM!</v>
      </c>
    </row>
    <row r="1765" spans="10:10" x14ac:dyDescent="0.2">
      <c r="J1765" s="76" t="e">
        <f t="shared" si="164"/>
        <v>#NUM!</v>
      </c>
    </row>
    <row r="1766" spans="10:10" x14ac:dyDescent="0.2">
      <c r="J1766" s="76" t="e">
        <f t="shared" si="164"/>
        <v>#NUM!</v>
      </c>
    </row>
    <row r="1767" spans="10:10" x14ac:dyDescent="0.2">
      <c r="J1767" s="76" t="e">
        <f t="shared" si="164"/>
        <v>#NUM!</v>
      </c>
    </row>
    <row r="1768" spans="10:10" x14ac:dyDescent="0.2">
      <c r="J1768" s="76" t="e">
        <f t="shared" si="164"/>
        <v>#NUM!</v>
      </c>
    </row>
    <row r="1769" spans="10:10" x14ac:dyDescent="0.2">
      <c r="J1769" s="76" t="e">
        <f t="shared" si="164"/>
        <v>#NUM!</v>
      </c>
    </row>
    <row r="1770" spans="10:10" x14ac:dyDescent="0.2">
      <c r="J1770" s="76" t="e">
        <f t="shared" si="164"/>
        <v>#NUM!</v>
      </c>
    </row>
    <row r="1771" spans="10:10" x14ac:dyDescent="0.2">
      <c r="J1771" s="76" t="e">
        <f t="shared" si="164"/>
        <v>#NUM!</v>
      </c>
    </row>
    <row r="1772" spans="10:10" x14ac:dyDescent="0.2">
      <c r="J1772" s="76" t="e">
        <f t="shared" si="164"/>
        <v>#NUM!</v>
      </c>
    </row>
    <row r="1773" spans="10:10" x14ac:dyDescent="0.2">
      <c r="J1773" s="76" t="e">
        <f t="shared" si="164"/>
        <v>#NUM!</v>
      </c>
    </row>
    <row r="1774" spans="10:10" x14ac:dyDescent="0.2">
      <c r="J1774" s="76" t="e">
        <f t="shared" si="164"/>
        <v>#NUM!</v>
      </c>
    </row>
    <row r="1775" spans="10:10" x14ac:dyDescent="0.2">
      <c r="J1775" s="76" t="e">
        <f t="shared" si="164"/>
        <v>#NUM!</v>
      </c>
    </row>
    <row r="1776" spans="10:10" x14ac:dyDescent="0.2">
      <c r="J1776" s="76" t="e">
        <f t="shared" si="164"/>
        <v>#NUM!</v>
      </c>
    </row>
    <row r="1777" spans="10:10" x14ac:dyDescent="0.2">
      <c r="J1777" s="76" t="e">
        <f t="shared" si="164"/>
        <v>#NUM!</v>
      </c>
    </row>
    <row r="1778" spans="10:10" x14ac:dyDescent="0.2">
      <c r="J1778" s="76" t="e">
        <f t="shared" si="164"/>
        <v>#NUM!</v>
      </c>
    </row>
    <row r="1779" spans="10:10" x14ac:dyDescent="0.2">
      <c r="J1779" s="76" t="e">
        <f t="shared" si="164"/>
        <v>#NUM!</v>
      </c>
    </row>
    <row r="1780" spans="10:10" x14ac:dyDescent="0.2">
      <c r="J1780" s="76" t="e">
        <f t="shared" si="164"/>
        <v>#NUM!</v>
      </c>
    </row>
    <row r="1781" spans="10:10" x14ac:dyDescent="0.2">
      <c r="J1781" s="76" t="e">
        <f t="shared" si="164"/>
        <v>#NUM!</v>
      </c>
    </row>
    <row r="1782" spans="10:10" x14ac:dyDescent="0.2">
      <c r="J1782" s="76" t="e">
        <f t="shared" si="164"/>
        <v>#NUM!</v>
      </c>
    </row>
    <row r="1783" spans="10:10" x14ac:dyDescent="0.2">
      <c r="J1783" s="76" t="e">
        <f t="shared" si="164"/>
        <v>#NUM!</v>
      </c>
    </row>
    <row r="1784" spans="10:10" x14ac:dyDescent="0.2">
      <c r="J1784" s="76" t="e">
        <f t="shared" si="164"/>
        <v>#NUM!</v>
      </c>
    </row>
    <row r="1785" spans="10:10" x14ac:dyDescent="0.2">
      <c r="J1785" s="76" t="e">
        <f t="shared" si="164"/>
        <v>#NUM!</v>
      </c>
    </row>
    <row r="1786" spans="10:10" x14ac:dyDescent="0.2">
      <c r="J1786" s="76" t="e">
        <f t="shared" si="164"/>
        <v>#NUM!</v>
      </c>
    </row>
    <row r="1787" spans="10:10" x14ac:dyDescent="0.2">
      <c r="J1787" s="76" t="e">
        <f t="shared" si="164"/>
        <v>#NUM!</v>
      </c>
    </row>
    <row r="1788" spans="10:10" x14ac:dyDescent="0.2">
      <c r="J1788" s="76" t="e">
        <f t="shared" si="164"/>
        <v>#NUM!</v>
      </c>
    </row>
    <row r="1789" spans="10:10" x14ac:dyDescent="0.2">
      <c r="J1789" s="76" t="e">
        <f t="shared" si="164"/>
        <v>#NUM!</v>
      </c>
    </row>
    <row r="1790" spans="10:10" x14ac:dyDescent="0.2">
      <c r="J1790" s="76" t="e">
        <f t="shared" si="164"/>
        <v>#NUM!</v>
      </c>
    </row>
    <row r="1791" spans="10:10" x14ac:dyDescent="0.2">
      <c r="J1791" s="76" t="e">
        <f t="shared" si="164"/>
        <v>#NUM!</v>
      </c>
    </row>
    <row r="1792" spans="10:10" x14ac:dyDescent="0.2">
      <c r="J1792" s="76" t="e">
        <f t="shared" si="164"/>
        <v>#NUM!</v>
      </c>
    </row>
    <row r="1793" spans="10:10" x14ac:dyDescent="0.2">
      <c r="J1793" s="76" t="e">
        <f t="shared" si="164"/>
        <v>#NUM!</v>
      </c>
    </row>
    <row r="1794" spans="10:10" x14ac:dyDescent="0.2">
      <c r="J1794" s="76" t="e">
        <f t="shared" si="164"/>
        <v>#NUM!</v>
      </c>
    </row>
    <row r="1795" spans="10:10" x14ac:dyDescent="0.2">
      <c r="J1795" s="76" t="e">
        <f t="shared" ref="J1795:J1858" si="165">DATE(A1795,B1795,C1795)</f>
        <v>#NUM!</v>
      </c>
    </row>
    <row r="1796" spans="10:10" x14ac:dyDescent="0.2">
      <c r="J1796" s="76" t="e">
        <f t="shared" si="165"/>
        <v>#NUM!</v>
      </c>
    </row>
    <row r="1797" spans="10:10" x14ac:dyDescent="0.2">
      <c r="J1797" s="76" t="e">
        <f t="shared" si="165"/>
        <v>#NUM!</v>
      </c>
    </row>
    <row r="1798" spans="10:10" x14ac:dyDescent="0.2">
      <c r="J1798" s="76" t="e">
        <f t="shared" si="165"/>
        <v>#NUM!</v>
      </c>
    </row>
    <row r="1799" spans="10:10" x14ac:dyDescent="0.2">
      <c r="J1799" s="76" t="e">
        <f t="shared" si="165"/>
        <v>#NUM!</v>
      </c>
    </row>
    <row r="1800" spans="10:10" x14ac:dyDescent="0.2">
      <c r="J1800" s="76" t="e">
        <f t="shared" si="165"/>
        <v>#NUM!</v>
      </c>
    </row>
    <row r="1801" spans="10:10" x14ac:dyDescent="0.2">
      <c r="J1801" s="76" t="e">
        <f t="shared" si="165"/>
        <v>#NUM!</v>
      </c>
    </row>
    <row r="1802" spans="10:10" x14ac:dyDescent="0.2">
      <c r="J1802" s="76" t="e">
        <f t="shared" si="165"/>
        <v>#NUM!</v>
      </c>
    </row>
    <row r="1803" spans="10:10" x14ac:dyDescent="0.2">
      <c r="J1803" s="76" t="e">
        <f t="shared" si="165"/>
        <v>#NUM!</v>
      </c>
    </row>
    <row r="1804" spans="10:10" x14ac:dyDescent="0.2">
      <c r="J1804" s="76" t="e">
        <f t="shared" si="165"/>
        <v>#NUM!</v>
      </c>
    </row>
    <row r="1805" spans="10:10" x14ac:dyDescent="0.2">
      <c r="J1805" s="76" t="e">
        <f t="shared" si="165"/>
        <v>#NUM!</v>
      </c>
    </row>
    <row r="1806" spans="10:10" x14ac:dyDescent="0.2">
      <c r="J1806" s="76" t="e">
        <f t="shared" si="165"/>
        <v>#NUM!</v>
      </c>
    </row>
    <row r="1807" spans="10:10" x14ac:dyDescent="0.2">
      <c r="J1807" s="76" t="e">
        <f t="shared" si="165"/>
        <v>#NUM!</v>
      </c>
    </row>
    <row r="1808" spans="10:10" x14ac:dyDescent="0.2">
      <c r="J1808" s="76" t="e">
        <f t="shared" si="165"/>
        <v>#NUM!</v>
      </c>
    </row>
    <row r="1809" spans="10:10" x14ac:dyDescent="0.2">
      <c r="J1809" s="76" t="e">
        <f t="shared" si="165"/>
        <v>#NUM!</v>
      </c>
    </row>
    <row r="1810" spans="10:10" x14ac:dyDescent="0.2">
      <c r="J1810" s="76" t="e">
        <f t="shared" si="165"/>
        <v>#NUM!</v>
      </c>
    </row>
    <row r="1811" spans="10:10" x14ac:dyDescent="0.2">
      <c r="J1811" s="76" t="e">
        <f t="shared" si="165"/>
        <v>#NUM!</v>
      </c>
    </row>
    <row r="1812" spans="10:10" x14ac:dyDescent="0.2">
      <c r="J1812" s="76" t="e">
        <f t="shared" si="165"/>
        <v>#NUM!</v>
      </c>
    </row>
    <row r="1813" spans="10:10" x14ac:dyDescent="0.2">
      <c r="J1813" s="76" t="e">
        <f t="shared" si="165"/>
        <v>#NUM!</v>
      </c>
    </row>
    <row r="1814" spans="10:10" x14ac:dyDescent="0.2">
      <c r="J1814" s="76" t="e">
        <f t="shared" si="165"/>
        <v>#NUM!</v>
      </c>
    </row>
    <row r="1815" spans="10:10" x14ac:dyDescent="0.2">
      <c r="J1815" s="76" t="e">
        <f t="shared" si="165"/>
        <v>#NUM!</v>
      </c>
    </row>
    <row r="1816" spans="10:10" x14ac:dyDescent="0.2">
      <c r="J1816" s="76" t="e">
        <f t="shared" si="165"/>
        <v>#NUM!</v>
      </c>
    </row>
    <row r="1817" spans="10:10" x14ac:dyDescent="0.2">
      <c r="J1817" s="76" t="e">
        <f t="shared" si="165"/>
        <v>#NUM!</v>
      </c>
    </row>
    <row r="1818" spans="10:10" x14ac:dyDescent="0.2">
      <c r="J1818" s="76" t="e">
        <f t="shared" si="165"/>
        <v>#NUM!</v>
      </c>
    </row>
    <row r="1819" spans="10:10" x14ac:dyDescent="0.2">
      <c r="J1819" s="76" t="e">
        <f t="shared" si="165"/>
        <v>#NUM!</v>
      </c>
    </row>
    <row r="1820" spans="10:10" x14ac:dyDescent="0.2">
      <c r="J1820" s="76" t="e">
        <f t="shared" si="165"/>
        <v>#NUM!</v>
      </c>
    </row>
    <row r="1821" spans="10:10" x14ac:dyDescent="0.2">
      <c r="J1821" s="76" t="e">
        <f t="shared" si="165"/>
        <v>#NUM!</v>
      </c>
    </row>
    <row r="1822" spans="10:10" x14ac:dyDescent="0.2">
      <c r="J1822" s="76" t="e">
        <f t="shared" si="165"/>
        <v>#NUM!</v>
      </c>
    </row>
    <row r="1823" spans="10:10" x14ac:dyDescent="0.2">
      <c r="J1823" s="76" t="e">
        <f t="shared" si="165"/>
        <v>#NUM!</v>
      </c>
    </row>
    <row r="1824" spans="10:10" x14ac:dyDescent="0.2">
      <c r="J1824" s="76" t="e">
        <f t="shared" si="165"/>
        <v>#NUM!</v>
      </c>
    </row>
    <row r="1825" spans="10:10" x14ac:dyDescent="0.2">
      <c r="J1825" s="76" t="e">
        <f t="shared" si="165"/>
        <v>#NUM!</v>
      </c>
    </row>
    <row r="1826" spans="10:10" x14ac:dyDescent="0.2">
      <c r="J1826" s="76" t="e">
        <f t="shared" si="165"/>
        <v>#NUM!</v>
      </c>
    </row>
    <row r="1827" spans="10:10" x14ac:dyDescent="0.2">
      <c r="J1827" s="76" t="e">
        <f t="shared" si="165"/>
        <v>#NUM!</v>
      </c>
    </row>
    <row r="1828" spans="10:10" x14ac:dyDescent="0.2">
      <c r="J1828" s="76" t="e">
        <f t="shared" si="165"/>
        <v>#NUM!</v>
      </c>
    </row>
    <row r="1829" spans="10:10" x14ac:dyDescent="0.2">
      <c r="J1829" s="76" t="e">
        <f t="shared" si="165"/>
        <v>#NUM!</v>
      </c>
    </row>
    <row r="1830" spans="10:10" x14ac:dyDescent="0.2">
      <c r="J1830" s="76" t="e">
        <f t="shared" si="165"/>
        <v>#NUM!</v>
      </c>
    </row>
    <row r="1831" spans="10:10" x14ac:dyDescent="0.2">
      <c r="J1831" s="76" t="e">
        <f t="shared" si="165"/>
        <v>#NUM!</v>
      </c>
    </row>
    <row r="1832" spans="10:10" x14ac:dyDescent="0.2">
      <c r="J1832" s="76" t="e">
        <f t="shared" si="165"/>
        <v>#NUM!</v>
      </c>
    </row>
    <row r="1833" spans="10:10" x14ac:dyDescent="0.2">
      <c r="J1833" s="76" t="e">
        <f t="shared" si="165"/>
        <v>#NUM!</v>
      </c>
    </row>
    <row r="1834" spans="10:10" x14ac:dyDescent="0.2">
      <c r="J1834" s="76" t="e">
        <f t="shared" si="165"/>
        <v>#NUM!</v>
      </c>
    </row>
    <row r="1835" spans="10:10" x14ac:dyDescent="0.2">
      <c r="J1835" s="76" t="e">
        <f t="shared" si="165"/>
        <v>#NUM!</v>
      </c>
    </row>
    <row r="1836" spans="10:10" x14ac:dyDescent="0.2">
      <c r="J1836" s="76" t="e">
        <f t="shared" si="165"/>
        <v>#NUM!</v>
      </c>
    </row>
    <row r="1837" spans="10:10" x14ac:dyDescent="0.2">
      <c r="J1837" s="76" t="e">
        <f t="shared" si="165"/>
        <v>#NUM!</v>
      </c>
    </row>
    <row r="1838" spans="10:10" x14ac:dyDescent="0.2">
      <c r="J1838" s="76" t="e">
        <f t="shared" si="165"/>
        <v>#NUM!</v>
      </c>
    </row>
    <row r="1839" spans="10:10" x14ac:dyDescent="0.2">
      <c r="J1839" s="76" t="e">
        <f t="shared" si="165"/>
        <v>#NUM!</v>
      </c>
    </row>
    <row r="1840" spans="10:10" x14ac:dyDescent="0.2">
      <c r="J1840" s="76" t="e">
        <f t="shared" si="165"/>
        <v>#NUM!</v>
      </c>
    </row>
    <row r="1841" spans="10:10" x14ac:dyDescent="0.2">
      <c r="J1841" s="76" t="e">
        <f t="shared" si="165"/>
        <v>#NUM!</v>
      </c>
    </row>
    <row r="1842" spans="10:10" x14ac:dyDescent="0.2">
      <c r="J1842" s="76" t="e">
        <f t="shared" si="165"/>
        <v>#NUM!</v>
      </c>
    </row>
    <row r="1843" spans="10:10" x14ac:dyDescent="0.2">
      <c r="J1843" s="76" t="e">
        <f t="shared" si="165"/>
        <v>#NUM!</v>
      </c>
    </row>
    <row r="1844" spans="10:10" x14ac:dyDescent="0.2">
      <c r="J1844" s="76" t="e">
        <f t="shared" si="165"/>
        <v>#NUM!</v>
      </c>
    </row>
    <row r="1845" spans="10:10" x14ac:dyDescent="0.2">
      <c r="J1845" s="76" t="e">
        <f t="shared" si="165"/>
        <v>#NUM!</v>
      </c>
    </row>
    <row r="1846" spans="10:10" x14ac:dyDescent="0.2">
      <c r="J1846" s="76" t="e">
        <f t="shared" si="165"/>
        <v>#NUM!</v>
      </c>
    </row>
    <row r="1847" spans="10:10" x14ac:dyDescent="0.2">
      <c r="J1847" s="76" t="e">
        <f t="shared" si="165"/>
        <v>#NUM!</v>
      </c>
    </row>
    <row r="1848" spans="10:10" x14ac:dyDescent="0.2">
      <c r="J1848" s="76" t="e">
        <f t="shared" si="165"/>
        <v>#NUM!</v>
      </c>
    </row>
    <row r="1849" spans="10:10" x14ac:dyDescent="0.2">
      <c r="J1849" s="76" t="e">
        <f t="shared" si="165"/>
        <v>#NUM!</v>
      </c>
    </row>
    <row r="1850" spans="10:10" x14ac:dyDescent="0.2">
      <c r="J1850" s="76" t="e">
        <f t="shared" si="165"/>
        <v>#NUM!</v>
      </c>
    </row>
    <row r="1851" spans="10:10" x14ac:dyDescent="0.2">
      <c r="J1851" s="76" t="e">
        <f t="shared" si="165"/>
        <v>#NUM!</v>
      </c>
    </row>
    <row r="1852" spans="10:10" x14ac:dyDescent="0.2">
      <c r="J1852" s="76" t="e">
        <f t="shared" si="165"/>
        <v>#NUM!</v>
      </c>
    </row>
    <row r="1853" spans="10:10" x14ac:dyDescent="0.2">
      <c r="J1853" s="76" t="e">
        <f t="shared" si="165"/>
        <v>#NUM!</v>
      </c>
    </row>
    <row r="1854" spans="10:10" x14ac:dyDescent="0.2">
      <c r="J1854" s="76" t="e">
        <f t="shared" si="165"/>
        <v>#NUM!</v>
      </c>
    </row>
    <row r="1855" spans="10:10" x14ac:dyDescent="0.2">
      <c r="J1855" s="76" t="e">
        <f t="shared" si="165"/>
        <v>#NUM!</v>
      </c>
    </row>
    <row r="1856" spans="10:10" x14ac:dyDescent="0.2">
      <c r="J1856" s="76" t="e">
        <f t="shared" si="165"/>
        <v>#NUM!</v>
      </c>
    </row>
    <row r="1857" spans="10:10" x14ac:dyDescent="0.2">
      <c r="J1857" s="76" t="e">
        <f t="shared" si="165"/>
        <v>#NUM!</v>
      </c>
    </row>
    <row r="1858" spans="10:10" x14ac:dyDescent="0.2">
      <c r="J1858" s="76" t="e">
        <f t="shared" si="165"/>
        <v>#NUM!</v>
      </c>
    </row>
    <row r="1859" spans="10:10" x14ac:dyDescent="0.2">
      <c r="J1859" s="76" t="e">
        <f t="shared" ref="J1859:J1922" si="166">DATE(A1859,B1859,C1859)</f>
        <v>#NUM!</v>
      </c>
    </row>
    <row r="1860" spans="10:10" x14ac:dyDescent="0.2">
      <c r="J1860" s="76" t="e">
        <f t="shared" si="166"/>
        <v>#NUM!</v>
      </c>
    </row>
    <row r="1861" spans="10:10" x14ac:dyDescent="0.2">
      <c r="J1861" s="76" t="e">
        <f t="shared" si="166"/>
        <v>#NUM!</v>
      </c>
    </row>
    <row r="1862" spans="10:10" x14ac:dyDescent="0.2">
      <c r="J1862" s="76" t="e">
        <f t="shared" si="166"/>
        <v>#NUM!</v>
      </c>
    </row>
    <row r="1863" spans="10:10" x14ac:dyDescent="0.2">
      <c r="J1863" s="76" t="e">
        <f t="shared" si="166"/>
        <v>#NUM!</v>
      </c>
    </row>
    <row r="1864" spans="10:10" x14ac:dyDescent="0.2">
      <c r="J1864" s="76" t="e">
        <f t="shared" si="166"/>
        <v>#NUM!</v>
      </c>
    </row>
    <row r="1865" spans="10:10" x14ac:dyDescent="0.2">
      <c r="J1865" s="76" t="e">
        <f t="shared" si="166"/>
        <v>#NUM!</v>
      </c>
    </row>
    <row r="1866" spans="10:10" x14ac:dyDescent="0.2">
      <c r="J1866" s="76" t="e">
        <f t="shared" si="166"/>
        <v>#NUM!</v>
      </c>
    </row>
    <row r="1867" spans="10:10" x14ac:dyDescent="0.2">
      <c r="J1867" s="76" t="e">
        <f t="shared" si="166"/>
        <v>#NUM!</v>
      </c>
    </row>
    <row r="1868" spans="10:10" x14ac:dyDescent="0.2">
      <c r="J1868" s="76" t="e">
        <f t="shared" si="166"/>
        <v>#NUM!</v>
      </c>
    </row>
    <row r="1869" spans="10:10" x14ac:dyDescent="0.2">
      <c r="J1869" s="76" t="e">
        <f t="shared" si="166"/>
        <v>#NUM!</v>
      </c>
    </row>
    <row r="1870" spans="10:10" x14ac:dyDescent="0.2">
      <c r="J1870" s="76" t="e">
        <f t="shared" si="166"/>
        <v>#NUM!</v>
      </c>
    </row>
    <row r="1871" spans="10:10" x14ac:dyDescent="0.2">
      <c r="J1871" s="76" t="e">
        <f t="shared" si="166"/>
        <v>#NUM!</v>
      </c>
    </row>
    <row r="1872" spans="10:10" x14ac:dyDescent="0.2">
      <c r="J1872" s="76" t="e">
        <f t="shared" si="166"/>
        <v>#NUM!</v>
      </c>
    </row>
    <row r="1873" spans="10:10" x14ac:dyDescent="0.2">
      <c r="J1873" s="76" t="e">
        <f t="shared" si="166"/>
        <v>#NUM!</v>
      </c>
    </row>
    <row r="1874" spans="10:10" x14ac:dyDescent="0.2">
      <c r="J1874" s="76" t="e">
        <f t="shared" si="166"/>
        <v>#NUM!</v>
      </c>
    </row>
    <row r="1875" spans="10:10" x14ac:dyDescent="0.2">
      <c r="J1875" s="76" t="e">
        <f t="shared" si="166"/>
        <v>#NUM!</v>
      </c>
    </row>
    <row r="1876" spans="10:10" x14ac:dyDescent="0.2">
      <c r="J1876" s="76" t="e">
        <f t="shared" si="166"/>
        <v>#NUM!</v>
      </c>
    </row>
    <row r="1877" spans="10:10" x14ac:dyDescent="0.2">
      <c r="J1877" s="76" t="e">
        <f t="shared" si="166"/>
        <v>#NUM!</v>
      </c>
    </row>
    <row r="1878" spans="10:10" x14ac:dyDescent="0.2">
      <c r="J1878" s="76" t="e">
        <f t="shared" si="166"/>
        <v>#NUM!</v>
      </c>
    </row>
    <row r="1879" spans="10:10" x14ac:dyDescent="0.2">
      <c r="J1879" s="76" t="e">
        <f t="shared" si="166"/>
        <v>#NUM!</v>
      </c>
    </row>
    <row r="1880" spans="10:10" x14ac:dyDescent="0.2">
      <c r="J1880" s="76" t="e">
        <f t="shared" si="166"/>
        <v>#NUM!</v>
      </c>
    </row>
    <row r="1881" spans="10:10" x14ac:dyDescent="0.2">
      <c r="J1881" s="76" t="e">
        <f t="shared" si="166"/>
        <v>#NUM!</v>
      </c>
    </row>
    <row r="1882" spans="10:10" x14ac:dyDescent="0.2">
      <c r="J1882" s="76" t="e">
        <f t="shared" si="166"/>
        <v>#NUM!</v>
      </c>
    </row>
    <row r="1883" spans="10:10" x14ac:dyDescent="0.2">
      <c r="J1883" s="76" t="e">
        <f t="shared" si="166"/>
        <v>#NUM!</v>
      </c>
    </row>
    <row r="1884" spans="10:10" x14ac:dyDescent="0.2">
      <c r="J1884" s="76" t="e">
        <f t="shared" si="166"/>
        <v>#NUM!</v>
      </c>
    </row>
    <row r="1885" spans="10:10" x14ac:dyDescent="0.2">
      <c r="J1885" s="76" t="e">
        <f t="shared" si="166"/>
        <v>#NUM!</v>
      </c>
    </row>
    <row r="1886" spans="10:10" x14ac:dyDescent="0.2">
      <c r="J1886" s="76" t="e">
        <f t="shared" si="166"/>
        <v>#NUM!</v>
      </c>
    </row>
    <row r="1887" spans="10:10" x14ac:dyDescent="0.2">
      <c r="J1887" s="76" t="e">
        <f t="shared" si="166"/>
        <v>#NUM!</v>
      </c>
    </row>
    <row r="1888" spans="10:10" x14ac:dyDescent="0.2">
      <c r="J1888" s="76" t="e">
        <f t="shared" si="166"/>
        <v>#NUM!</v>
      </c>
    </row>
    <row r="1889" spans="10:10" x14ac:dyDescent="0.2">
      <c r="J1889" s="76" t="e">
        <f t="shared" si="166"/>
        <v>#NUM!</v>
      </c>
    </row>
    <row r="1890" spans="10:10" x14ac:dyDescent="0.2">
      <c r="J1890" s="76" t="e">
        <f t="shared" si="166"/>
        <v>#NUM!</v>
      </c>
    </row>
    <row r="1891" spans="10:10" x14ac:dyDescent="0.2">
      <c r="J1891" s="76" t="e">
        <f t="shared" si="166"/>
        <v>#NUM!</v>
      </c>
    </row>
    <row r="1892" spans="10:10" x14ac:dyDescent="0.2">
      <c r="J1892" s="76" t="e">
        <f t="shared" si="166"/>
        <v>#NUM!</v>
      </c>
    </row>
    <row r="1893" spans="10:10" x14ac:dyDescent="0.2">
      <c r="J1893" s="76" t="e">
        <f t="shared" si="166"/>
        <v>#NUM!</v>
      </c>
    </row>
    <row r="1894" spans="10:10" x14ac:dyDescent="0.2">
      <c r="J1894" s="76" t="e">
        <f t="shared" si="166"/>
        <v>#NUM!</v>
      </c>
    </row>
    <row r="1895" spans="10:10" x14ac:dyDescent="0.2">
      <c r="J1895" s="76" t="e">
        <f t="shared" si="166"/>
        <v>#NUM!</v>
      </c>
    </row>
    <row r="1896" spans="10:10" x14ac:dyDescent="0.2">
      <c r="J1896" s="76" t="e">
        <f t="shared" si="166"/>
        <v>#NUM!</v>
      </c>
    </row>
    <row r="1897" spans="10:10" x14ac:dyDescent="0.2">
      <c r="J1897" s="76" t="e">
        <f t="shared" si="166"/>
        <v>#NUM!</v>
      </c>
    </row>
    <row r="1898" spans="10:10" x14ac:dyDescent="0.2">
      <c r="J1898" s="76" t="e">
        <f t="shared" si="166"/>
        <v>#NUM!</v>
      </c>
    </row>
    <row r="1899" spans="10:10" x14ac:dyDescent="0.2">
      <c r="J1899" s="76" t="e">
        <f t="shared" si="166"/>
        <v>#NUM!</v>
      </c>
    </row>
    <row r="1900" spans="10:10" x14ac:dyDescent="0.2">
      <c r="J1900" s="76" t="e">
        <f t="shared" si="166"/>
        <v>#NUM!</v>
      </c>
    </row>
    <row r="1901" spans="10:10" x14ac:dyDescent="0.2">
      <c r="J1901" s="76" t="e">
        <f t="shared" si="166"/>
        <v>#NUM!</v>
      </c>
    </row>
    <row r="1902" spans="10:10" x14ac:dyDescent="0.2">
      <c r="J1902" s="76" t="e">
        <f t="shared" si="166"/>
        <v>#NUM!</v>
      </c>
    </row>
    <row r="1903" spans="10:10" x14ac:dyDescent="0.2">
      <c r="J1903" s="76" t="e">
        <f t="shared" si="166"/>
        <v>#NUM!</v>
      </c>
    </row>
    <row r="1904" spans="10:10" x14ac:dyDescent="0.2">
      <c r="J1904" s="76" t="e">
        <f t="shared" si="166"/>
        <v>#NUM!</v>
      </c>
    </row>
    <row r="1905" spans="10:10" x14ac:dyDescent="0.2">
      <c r="J1905" s="76" t="e">
        <f t="shared" si="166"/>
        <v>#NUM!</v>
      </c>
    </row>
    <row r="1906" spans="10:10" x14ac:dyDescent="0.2">
      <c r="J1906" s="76" t="e">
        <f t="shared" si="166"/>
        <v>#NUM!</v>
      </c>
    </row>
    <row r="1907" spans="10:10" x14ac:dyDescent="0.2">
      <c r="J1907" s="76" t="e">
        <f t="shared" si="166"/>
        <v>#NUM!</v>
      </c>
    </row>
    <row r="1908" spans="10:10" x14ac:dyDescent="0.2">
      <c r="J1908" s="76" t="e">
        <f t="shared" si="166"/>
        <v>#NUM!</v>
      </c>
    </row>
    <row r="1909" spans="10:10" x14ac:dyDescent="0.2">
      <c r="J1909" s="76" t="e">
        <f t="shared" si="166"/>
        <v>#NUM!</v>
      </c>
    </row>
    <row r="1910" spans="10:10" x14ac:dyDescent="0.2">
      <c r="J1910" s="76" t="e">
        <f t="shared" si="166"/>
        <v>#NUM!</v>
      </c>
    </row>
    <row r="1911" spans="10:10" x14ac:dyDescent="0.2">
      <c r="J1911" s="76" t="e">
        <f t="shared" si="166"/>
        <v>#NUM!</v>
      </c>
    </row>
    <row r="1912" spans="10:10" x14ac:dyDescent="0.2">
      <c r="J1912" s="76" t="e">
        <f t="shared" si="166"/>
        <v>#NUM!</v>
      </c>
    </row>
    <row r="1913" spans="10:10" x14ac:dyDescent="0.2">
      <c r="J1913" s="76" t="e">
        <f t="shared" si="166"/>
        <v>#NUM!</v>
      </c>
    </row>
    <row r="1914" spans="10:10" x14ac:dyDescent="0.2">
      <c r="J1914" s="76" t="e">
        <f t="shared" si="166"/>
        <v>#NUM!</v>
      </c>
    </row>
    <row r="1915" spans="10:10" x14ac:dyDescent="0.2">
      <c r="J1915" s="76" t="e">
        <f t="shared" si="166"/>
        <v>#NUM!</v>
      </c>
    </row>
    <row r="1916" spans="10:10" x14ac:dyDescent="0.2">
      <c r="J1916" s="76" t="e">
        <f t="shared" si="166"/>
        <v>#NUM!</v>
      </c>
    </row>
    <row r="1917" spans="10:10" x14ac:dyDescent="0.2">
      <c r="J1917" s="76" t="e">
        <f t="shared" si="166"/>
        <v>#NUM!</v>
      </c>
    </row>
    <row r="1918" spans="10:10" x14ac:dyDescent="0.2">
      <c r="J1918" s="76" t="e">
        <f t="shared" si="166"/>
        <v>#NUM!</v>
      </c>
    </row>
    <row r="1919" spans="10:10" x14ac:dyDescent="0.2">
      <c r="J1919" s="76" t="e">
        <f t="shared" si="166"/>
        <v>#NUM!</v>
      </c>
    </row>
    <row r="1920" spans="10:10" x14ac:dyDescent="0.2">
      <c r="J1920" s="76" t="e">
        <f t="shared" si="166"/>
        <v>#NUM!</v>
      </c>
    </row>
    <row r="1921" spans="10:10" x14ac:dyDescent="0.2">
      <c r="J1921" s="76" t="e">
        <f t="shared" si="166"/>
        <v>#NUM!</v>
      </c>
    </row>
    <row r="1922" spans="10:10" x14ac:dyDescent="0.2">
      <c r="J1922" s="76" t="e">
        <f t="shared" si="166"/>
        <v>#NUM!</v>
      </c>
    </row>
    <row r="1923" spans="10:10" x14ac:dyDescent="0.2">
      <c r="J1923" s="76" t="e">
        <f t="shared" ref="J1923:J1986" si="167">DATE(A1923,B1923,C1923)</f>
        <v>#NUM!</v>
      </c>
    </row>
    <row r="1924" spans="10:10" x14ac:dyDescent="0.2">
      <c r="J1924" s="76" t="e">
        <f t="shared" si="167"/>
        <v>#NUM!</v>
      </c>
    </row>
    <row r="1925" spans="10:10" x14ac:dyDescent="0.2">
      <c r="J1925" s="76" t="e">
        <f t="shared" si="167"/>
        <v>#NUM!</v>
      </c>
    </row>
    <row r="1926" spans="10:10" x14ac:dyDescent="0.2">
      <c r="J1926" s="76" t="e">
        <f t="shared" si="167"/>
        <v>#NUM!</v>
      </c>
    </row>
    <row r="1927" spans="10:10" x14ac:dyDescent="0.2">
      <c r="J1927" s="76" t="e">
        <f t="shared" si="167"/>
        <v>#NUM!</v>
      </c>
    </row>
    <row r="1928" spans="10:10" x14ac:dyDescent="0.2">
      <c r="J1928" s="76" t="e">
        <f t="shared" si="167"/>
        <v>#NUM!</v>
      </c>
    </row>
    <row r="1929" spans="10:10" x14ac:dyDescent="0.2">
      <c r="J1929" s="76" t="e">
        <f t="shared" si="167"/>
        <v>#NUM!</v>
      </c>
    </row>
    <row r="1930" spans="10:10" x14ac:dyDescent="0.2">
      <c r="J1930" s="76" t="e">
        <f t="shared" si="167"/>
        <v>#NUM!</v>
      </c>
    </row>
    <row r="1931" spans="10:10" x14ac:dyDescent="0.2">
      <c r="J1931" s="76" t="e">
        <f t="shared" si="167"/>
        <v>#NUM!</v>
      </c>
    </row>
    <row r="1932" spans="10:10" x14ac:dyDescent="0.2">
      <c r="J1932" s="76" t="e">
        <f t="shared" si="167"/>
        <v>#NUM!</v>
      </c>
    </row>
    <row r="1933" spans="10:10" x14ac:dyDescent="0.2">
      <c r="J1933" s="76" t="e">
        <f t="shared" si="167"/>
        <v>#NUM!</v>
      </c>
    </row>
    <row r="1934" spans="10:10" x14ac:dyDescent="0.2">
      <c r="J1934" s="76" t="e">
        <f t="shared" si="167"/>
        <v>#NUM!</v>
      </c>
    </row>
    <row r="1935" spans="10:10" x14ac:dyDescent="0.2">
      <c r="J1935" s="76" t="e">
        <f t="shared" si="167"/>
        <v>#NUM!</v>
      </c>
    </row>
    <row r="1936" spans="10:10" x14ac:dyDescent="0.2">
      <c r="J1936" s="76" t="e">
        <f t="shared" si="167"/>
        <v>#NUM!</v>
      </c>
    </row>
    <row r="1937" spans="10:10" x14ac:dyDescent="0.2">
      <c r="J1937" s="76" t="e">
        <f t="shared" si="167"/>
        <v>#NUM!</v>
      </c>
    </row>
    <row r="1938" spans="10:10" x14ac:dyDescent="0.2">
      <c r="J1938" s="76" t="e">
        <f t="shared" si="167"/>
        <v>#NUM!</v>
      </c>
    </row>
    <row r="1939" spans="10:10" x14ac:dyDescent="0.2">
      <c r="J1939" s="76" t="e">
        <f t="shared" si="167"/>
        <v>#NUM!</v>
      </c>
    </row>
    <row r="1940" spans="10:10" x14ac:dyDescent="0.2">
      <c r="J1940" s="76" t="e">
        <f t="shared" si="167"/>
        <v>#NUM!</v>
      </c>
    </row>
    <row r="1941" spans="10:10" x14ac:dyDescent="0.2">
      <c r="J1941" s="76" t="e">
        <f t="shared" si="167"/>
        <v>#NUM!</v>
      </c>
    </row>
    <row r="1942" spans="10:10" x14ac:dyDescent="0.2">
      <c r="J1942" s="76" t="e">
        <f t="shared" si="167"/>
        <v>#NUM!</v>
      </c>
    </row>
    <row r="1943" spans="10:10" x14ac:dyDescent="0.2">
      <c r="J1943" s="76" t="e">
        <f t="shared" si="167"/>
        <v>#NUM!</v>
      </c>
    </row>
    <row r="1944" spans="10:10" x14ac:dyDescent="0.2">
      <c r="J1944" s="76" t="e">
        <f t="shared" si="167"/>
        <v>#NUM!</v>
      </c>
    </row>
    <row r="1945" spans="10:10" x14ac:dyDescent="0.2">
      <c r="J1945" s="76" t="e">
        <f t="shared" si="167"/>
        <v>#NUM!</v>
      </c>
    </row>
    <row r="1946" spans="10:10" x14ac:dyDescent="0.2">
      <c r="J1946" s="76" t="e">
        <f t="shared" si="167"/>
        <v>#NUM!</v>
      </c>
    </row>
    <row r="1947" spans="10:10" x14ac:dyDescent="0.2">
      <c r="J1947" s="76" t="e">
        <f t="shared" si="167"/>
        <v>#NUM!</v>
      </c>
    </row>
    <row r="1948" spans="10:10" x14ac:dyDescent="0.2">
      <c r="J1948" s="76" t="e">
        <f t="shared" si="167"/>
        <v>#NUM!</v>
      </c>
    </row>
    <row r="1949" spans="10:10" x14ac:dyDescent="0.2">
      <c r="J1949" s="76" t="e">
        <f t="shared" si="167"/>
        <v>#NUM!</v>
      </c>
    </row>
    <row r="1950" spans="10:10" x14ac:dyDescent="0.2">
      <c r="J1950" s="76" t="e">
        <f t="shared" si="167"/>
        <v>#NUM!</v>
      </c>
    </row>
    <row r="1951" spans="10:10" x14ac:dyDescent="0.2">
      <c r="J1951" s="76" t="e">
        <f t="shared" si="167"/>
        <v>#NUM!</v>
      </c>
    </row>
    <row r="1952" spans="10:10" x14ac:dyDescent="0.2">
      <c r="J1952" s="76" t="e">
        <f t="shared" si="167"/>
        <v>#NUM!</v>
      </c>
    </row>
    <row r="1953" spans="10:10" x14ac:dyDescent="0.2">
      <c r="J1953" s="76" t="e">
        <f t="shared" si="167"/>
        <v>#NUM!</v>
      </c>
    </row>
    <row r="1954" spans="10:10" x14ac:dyDescent="0.2">
      <c r="J1954" s="76" t="e">
        <f t="shared" si="167"/>
        <v>#NUM!</v>
      </c>
    </row>
    <row r="1955" spans="10:10" x14ac:dyDescent="0.2">
      <c r="J1955" s="76" t="e">
        <f t="shared" si="167"/>
        <v>#NUM!</v>
      </c>
    </row>
    <row r="1956" spans="10:10" x14ac:dyDescent="0.2">
      <c r="J1956" s="76" t="e">
        <f t="shared" si="167"/>
        <v>#NUM!</v>
      </c>
    </row>
    <row r="1957" spans="10:10" x14ac:dyDescent="0.2">
      <c r="J1957" s="76" t="e">
        <f t="shared" si="167"/>
        <v>#NUM!</v>
      </c>
    </row>
    <row r="1958" spans="10:10" x14ac:dyDescent="0.2">
      <c r="J1958" s="76" t="e">
        <f t="shared" si="167"/>
        <v>#NUM!</v>
      </c>
    </row>
    <row r="1959" spans="10:10" x14ac:dyDescent="0.2">
      <c r="J1959" s="76" t="e">
        <f t="shared" si="167"/>
        <v>#NUM!</v>
      </c>
    </row>
    <row r="1960" spans="10:10" x14ac:dyDescent="0.2">
      <c r="J1960" s="76" t="e">
        <f t="shared" si="167"/>
        <v>#NUM!</v>
      </c>
    </row>
    <row r="1961" spans="10:10" x14ac:dyDescent="0.2">
      <c r="J1961" s="76" t="e">
        <f t="shared" si="167"/>
        <v>#NUM!</v>
      </c>
    </row>
    <row r="1962" spans="10:10" x14ac:dyDescent="0.2">
      <c r="J1962" s="76" t="e">
        <f t="shared" si="167"/>
        <v>#NUM!</v>
      </c>
    </row>
    <row r="1963" spans="10:10" x14ac:dyDescent="0.2">
      <c r="J1963" s="76" t="e">
        <f t="shared" si="167"/>
        <v>#NUM!</v>
      </c>
    </row>
    <row r="1964" spans="10:10" x14ac:dyDescent="0.2">
      <c r="J1964" s="76" t="e">
        <f t="shared" si="167"/>
        <v>#NUM!</v>
      </c>
    </row>
    <row r="1965" spans="10:10" x14ac:dyDescent="0.2">
      <c r="J1965" s="76" t="e">
        <f t="shared" si="167"/>
        <v>#NUM!</v>
      </c>
    </row>
    <row r="1966" spans="10:10" x14ac:dyDescent="0.2">
      <c r="J1966" s="76" t="e">
        <f t="shared" si="167"/>
        <v>#NUM!</v>
      </c>
    </row>
    <row r="1967" spans="10:10" x14ac:dyDescent="0.2">
      <c r="J1967" s="76" t="e">
        <f t="shared" si="167"/>
        <v>#NUM!</v>
      </c>
    </row>
    <row r="1968" spans="10:10" x14ac:dyDescent="0.2">
      <c r="J1968" s="76" t="e">
        <f t="shared" si="167"/>
        <v>#NUM!</v>
      </c>
    </row>
    <row r="1969" spans="10:10" x14ac:dyDescent="0.2">
      <c r="J1969" s="76" t="e">
        <f t="shared" si="167"/>
        <v>#NUM!</v>
      </c>
    </row>
    <row r="1970" spans="10:10" x14ac:dyDescent="0.2">
      <c r="J1970" s="76" t="e">
        <f t="shared" si="167"/>
        <v>#NUM!</v>
      </c>
    </row>
    <row r="1971" spans="10:10" x14ac:dyDescent="0.2">
      <c r="J1971" s="76" t="e">
        <f t="shared" si="167"/>
        <v>#NUM!</v>
      </c>
    </row>
    <row r="1972" spans="10:10" x14ac:dyDescent="0.2">
      <c r="J1972" s="76" t="e">
        <f t="shared" si="167"/>
        <v>#NUM!</v>
      </c>
    </row>
    <row r="1973" spans="10:10" x14ac:dyDescent="0.2">
      <c r="J1973" s="76" t="e">
        <f t="shared" si="167"/>
        <v>#NUM!</v>
      </c>
    </row>
    <row r="1974" spans="10:10" x14ac:dyDescent="0.2">
      <c r="J1974" s="76" t="e">
        <f t="shared" si="167"/>
        <v>#NUM!</v>
      </c>
    </row>
    <row r="1975" spans="10:10" x14ac:dyDescent="0.2">
      <c r="J1975" s="76" t="e">
        <f t="shared" si="167"/>
        <v>#NUM!</v>
      </c>
    </row>
    <row r="1976" spans="10:10" x14ac:dyDescent="0.2">
      <c r="J1976" s="76" t="e">
        <f t="shared" si="167"/>
        <v>#NUM!</v>
      </c>
    </row>
    <row r="1977" spans="10:10" x14ac:dyDescent="0.2">
      <c r="J1977" s="76" t="e">
        <f t="shared" si="167"/>
        <v>#NUM!</v>
      </c>
    </row>
    <row r="1978" spans="10:10" x14ac:dyDescent="0.2">
      <c r="J1978" s="76" t="e">
        <f t="shared" si="167"/>
        <v>#NUM!</v>
      </c>
    </row>
    <row r="1979" spans="10:10" x14ac:dyDescent="0.2">
      <c r="J1979" s="76" t="e">
        <f t="shared" si="167"/>
        <v>#NUM!</v>
      </c>
    </row>
    <row r="1980" spans="10:10" x14ac:dyDescent="0.2">
      <c r="J1980" s="76" t="e">
        <f t="shared" si="167"/>
        <v>#NUM!</v>
      </c>
    </row>
    <row r="1981" spans="10:10" x14ac:dyDescent="0.2">
      <c r="J1981" s="76" t="e">
        <f t="shared" si="167"/>
        <v>#NUM!</v>
      </c>
    </row>
    <row r="1982" spans="10:10" x14ac:dyDescent="0.2">
      <c r="J1982" s="76" t="e">
        <f t="shared" si="167"/>
        <v>#NUM!</v>
      </c>
    </row>
    <row r="1983" spans="10:10" x14ac:dyDescent="0.2">
      <c r="J1983" s="76" t="e">
        <f t="shared" si="167"/>
        <v>#NUM!</v>
      </c>
    </row>
    <row r="1984" spans="10:10" x14ac:dyDescent="0.2">
      <c r="J1984" s="76" t="e">
        <f t="shared" si="167"/>
        <v>#NUM!</v>
      </c>
    </row>
    <row r="1985" spans="10:10" x14ac:dyDescent="0.2">
      <c r="J1985" s="76" t="e">
        <f t="shared" si="167"/>
        <v>#NUM!</v>
      </c>
    </row>
    <row r="1986" spans="10:10" x14ac:dyDescent="0.2">
      <c r="J1986" s="76" t="e">
        <f t="shared" si="167"/>
        <v>#NUM!</v>
      </c>
    </row>
    <row r="1987" spans="10:10" x14ac:dyDescent="0.2">
      <c r="J1987" s="76" t="e">
        <f t="shared" ref="J1987:J2000" si="168">DATE(A1987,B1987,C1987)</f>
        <v>#NUM!</v>
      </c>
    </row>
    <row r="1988" spans="10:10" x14ac:dyDescent="0.2">
      <c r="J1988" s="76" t="e">
        <f t="shared" si="168"/>
        <v>#NUM!</v>
      </c>
    </row>
    <row r="1989" spans="10:10" x14ac:dyDescent="0.2">
      <c r="J1989" s="76" t="e">
        <f t="shared" si="168"/>
        <v>#NUM!</v>
      </c>
    </row>
    <row r="1990" spans="10:10" x14ac:dyDescent="0.2">
      <c r="J1990" s="76" t="e">
        <f t="shared" si="168"/>
        <v>#NUM!</v>
      </c>
    </row>
    <row r="1991" spans="10:10" x14ac:dyDescent="0.2">
      <c r="J1991" s="76" t="e">
        <f t="shared" si="168"/>
        <v>#NUM!</v>
      </c>
    </row>
    <row r="1992" spans="10:10" x14ac:dyDescent="0.2">
      <c r="J1992" s="76" t="e">
        <f t="shared" si="168"/>
        <v>#NUM!</v>
      </c>
    </row>
    <row r="1993" spans="10:10" x14ac:dyDescent="0.2">
      <c r="J1993" s="76" t="e">
        <f t="shared" si="168"/>
        <v>#NUM!</v>
      </c>
    </row>
    <row r="1994" spans="10:10" x14ac:dyDescent="0.2">
      <c r="J1994" s="76" t="e">
        <f t="shared" si="168"/>
        <v>#NUM!</v>
      </c>
    </row>
    <row r="1995" spans="10:10" x14ac:dyDescent="0.2">
      <c r="J1995" s="76" t="e">
        <f t="shared" si="168"/>
        <v>#NUM!</v>
      </c>
    </row>
    <row r="1996" spans="10:10" x14ac:dyDescent="0.2">
      <c r="J1996" s="76" t="e">
        <f t="shared" si="168"/>
        <v>#NUM!</v>
      </c>
    </row>
    <row r="1997" spans="10:10" x14ac:dyDescent="0.2">
      <c r="J1997" s="76" t="e">
        <f t="shared" si="168"/>
        <v>#NUM!</v>
      </c>
    </row>
    <row r="1998" spans="10:10" x14ac:dyDescent="0.2">
      <c r="J1998" s="76" t="e">
        <f t="shared" si="168"/>
        <v>#NUM!</v>
      </c>
    </row>
    <row r="1999" spans="10:10" x14ac:dyDescent="0.2">
      <c r="J1999" s="76" t="e">
        <f t="shared" si="168"/>
        <v>#NUM!</v>
      </c>
    </row>
    <row r="2000" spans="10:10" x14ac:dyDescent="0.2">
      <c r="J2000" s="76" t="e">
        <f t="shared" si="168"/>
        <v>#NUM!</v>
      </c>
    </row>
  </sheetData>
  <pageMargins left="0.7" right="0.7" top="0.75" bottom="0.75" header="0.3" footer="0.3"/>
  <pageSetup orientation="portrait" horizontalDpi="4294967292" verticalDpi="4294967292"/>
  <ignoredErrors>
    <ignoredError sqref="B1383:D1383 A1379:A1383 B1379:B1382 C1379:C1382 D1381:D1382 H1379:H1383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6"/>
  <sheetViews>
    <sheetView workbookViewId="0"/>
  </sheetViews>
  <sheetFormatPr baseColWidth="10" defaultRowHeight="15" x14ac:dyDescent="0.2"/>
  <cols>
    <col min="1" max="16384" width="10.83203125" style="45"/>
  </cols>
  <sheetData>
    <row r="1" spans="1:20" x14ac:dyDescent="0.2">
      <c r="A1" s="87">
        <v>2019</v>
      </c>
      <c r="B1" s="87">
        <v>2</v>
      </c>
      <c r="C1" s="87">
        <v>20</v>
      </c>
      <c r="D1" s="70">
        <v>1.65E+18</v>
      </c>
      <c r="E1" s="70">
        <v>1.65E+18</v>
      </c>
      <c r="F1" s="70">
        <v>1.68E+18</v>
      </c>
      <c r="G1" s="87">
        <v>98.42</v>
      </c>
      <c r="H1" s="87">
        <v>98.39</v>
      </c>
      <c r="I1" s="87">
        <v>99.9</v>
      </c>
      <c r="L1" s="45">
        <v>2018</v>
      </c>
      <c r="M1" s="45">
        <v>4</v>
      </c>
      <c r="N1" s="45">
        <v>19</v>
      </c>
      <c r="O1" s="46">
        <v>2.69E+18</v>
      </c>
      <c r="P1" s="46">
        <v>2.68E+18</v>
      </c>
      <c r="Q1" s="46">
        <v>2.73E+18</v>
      </c>
      <c r="R1" s="45">
        <v>98.44</v>
      </c>
      <c r="S1" s="45">
        <v>98.18</v>
      </c>
      <c r="T1" s="45">
        <v>100</v>
      </c>
    </row>
    <row r="2" spans="1:20" x14ac:dyDescent="0.2">
      <c r="A2" s="87">
        <v>2019</v>
      </c>
      <c r="B2" s="87">
        <v>2</v>
      </c>
      <c r="C2" s="87">
        <v>21</v>
      </c>
      <c r="D2" s="70">
        <v>3.13E+18</v>
      </c>
      <c r="E2" s="70">
        <v>3.08E+18</v>
      </c>
      <c r="F2" s="70">
        <v>3.22E+18</v>
      </c>
      <c r="G2" s="87">
        <v>97.26</v>
      </c>
      <c r="H2" s="87">
        <v>95.74</v>
      </c>
      <c r="I2" s="87">
        <v>100</v>
      </c>
      <c r="L2" s="45">
        <v>2018</v>
      </c>
      <c r="M2" s="45">
        <v>4</v>
      </c>
      <c r="N2" s="45">
        <v>20</v>
      </c>
      <c r="O2" s="46">
        <v>2.52E+18</v>
      </c>
      <c r="P2" s="46">
        <v>2.51E+18</v>
      </c>
      <c r="Q2" s="46">
        <v>2.56E+18</v>
      </c>
      <c r="R2" s="45">
        <v>98.38</v>
      </c>
      <c r="S2" s="45">
        <v>98.04</v>
      </c>
      <c r="T2" s="45">
        <v>100</v>
      </c>
    </row>
    <row r="3" spans="1:20" x14ac:dyDescent="0.2">
      <c r="A3" s="87">
        <v>2019</v>
      </c>
      <c r="B3" s="87">
        <v>2</v>
      </c>
      <c r="C3" s="87">
        <v>22</v>
      </c>
      <c r="D3" s="70">
        <v>2.64E+18</v>
      </c>
      <c r="E3" s="70">
        <v>2.62E+18</v>
      </c>
      <c r="F3" s="70">
        <v>2.69E+18</v>
      </c>
      <c r="G3" s="87">
        <v>98.18</v>
      </c>
      <c r="H3" s="87">
        <v>97.29</v>
      </c>
      <c r="I3" s="87">
        <v>99.9</v>
      </c>
      <c r="L3" s="45">
        <v>2018</v>
      </c>
      <c r="M3" s="45">
        <v>4</v>
      </c>
      <c r="N3" s="45">
        <v>21</v>
      </c>
      <c r="O3" s="46">
        <v>2.74E+18</v>
      </c>
      <c r="P3" s="46">
        <v>2.73E+18</v>
      </c>
      <c r="Q3" s="46">
        <v>2.78E+18</v>
      </c>
      <c r="R3" s="45">
        <v>98.44</v>
      </c>
      <c r="S3" s="45">
        <v>98.15</v>
      </c>
      <c r="T3" s="45">
        <v>100</v>
      </c>
    </row>
    <row r="4" spans="1:20" x14ac:dyDescent="0.2">
      <c r="A4" s="80">
        <v>2019</v>
      </c>
      <c r="B4" s="53">
        <v>2</v>
      </c>
      <c r="C4" s="80">
        <v>23</v>
      </c>
      <c r="D4" s="81">
        <v>2.91E+18</v>
      </c>
      <c r="E4" s="81">
        <v>2.86E+18</v>
      </c>
      <c r="F4" s="81">
        <v>2.96E+18</v>
      </c>
      <c r="G4" s="82">
        <v>98.18</v>
      </c>
      <c r="H4" s="82">
        <v>96.45</v>
      </c>
      <c r="I4" s="82">
        <v>100</v>
      </c>
      <c r="L4" s="45">
        <v>2018</v>
      </c>
      <c r="M4" s="45">
        <v>4</v>
      </c>
      <c r="N4" s="45">
        <v>22</v>
      </c>
      <c r="O4" s="46">
        <v>2.74E+18</v>
      </c>
      <c r="P4" s="46">
        <v>2.73E+18</v>
      </c>
      <c r="Q4" s="46">
        <v>2.78E+18</v>
      </c>
      <c r="R4" s="45">
        <v>98.44</v>
      </c>
      <c r="S4" s="45">
        <v>98.15</v>
      </c>
      <c r="T4" s="45">
        <v>100</v>
      </c>
    </row>
    <row r="5" spans="1:20" x14ac:dyDescent="0.2">
      <c r="A5" s="80">
        <v>2019</v>
      </c>
      <c r="B5" s="53">
        <v>2</v>
      </c>
      <c r="C5" s="80">
        <v>24</v>
      </c>
      <c r="D5" s="81">
        <v>2.91E+18</v>
      </c>
      <c r="E5" s="81">
        <v>2.86E+18</v>
      </c>
      <c r="F5" s="81">
        <v>2.96E+18</v>
      </c>
      <c r="G5" s="82">
        <v>98.18</v>
      </c>
      <c r="H5" s="82">
        <v>96.45</v>
      </c>
      <c r="I5" s="82">
        <v>100</v>
      </c>
      <c r="L5" s="45">
        <v>2018</v>
      </c>
      <c r="M5" s="45">
        <v>4</v>
      </c>
      <c r="N5" s="45">
        <v>23</v>
      </c>
      <c r="O5" s="46">
        <v>1.69E+18</v>
      </c>
      <c r="P5" s="46">
        <v>1.69E+18</v>
      </c>
      <c r="Q5" s="46">
        <v>2.74E+18</v>
      </c>
      <c r="R5" s="45">
        <v>61.52</v>
      </c>
      <c r="S5" s="45">
        <v>61.5</v>
      </c>
      <c r="T5" s="45">
        <v>98.6</v>
      </c>
    </row>
    <row r="6" spans="1:20" x14ac:dyDescent="0.2">
      <c r="A6" s="80">
        <v>2019</v>
      </c>
      <c r="B6" s="53">
        <v>2</v>
      </c>
      <c r="C6" s="80">
        <v>25</v>
      </c>
      <c r="D6" s="81">
        <v>2.91E+18</v>
      </c>
      <c r="E6" s="81">
        <v>2.86E+18</v>
      </c>
      <c r="F6" s="81">
        <v>2.96E+18</v>
      </c>
      <c r="G6" s="82">
        <v>98.18</v>
      </c>
      <c r="H6" s="82">
        <v>96.45</v>
      </c>
      <c r="I6" s="82">
        <v>100</v>
      </c>
      <c r="L6" s="45">
        <v>2018</v>
      </c>
      <c r="M6" s="45">
        <v>4</v>
      </c>
      <c r="N6" s="45">
        <v>24</v>
      </c>
      <c r="O6" s="45">
        <v>0</v>
      </c>
      <c r="P6" s="45">
        <v>0</v>
      </c>
      <c r="Q6" s="46">
        <v>2.73E+18</v>
      </c>
      <c r="R6" s="45">
        <v>0</v>
      </c>
      <c r="S6" s="45">
        <v>0</v>
      </c>
      <c r="T6" s="45">
        <v>99.9</v>
      </c>
    </row>
    <row r="7" spans="1:20" x14ac:dyDescent="0.2">
      <c r="A7" s="80">
        <v>2019</v>
      </c>
      <c r="B7" s="53">
        <v>2</v>
      </c>
      <c r="C7" s="80">
        <v>26</v>
      </c>
      <c r="D7" s="81">
        <v>8.5E+17</v>
      </c>
      <c r="E7" s="81">
        <v>8.3E+17</v>
      </c>
      <c r="F7" s="81">
        <v>8.6E+17</v>
      </c>
      <c r="G7" s="82">
        <v>98.18</v>
      </c>
      <c r="H7" s="82">
        <v>96.45</v>
      </c>
      <c r="I7" s="82">
        <v>100</v>
      </c>
      <c r="L7" s="45">
        <v>2018</v>
      </c>
      <c r="M7" s="45">
        <v>4</v>
      </c>
      <c r="N7" s="45">
        <v>25</v>
      </c>
      <c r="O7" s="45">
        <v>0</v>
      </c>
      <c r="P7" s="45">
        <v>0</v>
      </c>
      <c r="Q7" s="46">
        <v>7.14E+17</v>
      </c>
      <c r="R7" s="45">
        <v>0</v>
      </c>
      <c r="S7" s="45">
        <v>0</v>
      </c>
      <c r="T7" s="45">
        <v>99.9</v>
      </c>
    </row>
    <row r="8" spans="1:20" x14ac:dyDescent="0.2">
      <c r="A8" s="80"/>
      <c r="B8" s="80"/>
      <c r="C8" s="80"/>
      <c r="D8" s="81"/>
      <c r="E8" s="81"/>
      <c r="F8" s="81"/>
      <c r="G8" s="80"/>
      <c r="H8" s="82"/>
      <c r="I8" s="82"/>
    </row>
    <row r="9" spans="1:20" x14ac:dyDescent="0.2">
      <c r="A9" s="80"/>
      <c r="B9" s="80"/>
      <c r="C9" s="80"/>
      <c r="D9" s="81"/>
      <c r="E9" s="81"/>
      <c r="F9" s="81"/>
      <c r="G9" s="80"/>
      <c r="H9" s="82"/>
      <c r="I9" s="82"/>
      <c r="L9" s="45">
        <v>2018</v>
      </c>
      <c r="M9" s="45">
        <v>4</v>
      </c>
      <c r="N9" s="45">
        <v>19</v>
      </c>
      <c r="O9" s="46">
        <v>2.69E+18</v>
      </c>
      <c r="P9" s="46">
        <v>2.68E+18</v>
      </c>
      <c r="Q9" s="46">
        <v>2.73E+18</v>
      </c>
      <c r="R9" s="45">
        <v>98.44</v>
      </c>
      <c r="S9" s="45">
        <v>98.18</v>
      </c>
      <c r="T9" s="45">
        <v>100</v>
      </c>
    </row>
    <row r="10" spans="1:20" x14ac:dyDescent="0.2">
      <c r="A10" s="80"/>
      <c r="B10" s="80"/>
      <c r="C10" s="80"/>
      <c r="D10" s="81"/>
      <c r="E10" s="81"/>
      <c r="F10" s="81"/>
      <c r="G10" s="80"/>
      <c r="H10" s="82"/>
      <c r="I10" s="82"/>
      <c r="L10" s="45">
        <v>2018</v>
      </c>
      <c r="M10" s="45">
        <v>4</v>
      </c>
      <c r="N10" s="45">
        <v>20</v>
      </c>
      <c r="O10" s="46">
        <v>2.52E+18</v>
      </c>
      <c r="P10" s="46">
        <v>2.51E+18</v>
      </c>
      <c r="Q10" s="46">
        <v>2.56E+18</v>
      </c>
      <c r="R10" s="45">
        <v>98.38</v>
      </c>
      <c r="S10" s="45">
        <v>98.04</v>
      </c>
      <c r="T10" s="45">
        <v>100</v>
      </c>
    </row>
    <row r="11" spans="1:20" x14ac:dyDescent="0.2">
      <c r="A11" s="80"/>
      <c r="B11" s="80"/>
      <c r="C11" s="80"/>
      <c r="D11" s="81"/>
      <c r="E11" s="81"/>
      <c r="F11" s="81"/>
      <c r="G11" s="80"/>
      <c r="H11" s="82"/>
      <c r="I11" s="82"/>
      <c r="L11" s="45">
        <v>2018</v>
      </c>
      <c r="M11" s="45">
        <v>4</v>
      </c>
      <c r="N11" s="45">
        <v>21</v>
      </c>
      <c r="O11" s="46">
        <v>2.74E+18</v>
      </c>
      <c r="P11" s="46">
        <v>2.73E+18</v>
      </c>
      <c r="Q11" s="46">
        <v>2.78E+18</v>
      </c>
      <c r="R11" s="45">
        <v>98.44</v>
      </c>
      <c r="S11" s="45">
        <v>98.15</v>
      </c>
      <c r="T11" s="45">
        <v>100</v>
      </c>
    </row>
    <row r="12" spans="1:20" x14ac:dyDescent="0.2">
      <c r="A12" s="80"/>
      <c r="B12" s="80"/>
      <c r="C12" s="80"/>
      <c r="D12" s="81"/>
      <c r="E12" s="81"/>
      <c r="F12" s="81"/>
      <c r="G12" s="80"/>
      <c r="H12" s="82"/>
      <c r="I12" s="82"/>
      <c r="L12" s="45">
        <v>2018</v>
      </c>
      <c r="M12" s="45">
        <v>4</v>
      </c>
      <c r="N12" s="45">
        <v>22</v>
      </c>
      <c r="O12" s="46">
        <v>2.74E+18</v>
      </c>
      <c r="P12" s="46">
        <v>2.73E+18</v>
      </c>
      <c r="Q12" s="46">
        <v>2.78E+18</v>
      </c>
      <c r="R12" s="45">
        <v>98.44</v>
      </c>
      <c r="S12" s="45">
        <v>98.15</v>
      </c>
      <c r="T12" s="45">
        <v>100</v>
      </c>
    </row>
    <row r="13" spans="1:20" x14ac:dyDescent="0.2">
      <c r="A13" s="80"/>
      <c r="B13" s="80"/>
      <c r="C13" s="80"/>
      <c r="D13" s="81"/>
      <c r="E13" s="81"/>
      <c r="F13" s="81"/>
      <c r="G13" s="80"/>
      <c r="H13" s="82"/>
      <c r="I13" s="82"/>
      <c r="L13" s="45">
        <v>2018</v>
      </c>
      <c r="M13" s="45">
        <v>4</v>
      </c>
      <c r="N13" s="45">
        <v>23</v>
      </c>
      <c r="O13" s="46">
        <v>1.69E+18</v>
      </c>
      <c r="P13" s="46">
        <v>1.69E+18</v>
      </c>
      <c r="Q13" s="46">
        <v>2.74E+18</v>
      </c>
      <c r="R13" s="45">
        <v>61.52</v>
      </c>
      <c r="S13" s="45">
        <v>61.5</v>
      </c>
      <c r="T13" s="45">
        <v>98.6</v>
      </c>
    </row>
    <row r="14" spans="1:20" x14ac:dyDescent="0.2">
      <c r="A14" s="53"/>
      <c r="B14" s="53"/>
      <c r="C14" s="53"/>
      <c r="D14" s="64"/>
      <c r="E14" s="64"/>
      <c r="F14" s="64"/>
      <c r="G14" s="53"/>
      <c r="H14" s="53"/>
      <c r="I14" s="53"/>
      <c r="L14" s="45">
        <v>2018</v>
      </c>
      <c r="M14" s="45">
        <v>4</v>
      </c>
      <c r="N14" s="45">
        <v>24</v>
      </c>
      <c r="O14" s="46">
        <v>2.65E+18</v>
      </c>
      <c r="P14" s="46">
        <v>8.64E+17</v>
      </c>
      <c r="Q14" s="46">
        <v>2.73E+18</v>
      </c>
      <c r="R14" s="45">
        <v>96.79</v>
      </c>
      <c r="S14" s="45">
        <v>31.59</v>
      </c>
      <c r="T14" s="45">
        <v>99.9</v>
      </c>
    </row>
    <row r="15" spans="1:20" x14ac:dyDescent="0.2">
      <c r="D15" s="46"/>
      <c r="E15" s="46"/>
      <c r="F15" s="46"/>
      <c r="L15" s="45">
        <v>2018</v>
      </c>
      <c r="M15" s="45">
        <v>4</v>
      </c>
      <c r="N15" s="45">
        <v>25</v>
      </c>
      <c r="O15" s="46">
        <v>6.76E+17</v>
      </c>
      <c r="P15" s="46">
        <v>6.76E+17</v>
      </c>
      <c r="Q15" s="46">
        <v>7.14E+17</v>
      </c>
      <c r="R15" s="45">
        <v>94.67</v>
      </c>
      <c r="S15" s="45">
        <v>94.64</v>
      </c>
      <c r="T15" s="45">
        <v>99.9</v>
      </c>
    </row>
    <row r="17" spans="1:9" x14ac:dyDescent="0.2">
      <c r="I17" s="61"/>
    </row>
    <row r="19" spans="1:9" ht="32" x14ac:dyDescent="0.2">
      <c r="D19" s="12" t="s">
        <v>3</v>
      </c>
      <c r="E19" s="12" t="s">
        <v>24</v>
      </c>
      <c r="F19" s="12" t="s">
        <v>4</v>
      </c>
      <c r="G19" s="12" t="s">
        <v>16</v>
      </c>
      <c r="H19" s="12" t="s">
        <v>23</v>
      </c>
      <c r="I19" s="12" t="s">
        <v>15</v>
      </c>
    </row>
    <row r="20" spans="1:9" x14ac:dyDescent="0.2">
      <c r="C20" s="45" t="s">
        <v>27</v>
      </c>
      <c r="D20" s="46">
        <f>SUM(D1:D10)</f>
        <v>1.7E+19</v>
      </c>
      <c r="E20" s="46">
        <f>SUM(E1:E10)</f>
        <v>1.676E+19</v>
      </c>
      <c r="F20" s="46">
        <f>SUM(F1:F10)</f>
        <v>1.733E+19</v>
      </c>
      <c r="G20" s="61">
        <f>(D20/F20)*100</f>
        <v>98.09578765147144</v>
      </c>
      <c r="H20" s="61">
        <f>(E20/F20)*100</f>
        <v>96.710905943450669</v>
      </c>
      <c r="I20" s="61">
        <f>AVERAGE(I1:I10)</f>
        <v>99.971428571428561</v>
      </c>
    </row>
    <row r="23" spans="1:9" x14ac:dyDescent="0.2">
      <c r="A23" s="45">
        <v>2018</v>
      </c>
      <c r="B23" s="45">
        <v>1</v>
      </c>
      <c r="C23" s="45">
        <v>11</v>
      </c>
      <c r="D23" s="46">
        <v>2.71E+18</v>
      </c>
      <c r="E23" s="46">
        <v>2.71E+18</v>
      </c>
      <c r="F23" s="46">
        <v>2.76E+18</v>
      </c>
      <c r="G23" s="45">
        <v>98.34</v>
      </c>
      <c r="H23" s="45">
        <v>98.07</v>
      </c>
      <c r="I23" s="60">
        <v>100</v>
      </c>
    </row>
    <row r="24" spans="1:9" x14ac:dyDescent="0.2">
      <c r="A24" s="45">
        <v>2018</v>
      </c>
      <c r="B24" s="45">
        <v>1</v>
      </c>
      <c r="C24" s="45">
        <v>12</v>
      </c>
      <c r="D24" s="46">
        <v>2.73E+18</v>
      </c>
      <c r="E24" s="46">
        <v>2.72E+18</v>
      </c>
      <c r="F24" s="46">
        <v>2.77E+18</v>
      </c>
      <c r="G24" s="45">
        <v>98.28</v>
      </c>
      <c r="H24" s="45">
        <v>97.99</v>
      </c>
      <c r="I24" s="60">
        <v>100</v>
      </c>
    </row>
    <row r="25" spans="1:9" x14ac:dyDescent="0.2">
      <c r="A25" s="45">
        <v>2018</v>
      </c>
      <c r="B25" s="45">
        <v>1</v>
      </c>
      <c r="C25" s="45">
        <v>13</v>
      </c>
      <c r="D25" s="46">
        <v>2.72E+18</v>
      </c>
      <c r="E25" s="46">
        <v>2.71E+18</v>
      </c>
      <c r="F25" s="46">
        <v>2.76E+18</v>
      </c>
      <c r="G25" s="45">
        <v>98.32</v>
      </c>
      <c r="H25" s="45">
        <v>98.15</v>
      </c>
      <c r="I25" s="60">
        <v>100</v>
      </c>
    </row>
    <row r="26" spans="1:9" x14ac:dyDescent="0.2">
      <c r="A26" s="45">
        <v>2018</v>
      </c>
      <c r="B26" s="45">
        <v>1</v>
      </c>
      <c r="C26" s="45">
        <v>14</v>
      </c>
      <c r="D26" s="46">
        <v>2.62E+18</v>
      </c>
      <c r="E26" s="46">
        <v>2.61E+18</v>
      </c>
      <c r="F26" s="46">
        <v>2.66E+18</v>
      </c>
      <c r="G26" s="45">
        <v>98.35</v>
      </c>
      <c r="H26" s="45">
        <v>98.04</v>
      </c>
      <c r="I26" s="60">
        <v>100</v>
      </c>
    </row>
    <row r="27" spans="1:9" x14ac:dyDescent="0.2">
      <c r="A27" s="45">
        <v>2018</v>
      </c>
      <c r="B27" s="45">
        <v>1</v>
      </c>
      <c r="C27" s="45">
        <v>15</v>
      </c>
      <c r="D27" s="46">
        <v>2.83E+18</v>
      </c>
      <c r="E27" s="46">
        <v>2.82E+18</v>
      </c>
      <c r="F27" s="46">
        <v>2.88E+18</v>
      </c>
      <c r="G27" s="45">
        <v>98.33</v>
      </c>
      <c r="H27" s="45">
        <v>97.96</v>
      </c>
      <c r="I27" s="60">
        <v>100</v>
      </c>
    </row>
    <row r="28" spans="1:9" x14ac:dyDescent="0.2">
      <c r="A28" s="45">
        <v>2018</v>
      </c>
      <c r="B28" s="45">
        <v>1</v>
      </c>
      <c r="C28" s="45">
        <v>16</v>
      </c>
      <c r="D28" s="46">
        <v>2.66E+18</v>
      </c>
      <c r="E28" s="46">
        <v>2.65E+18</v>
      </c>
      <c r="F28" s="46">
        <v>2.71E+18</v>
      </c>
      <c r="G28" s="45">
        <v>98.2</v>
      </c>
      <c r="H28" s="45">
        <v>97.86</v>
      </c>
      <c r="I28" s="60">
        <v>100</v>
      </c>
    </row>
    <row r="29" spans="1:9" x14ac:dyDescent="0.2">
      <c r="A29" s="45">
        <v>2018</v>
      </c>
      <c r="B29" s="45">
        <v>1</v>
      </c>
      <c r="C29" s="45">
        <v>17</v>
      </c>
      <c r="D29" s="46">
        <v>1.4E+18</v>
      </c>
      <c r="E29" s="46">
        <v>1.4E+18</v>
      </c>
      <c r="F29" s="46">
        <v>2.81E+18</v>
      </c>
      <c r="G29" s="45">
        <v>50.02</v>
      </c>
      <c r="H29" s="45">
        <v>49.78</v>
      </c>
      <c r="I29" s="60">
        <v>100</v>
      </c>
    </row>
    <row r="30" spans="1:9" x14ac:dyDescent="0.2">
      <c r="D30" s="46"/>
      <c r="E30" s="46"/>
      <c r="F30" s="46"/>
      <c r="I30" s="60"/>
    </row>
    <row r="34" spans="4:6" x14ac:dyDescent="0.2">
      <c r="D34" s="46"/>
      <c r="E34" s="46"/>
      <c r="F34" s="46"/>
    </row>
    <row r="35" spans="4:6" x14ac:dyDescent="0.2">
      <c r="D35" s="46"/>
      <c r="E35" s="46"/>
      <c r="F35" s="46"/>
    </row>
    <row r="36" spans="4:6" x14ac:dyDescent="0.2">
      <c r="D36" s="46"/>
      <c r="E36" s="46"/>
      <c r="F36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6CF4-F294-5443-80DB-F2DEA992BB0A}">
  <dimension ref="A1:I4"/>
  <sheetViews>
    <sheetView workbookViewId="0">
      <selection sqref="A1:I4"/>
    </sheetView>
  </sheetViews>
  <sheetFormatPr baseColWidth="10" defaultRowHeight="15" x14ac:dyDescent="0.2"/>
  <sheetData>
    <row r="1" spans="1:9" x14ac:dyDescent="0.2">
      <c r="A1" s="56">
        <v>2019</v>
      </c>
      <c r="B1" s="56">
        <v>2</v>
      </c>
      <c r="C1" s="56">
        <v>20</v>
      </c>
      <c r="D1" s="65">
        <v>1.65E+18</v>
      </c>
      <c r="E1" s="65">
        <v>1.65E+18</v>
      </c>
      <c r="F1" s="65">
        <v>1.68E+18</v>
      </c>
      <c r="G1" s="56">
        <v>98.42</v>
      </c>
      <c r="H1" s="56">
        <v>98.39</v>
      </c>
      <c r="I1" s="56">
        <v>99.9</v>
      </c>
    </row>
    <row r="2" spans="1:9" x14ac:dyDescent="0.2">
      <c r="A2" s="56">
        <v>2019</v>
      </c>
      <c r="B2" s="56">
        <v>2</v>
      </c>
      <c r="C2" s="56">
        <v>21</v>
      </c>
      <c r="D2" s="65">
        <v>3.13E+18</v>
      </c>
      <c r="E2" s="65">
        <v>3.08E+18</v>
      </c>
      <c r="F2" s="65">
        <v>3.22E+18</v>
      </c>
      <c r="G2" s="56">
        <v>97.26</v>
      </c>
      <c r="H2" s="56">
        <v>95.74</v>
      </c>
      <c r="I2" s="56">
        <v>100</v>
      </c>
    </row>
    <row r="3" spans="1:9" x14ac:dyDescent="0.2">
      <c r="A3" s="56">
        <v>2019</v>
      </c>
      <c r="B3" s="56">
        <v>2</v>
      </c>
      <c r="C3" s="56">
        <v>22</v>
      </c>
      <c r="D3" s="65">
        <v>2.64E+18</v>
      </c>
      <c r="E3" s="65">
        <v>2.62E+18</v>
      </c>
      <c r="F3" s="65">
        <v>2.69E+18</v>
      </c>
      <c r="G3" s="56">
        <v>98.18</v>
      </c>
      <c r="H3" s="56">
        <v>97.29</v>
      </c>
      <c r="I3" s="56">
        <v>99.9</v>
      </c>
    </row>
    <row r="4" spans="1:9" x14ac:dyDescent="0.2">
      <c r="A4" s="56">
        <v>2019</v>
      </c>
      <c r="B4" s="56">
        <v>2</v>
      </c>
      <c r="C4" s="56">
        <v>23</v>
      </c>
      <c r="D4" s="65">
        <v>3E+18</v>
      </c>
      <c r="E4" s="65">
        <v>2.99E+18</v>
      </c>
      <c r="F4" s="65">
        <v>3.05E+18</v>
      </c>
      <c r="G4" s="56">
        <v>98.23</v>
      </c>
      <c r="H4" s="56">
        <v>97.95</v>
      </c>
      <c r="I4" s="5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419"/>
  <sheetViews>
    <sheetView topLeftCell="K1" workbookViewId="0">
      <pane ySplit="2000" activePane="bottomLeft"/>
      <selection activeCell="R2" sqref="R2"/>
      <selection pane="bottomLeft" activeCell="X2" sqref="X2"/>
    </sheetView>
  </sheetViews>
  <sheetFormatPr baseColWidth="10" defaultColWidth="8.83203125" defaultRowHeight="15" x14ac:dyDescent="0.2"/>
  <cols>
    <col min="1" max="2" width="8.83203125" style="52"/>
    <col min="3" max="3" width="10.5" style="52" customWidth="1"/>
    <col min="4" max="4" width="11.33203125" style="52" customWidth="1"/>
    <col min="5" max="5" width="12.5" style="52" customWidth="1"/>
    <col min="6" max="6" width="11.33203125" style="52" customWidth="1"/>
    <col min="7" max="7" width="11" style="52" customWidth="1"/>
    <col min="8" max="10" width="13.1640625" style="52" customWidth="1"/>
    <col min="11" max="11" width="9.83203125" style="77" customWidth="1"/>
    <col min="12" max="12" width="12.1640625" style="77" customWidth="1"/>
    <col min="13" max="13" width="9.83203125" style="77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24</v>
      </c>
      <c r="F1" s="48" t="s">
        <v>4</v>
      </c>
      <c r="G1" s="48" t="s">
        <v>16</v>
      </c>
      <c r="H1" s="48" t="s">
        <v>23</v>
      </c>
      <c r="I1" s="48" t="s">
        <v>15</v>
      </c>
      <c r="J1" s="48" t="s">
        <v>5</v>
      </c>
      <c r="K1" s="31" t="s">
        <v>34</v>
      </c>
      <c r="L1" s="66" t="s">
        <v>33</v>
      </c>
      <c r="M1" s="66" t="s">
        <v>32</v>
      </c>
      <c r="N1" s="20" t="s">
        <v>28</v>
      </c>
      <c r="O1" s="20" t="s">
        <v>28</v>
      </c>
      <c r="P1" s="20" t="s">
        <v>28</v>
      </c>
      <c r="Q1" s="44"/>
      <c r="R1" s="10" t="s">
        <v>6</v>
      </c>
      <c r="S1" s="10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12" t="s">
        <v>13</v>
      </c>
      <c r="Y1" s="12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 s="51">
        <v>2018</v>
      </c>
      <c r="B2" s="51">
        <v>10</v>
      </c>
      <c r="C2" s="56">
        <v>20</v>
      </c>
      <c r="D2" s="65">
        <v>1.97E+17</v>
      </c>
      <c r="E2" s="65">
        <v>0</v>
      </c>
      <c r="F2" s="65">
        <v>2.02E+17</v>
      </c>
      <c r="G2" s="51">
        <v>97.49</v>
      </c>
      <c r="H2" s="51">
        <v>0</v>
      </c>
      <c r="I2" s="55">
        <v>92.5</v>
      </c>
      <c r="J2" s="68">
        <f t="shared" ref="J2:J65" si="0">DATE(A2,B2,C2)</f>
        <v>43393</v>
      </c>
      <c r="K2" s="69">
        <f>D2</f>
        <v>1.97E+17</v>
      </c>
      <c r="L2" s="69">
        <f>E2</f>
        <v>0</v>
      </c>
      <c r="M2" s="69">
        <f>F2</f>
        <v>2.02E+17</v>
      </c>
      <c r="N2" s="47"/>
      <c r="O2" s="47"/>
      <c r="P2" s="45"/>
      <c r="Q2" s="12" t="s">
        <v>59</v>
      </c>
      <c r="R2" s="6">
        <f>SUM(D2:D868)</f>
        <v>2.8388E+20</v>
      </c>
      <c r="S2" s="6">
        <f>SUM(E2:E868)</f>
        <v>2.6677E+20</v>
      </c>
      <c r="T2" s="6">
        <f>SUM(F2:F868)</f>
        <v>3.00226E+20</v>
      </c>
      <c r="U2" s="21"/>
      <c r="V2" s="21"/>
      <c r="W2" s="21"/>
      <c r="X2" s="28">
        <f>AVERAGE(G2:G868)</f>
        <v>95.272192982456147</v>
      </c>
      <c r="Y2" s="28">
        <f>AVERAGE(H2:H868)</f>
        <v>87.397982456140369</v>
      </c>
      <c r="Z2" s="28">
        <f>AVERAGE(I2:I868)</f>
        <v>98.269298245614024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95.272192982456147</v>
      </c>
      <c r="AF2">
        <f>AVERAGE(H2:H868)</f>
        <v>87.397982456140369</v>
      </c>
    </row>
    <row r="3" spans="1:32" x14ac:dyDescent="0.2">
      <c r="A3" s="51">
        <v>2018</v>
      </c>
      <c r="B3" s="51">
        <v>10</v>
      </c>
      <c r="C3" s="51">
        <v>21</v>
      </c>
      <c r="D3" s="65">
        <v>9.06E+17</v>
      </c>
      <c r="E3" s="65">
        <v>0</v>
      </c>
      <c r="F3" s="65">
        <v>9.18E+17</v>
      </c>
      <c r="G3" s="51">
        <v>98.67</v>
      </c>
      <c r="H3" s="51">
        <v>0</v>
      </c>
      <c r="I3" s="55">
        <v>100</v>
      </c>
      <c r="J3" s="68">
        <f t="shared" si="0"/>
        <v>43394</v>
      </c>
      <c r="K3" s="69">
        <f>D3+K2</f>
        <v>1.103E+18</v>
      </c>
      <c r="L3" s="69">
        <f>E3+L2</f>
        <v>0</v>
      </c>
      <c r="M3" s="69">
        <f>F3+M2</f>
        <v>1.12E+18</v>
      </c>
      <c r="N3" s="47"/>
      <c r="O3" s="47"/>
      <c r="P3" s="45"/>
      <c r="Q3" s="12"/>
      <c r="R3" s="6"/>
      <c r="S3" s="6"/>
      <c r="T3" s="6"/>
      <c r="U3" s="21"/>
      <c r="V3" s="21"/>
      <c r="W3" s="21"/>
      <c r="X3" s="28"/>
      <c r="Y3" s="28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95.272192982456147</v>
      </c>
      <c r="AF3">
        <f>AVERAGE(H2:H868)</f>
        <v>87.397982456140369</v>
      </c>
    </row>
    <row r="4" spans="1:32" x14ac:dyDescent="0.2">
      <c r="A4" s="51">
        <v>2018</v>
      </c>
      <c r="B4" s="51">
        <v>10</v>
      </c>
      <c r="C4" s="51">
        <v>22</v>
      </c>
      <c r="D4" s="65">
        <v>1.01E+18</v>
      </c>
      <c r="E4" s="65">
        <v>0</v>
      </c>
      <c r="F4" s="65">
        <v>1.02E+18</v>
      </c>
      <c r="G4" s="51">
        <v>98.71</v>
      </c>
      <c r="H4" s="51">
        <v>0</v>
      </c>
      <c r="I4" s="55">
        <v>100</v>
      </c>
      <c r="J4" s="68">
        <f t="shared" si="0"/>
        <v>43395</v>
      </c>
      <c r="K4" s="69">
        <f t="shared" ref="K4:M19" si="1">D4+K3</f>
        <v>2.113E+18</v>
      </c>
      <c r="L4" s="69">
        <f t="shared" si="1"/>
        <v>0</v>
      </c>
      <c r="M4" s="69">
        <f t="shared" si="1"/>
        <v>2.14E+18</v>
      </c>
      <c r="N4" s="47"/>
      <c r="O4" s="47"/>
      <c r="P4" s="45"/>
      <c r="Q4" s="12"/>
      <c r="R4" s="6"/>
      <c r="S4" s="6"/>
      <c r="T4" s="6"/>
      <c r="U4" s="21"/>
      <c r="V4" s="21"/>
      <c r="W4" s="21"/>
      <c r="X4" s="28"/>
      <c r="Y4" s="28"/>
      <c r="Z4" s="28"/>
    </row>
    <row r="5" spans="1:32" x14ac:dyDescent="0.2">
      <c r="A5" s="51">
        <v>2018</v>
      </c>
      <c r="B5" s="51">
        <v>10</v>
      </c>
      <c r="C5" s="51">
        <v>23</v>
      </c>
      <c r="D5" s="65">
        <v>1.1E+18</v>
      </c>
      <c r="E5" s="65">
        <v>2.48E+17</v>
      </c>
      <c r="F5" s="65">
        <v>1.11E+18</v>
      </c>
      <c r="G5" s="51">
        <v>98.6</v>
      </c>
      <c r="H5" s="51">
        <v>22.21</v>
      </c>
      <c r="I5" s="55">
        <v>100</v>
      </c>
      <c r="J5" s="68">
        <f t="shared" si="0"/>
        <v>43396</v>
      </c>
      <c r="K5" s="69">
        <f t="shared" si="1"/>
        <v>3.213E+18</v>
      </c>
      <c r="L5" s="69">
        <f t="shared" si="1"/>
        <v>2.48E+17</v>
      </c>
      <c r="M5" s="69">
        <f t="shared" si="1"/>
        <v>3.25E+18</v>
      </c>
      <c r="N5" s="47"/>
      <c r="O5" s="47"/>
      <c r="P5" s="45"/>
      <c r="Q5" s="46"/>
      <c r="R5" s="45"/>
      <c r="S5" s="45"/>
      <c r="T5" s="45"/>
      <c r="U5" s="21"/>
      <c r="V5" s="21"/>
      <c r="W5" s="21"/>
      <c r="X5" s="21"/>
      <c r="Y5" s="21"/>
      <c r="Z5" s="21"/>
    </row>
    <row r="6" spans="1:32" x14ac:dyDescent="0.2">
      <c r="A6" s="51">
        <v>2018</v>
      </c>
      <c r="B6" s="51">
        <v>10</v>
      </c>
      <c r="C6" s="51">
        <v>24</v>
      </c>
      <c r="D6" s="65">
        <v>9.26E+17</v>
      </c>
      <c r="E6" s="65">
        <v>4.14E+17</v>
      </c>
      <c r="F6" s="65">
        <v>9.66E+17</v>
      </c>
      <c r="G6" s="51">
        <v>95.81</v>
      </c>
      <c r="H6" s="51">
        <v>42.82</v>
      </c>
      <c r="I6" s="55">
        <v>100</v>
      </c>
      <c r="J6" s="68">
        <f t="shared" si="0"/>
        <v>43397</v>
      </c>
      <c r="K6" s="69">
        <f t="shared" si="1"/>
        <v>4.139E+18</v>
      </c>
      <c r="L6" s="69">
        <f t="shared" si="1"/>
        <v>6.62E+17</v>
      </c>
      <c r="M6" s="69">
        <f t="shared" si="1"/>
        <v>4.216E+18</v>
      </c>
      <c r="N6" s="47"/>
      <c r="O6" s="47"/>
      <c r="P6" s="46"/>
      <c r="Q6" s="46"/>
      <c r="R6" s="45"/>
      <c r="S6" s="45"/>
      <c r="T6" s="45"/>
      <c r="U6" s="45"/>
      <c r="V6" s="45"/>
      <c r="W6" s="45"/>
      <c r="X6" s="45"/>
      <c r="Y6" s="45"/>
      <c r="Z6" s="45"/>
    </row>
    <row r="7" spans="1:32" x14ac:dyDescent="0.2">
      <c r="A7" s="51">
        <v>2018</v>
      </c>
      <c r="B7" s="51">
        <v>10</v>
      </c>
      <c r="C7" s="51">
        <v>25</v>
      </c>
      <c r="D7" s="65">
        <v>1.12E+18</v>
      </c>
      <c r="E7" s="65">
        <v>1.11E+18</v>
      </c>
      <c r="F7" s="65">
        <v>1.13E+18</v>
      </c>
      <c r="G7" s="55">
        <v>98.6</v>
      </c>
      <c r="H7" s="55">
        <v>98.27</v>
      </c>
      <c r="I7" s="55">
        <v>100</v>
      </c>
      <c r="J7" s="68">
        <f t="shared" si="0"/>
        <v>43398</v>
      </c>
      <c r="K7" s="69">
        <f t="shared" si="1"/>
        <v>5.259E+18</v>
      </c>
      <c r="L7" s="69">
        <f t="shared" si="1"/>
        <v>1.772E+18</v>
      </c>
      <c r="M7" s="69">
        <f t="shared" si="1"/>
        <v>5.346E+18</v>
      </c>
      <c r="N7" s="47"/>
      <c r="O7" s="47"/>
      <c r="P7" s="46"/>
      <c r="Q7" s="46"/>
      <c r="R7" s="45"/>
      <c r="S7" s="45"/>
      <c r="T7" s="45"/>
      <c r="U7" s="45"/>
      <c r="V7" s="45"/>
      <c r="W7" s="45"/>
      <c r="X7" s="45"/>
      <c r="Y7" s="45"/>
      <c r="Z7" s="45"/>
    </row>
    <row r="8" spans="1:32" x14ac:dyDescent="0.2">
      <c r="A8" s="51">
        <v>2018</v>
      </c>
      <c r="B8" s="51">
        <v>10</v>
      </c>
      <c r="C8" s="51">
        <v>26</v>
      </c>
      <c r="D8" s="65">
        <v>1.3E+18</v>
      </c>
      <c r="E8" s="65">
        <v>1.26E+18</v>
      </c>
      <c r="F8" s="65">
        <v>1.32E+18</v>
      </c>
      <c r="G8" s="55">
        <v>98.61</v>
      </c>
      <c r="H8" s="55">
        <v>95.38</v>
      </c>
      <c r="I8" s="55">
        <v>100</v>
      </c>
      <c r="J8" s="68">
        <f t="shared" si="0"/>
        <v>43399</v>
      </c>
      <c r="K8" s="69">
        <f t="shared" si="1"/>
        <v>6.559E+18</v>
      </c>
      <c r="L8" s="69">
        <f t="shared" si="1"/>
        <v>3.032E+18</v>
      </c>
      <c r="M8" s="69">
        <f t="shared" si="1"/>
        <v>6.666E+18</v>
      </c>
      <c r="N8" s="47"/>
      <c r="O8" s="47"/>
      <c r="P8" s="46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32" x14ac:dyDescent="0.2">
      <c r="A9" s="51">
        <v>2018</v>
      </c>
      <c r="B9" s="51">
        <v>10</v>
      </c>
      <c r="C9" s="51">
        <v>27</v>
      </c>
      <c r="D9" s="65">
        <v>1.29E+18</v>
      </c>
      <c r="E9" s="65">
        <v>1.28E+18</v>
      </c>
      <c r="F9" s="65">
        <v>1.34E+18</v>
      </c>
      <c r="G9" s="51">
        <v>95.84</v>
      </c>
      <c r="H9" s="51">
        <v>95.57</v>
      </c>
      <c r="I9" s="55">
        <v>97.6</v>
      </c>
      <c r="J9" s="68">
        <f t="shared" si="0"/>
        <v>43400</v>
      </c>
      <c r="K9" s="69">
        <f t="shared" si="1"/>
        <v>7.849E+18</v>
      </c>
      <c r="L9" s="69">
        <f t="shared" si="1"/>
        <v>4.312E+18</v>
      </c>
      <c r="M9" s="69">
        <f t="shared" si="1"/>
        <v>8.006E+18</v>
      </c>
      <c r="N9" s="47"/>
      <c r="O9" s="47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32" x14ac:dyDescent="0.2">
      <c r="A10" s="51">
        <v>2018</v>
      </c>
      <c r="B10" s="51">
        <v>10</v>
      </c>
      <c r="C10" s="51">
        <v>28</v>
      </c>
      <c r="D10" s="65">
        <v>6.53E+17</v>
      </c>
      <c r="E10" s="65">
        <v>6.49E+17</v>
      </c>
      <c r="F10" s="65">
        <v>6.62E+17</v>
      </c>
      <c r="G10" s="51">
        <v>98.68</v>
      </c>
      <c r="H10" s="51">
        <v>98.15</v>
      </c>
      <c r="I10" s="55">
        <v>100</v>
      </c>
      <c r="J10" s="68">
        <f t="shared" si="0"/>
        <v>43401</v>
      </c>
      <c r="K10" s="69">
        <f t="shared" si="1"/>
        <v>8.502E+18</v>
      </c>
      <c r="L10" s="69">
        <f t="shared" si="1"/>
        <v>4.961E+18</v>
      </c>
      <c r="M10" s="69">
        <f t="shared" si="1"/>
        <v>8.668E+18</v>
      </c>
      <c r="N10" s="47"/>
      <c r="O10" s="47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32" x14ac:dyDescent="0.2">
      <c r="A11" s="51">
        <v>2018</v>
      </c>
      <c r="B11" s="51">
        <v>10</v>
      </c>
      <c r="C11" s="51">
        <v>29</v>
      </c>
      <c r="D11" s="65">
        <v>1.32E+18</v>
      </c>
      <c r="E11" s="65">
        <v>1.31E+18</v>
      </c>
      <c r="F11" s="65">
        <v>1.34E+18</v>
      </c>
      <c r="G11" s="51">
        <v>98.43</v>
      </c>
      <c r="H11" s="51">
        <v>98.13</v>
      </c>
      <c r="I11" s="55">
        <v>100</v>
      </c>
      <c r="J11" s="68">
        <f t="shared" si="0"/>
        <v>43402</v>
      </c>
      <c r="K11" s="69">
        <f t="shared" si="1"/>
        <v>9.822E+18</v>
      </c>
      <c r="L11" s="69">
        <f t="shared" si="1"/>
        <v>6.271E+18</v>
      </c>
      <c r="M11" s="69">
        <f t="shared" si="1"/>
        <v>1.0008E+19</v>
      </c>
      <c r="N11" s="47"/>
      <c r="O11" s="47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32" x14ac:dyDescent="0.2">
      <c r="A12" s="51">
        <v>2018</v>
      </c>
      <c r="B12" s="51">
        <v>10</v>
      </c>
      <c r="C12" s="51">
        <v>30</v>
      </c>
      <c r="D12" s="65">
        <v>1.45E+18</v>
      </c>
      <c r="E12" s="65">
        <v>1.45E+18</v>
      </c>
      <c r="F12" s="65">
        <v>1.47E+18</v>
      </c>
      <c r="G12" s="55">
        <v>98.24</v>
      </c>
      <c r="H12" s="51">
        <v>98.22</v>
      </c>
      <c r="I12" s="55">
        <v>100</v>
      </c>
      <c r="J12" s="68">
        <f t="shared" si="0"/>
        <v>43403</v>
      </c>
      <c r="K12" s="69">
        <f t="shared" si="1"/>
        <v>1.1272E+19</v>
      </c>
      <c r="L12" s="69">
        <f t="shared" si="1"/>
        <v>7.721E+18</v>
      </c>
      <c r="M12" s="69">
        <f t="shared" si="1"/>
        <v>1.1478E+19</v>
      </c>
      <c r="N12" s="47"/>
      <c r="O12" s="47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32" x14ac:dyDescent="0.2">
      <c r="A13" s="51">
        <v>2018</v>
      </c>
      <c r="B13" s="51">
        <v>10</v>
      </c>
      <c r="C13" s="51">
        <v>31</v>
      </c>
      <c r="D13" s="65">
        <v>1.5E+18</v>
      </c>
      <c r="E13" s="65">
        <v>1.5E+18</v>
      </c>
      <c r="F13" s="65">
        <v>1.62E+18</v>
      </c>
      <c r="G13" s="55">
        <v>92.52</v>
      </c>
      <c r="H13" s="51">
        <v>92.28</v>
      </c>
      <c r="I13" s="55">
        <v>96.7</v>
      </c>
      <c r="J13" s="68">
        <f t="shared" si="0"/>
        <v>43404</v>
      </c>
      <c r="K13" s="69">
        <f t="shared" si="1"/>
        <v>1.2772E+19</v>
      </c>
      <c r="L13" s="69">
        <f t="shared" si="1"/>
        <v>9.221E+18</v>
      </c>
      <c r="M13" s="69">
        <f t="shared" si="1"/>
        <v>1.3098E+19</v>
      </c>
      <c r="N13" s="47"/>
      <c r="O13" s="4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32" x14ac:dyDescent="0.2">
      <c r="A14" s="56">
        <v>2018</v>
      </c>
      <c r="B14" s="56">
        <v>11</v>
      </c>
      <c r="C14" s="56">
        <v>1</v>
      </c>
      <c r="D14" s="65">
        <v>1.46E+18</v>
      </c>
      <c r="E14" s="65">
        <v>1.45E+18</v>
      </c>
      <c r="F14" s="65">
        <v>1.57E+18</v>
      </c>
      <c r="G14" s="55">
        <v>93.32</v>
      </c>
      <c r="H14" s="56">
        <v>92.24</v>
      </c>
      <c r="I14" s="55">
        <v>96.4</v>
      </c>
      <c r="J14" s="68">
        <f t="shared" si="0"/>
        <v>43405</v>
      </c>
      <c r="K14" s="69">
        <f t="shared" si="1"/>
        <v>1.4232E+19</v>
      </c>
      <c r="L14" s="69">
        <f t="shared" si="1"/>
        <v>1.0671E+19</v>
      </c>
      <c r="M14" s="69">
        <f t="shared" si="1"/>
        <v>1.4668E+19</v>
      </c>
      <c r="N14" s="47"/>
      <c r="O14" s="47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32" x14ac:dyDescent="0.2">
      <c r="A15" s="56">
        <v>2018</v>
      </c>
      <c r="B15" s="56">
        <v>11</v>
      </c>
      <c r="C15" s="56">
        <v>2</v>
      </c>
      <c r="D15" s="65">
        <v>1.24E+18</v>
      </c>
      <c r="E15" s="65">
        <v>1.24E+18</v>
      </c>
      <c r="F15" s="65">
        <v>1.39E+18</v>
      </c>
      <c r="G15" s="55">
        <v>89.63</v>
      </c>
      <c r="H15" s="56">
        <v>89.32</v>
      </c>
      <c r="I15" s="55">
        <v>96.1</v>
      </c>
      <c r="J15" s="68">
        <f t="shared" si="0"/>
        <v>43406</v>
      </c>
      <c r="K15" s="69">
        <f t="shared" si="1"/>
        <v>1.5472E+19</v>
      </c>
      <c r="L15" s="69">
        <f t="shared" si="1"/>
        <v>1.1911E+19</v>
      </c>
      <c r="M15" s="69">
        <f t="shared" si="1"/>
        <v>1.6058E+19</v>
      </c>
      <c r="N15" s="47"/>
      <c r="O15" s="47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32" x14ac:dyDescent="0.2">
      <c r="A16" s="56">
        <v>2018</v>
      </c>
      <c r="B16" s="56">
        <v>11</v>
      </c>
      <c r="C16" s="56">
        <v>3</v>
      </c>
      <c r="D16" s="65">
        <v>1.52E+18</v>
      </c>
      <c r="E16" s="65">
        <v>1.52E+18</v>
      </c>
      <c r="F16" s="65">
        <v>1.55E+18</v>
      </c>
      <c r="G16" s="55">
        <v>98.19</v>
      </c>
      <c r="H16" s="56">
        <v>98.17</v>
      </c>
      <c r="I16" s="55">
        <v>100</v>
      </c>
      <c r="J16" s="68">
        <f t="shared" si="0"/>
        <v>43407</v>
      </c>
      <c r="K16" s="69">
        <f t="shared" si="1"/>
        <v>1.6992E+19</v>
      </c>
      <c r="L16" s="69">
        <f t="shared" si="1"/>
        <v>1.3431E+19</v>
      </c>
      <c r="M16" s="69">
        <f t="shared" si="1"/>
        <v>1.7608E+19</v>
      </c>
      <c r="N16" s="47"/>
      <c r="O16" s="47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x14ac:dyDescent="0.2">
      <c r="A17" s="56">
        <v>2018</v>
      </c>
      <c r="B17" s="56">
        <v>11</v>
      </c>
      <c r="C17" s="56">
        <v>4</v>
      </c>
      <c r="D17" s="65">
        <v>1.54E+18</v>
      </c>
      <c r="E17" s="65">
        <v>1.53E+18</v>
      </c>
      <c r="F17" s="65">
        <v>1.64E+18</v>
      </c>
      <c r="G17" s="55">
        <v>93.92</v>
      </c>
      <c r="H17" s="56">
        <v>93.02</v>
      </c>
      <c r="I17" s="55">
        <v>100</v>
      </c>
      <c r="J17" s="68">
        <f t="shared" si="0"/>
        <v>43408</v>
      </c>
      <c r="K17" s="69">
        <f t="shared" si="1"/>
        <v>1.8532E+19</v>
      </c>
      <c r="L17" s="69">
        <f t="shared" si="1"/>
        <v>1.4961E+19</v>
      </c>
      <c r="M17" s="69">
        <f t="shared" si="1"/>
        <v>1.9248E+19</v>
      </c>
      <c r="N17" s="47"/>
      <c r="O17" s="47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x14ac:dyDescent="0.2">
      <c r="A18" s="56">
        <v>2018</v>
      </c>
      <c r="B18" s="56">
        <v>11</v>
      </c>
      <c r="C18" s="56">
        <v>5</v>
      </c>
      <c r="D18" s="65">
        <v>1.37E+18</v>
      </c>
      <c r="E18" s="65">
        <v>1.29E+18</v>
      </c>
      <c r="F18" s="65">
        <v>1.39E+18</v>
      </c>
      <c r="G18" s="55">
        <v>98.42</v>
      </c>
      <c r="H18" s="56">
        <v>92.84</v>
      </c>
      <c r="I18" s="55">
        <v>100</v>
      </c>
      <c r="J18" s="68">
        <f t="shared" si="0"/>
        <v>43409</v>
      </c>
      <c r="K18" s="69">
        <f t="shared" si="1"/>
        <v>1.9902E+19</v>
      </c>
      <c r="L18" s="69">
        <f t="shared" si="1"/>
        <v>1.6251E+19</v>
      </c>
      <c r="M18" s="69">
        <f t="shared" si="1"/>
        <v>2.0638E+19</v>
      </c>
      <c r="N18" s="47"/>
      <c r="O18" s="47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x14ac:dyDescent="0.2">
      <c r="A19" s="56">
        <v>2018</v>
      </c>
      <c r="B19" s="56">
        <v>11</v>
      </c>
      <c r="C19" s="56">
        <v>6</v>
      </c>
      <c r="D19" s="65">
        <v>1.25E+18</v>
      </c>
      <c r="E19" s="65">
        <v>1.25E+18</v>
      </c>
      <c r="F19" s="65">
        <v>1.27E+18</v>
      </c>
      <c r="G19" s="56">
        <v>98.47</v>
      </c>
      <c r="H19" s="56">
        <v>98.16</v>
      </c>
      <c r="I19" s="56">
        <v>100</v>
      </c>
      <c r="J19" s="68">
        <f t="shared" si="0"/>
        <v>43410</v>
      </c>
      <c r="K19" s="69">
        <f t="shared" si="1"/>
        <v>2.1152E+19</v>
      </c>
      <c r="L19" s="69">
        <f t="shared" si="1"/>
        <v>1.7501E+19</v>
      </c>
      <c r="M19" s="69">
        <f t="shared" si="1"/>
        <v>2.1908E+19</v>
      </c>
      <c r="N19" s="47"/>
      <c r="O19" s="47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x14ac:dyDescent="0.2">
      <c r="A20" s="56">
        <v>2018</v>
      </c>
      <c r="B20" s="56">
        <v>11</v>
      </c>
      <c r="C20" s="56">
        <v>7</v>
      </c>
      <c r="D20" s="65">
        <v>7.11E+17</v>
      </c>
      <c r="E20" s="65">
        <v>7.07E+17</v>
      </c>
      <c r="F20" s="65">
        <v>7.24E+17</v>
      </c>
      <c r="G20" s="56">
        <v>98.26</v>
      </c>
      <c r="H20" s="56">
        <v>97.7</v>
      </c>
      <c r="I20" s="56">
        <v>99.7</v>
      </c>
      <c r="J20" s="68">
        <f t="shared" si="0"/>
        <v>43411</v>
      </c>
      <c r="K20" s="69">
        <f t="shared" ref="K20:M35" si="2">D20+K19</f>
        <v>2.1863E+19</v>
      </c>
      <c r="L20" s="69">
        <f t="shared" si="2"/>
        <v>1.8208E+19</v>
      </c>
      <c r="M20" s="69">
        <f t="shared" si="2"/>
        <v>2.2632E+19</v>
      </c>
      <c r="N20" s="47"/>
      <c r="O20" s="47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x14ac:dyDescent="0.2">
      <c r="A21" s="78">
        <v>2018</v>
      </c>
      <c r="B21" s="78">
        <v>11</v>
      </c>
      <c r="C21" s="78">
        <v>14</v>
      </c>
      <c r="D21" s="74">
        <v>9.19E+17</v>
      </c>
      <c r="E21" s="74">
        <v>9.19E+17</v>
      </c>
      <c r="F21" s="74">
        <v>9.34E+17</v>
      </c>
      <c r="G21" s="79">
        <v>98.35</v>
      </c>
      <c r="H21" s="78">
        <v>98.32</v>
      </c>
      <c r="I21" s="79">
        <v>98</v>
      </c>
      <c r="J21" s="68">
        <f t="shared" si="0"/>
        <v>43418</v>
      </c>
      <c r="K21" s="69">
        <f t="shared" si="2"/>
        <v>2.2782E+19</v>
      </c>
      <c r="L21" s="69">
        <f t="shared" si="2"/>
        <v>1.9127E+19</v>
      </c>
      <c r="M21" s="69">
        <f t="shared" si="2"/>
        <v>2.3566E+19</v>
      </c>
      <c r="N21" s="47"/>
      <c r="O21" s="4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x14ac:dyDescent="0.2">
      <c r="A22" s="78">
        <v>2018</v>
      </c>
      <c r="B22" s="78">
        <v>11</v>
      </c>
      <c r="C22" s="78">
        <v>15</v>
      </c>
      <c r="D22" s="74">
        <v>2.35E+18</v>
      </c>
      <c r="E22" s="74">
        <v>2.35E+18</v>
      </c>
      <c r="F22" s="74">
        <v>2.39E+18</v>
      </c>
      <c r="G22" s="79">
        <v>98.3</v>
      </c>
      <c r="H22" s="78">
        <v>98.05</v>
      </c>
      <c r="I22" s="79">
        <v>100</v>
      </c>
      <c r="J22" s="68">
        <f t="shared" si="0"/>
        <v>43419</v>
      </c>
      <c r="K22" s="69">
        <f t="shared" si="2"/>
        <v>2.5132E+19</v>
      </c>
      <c r="L22" s="69">
        <f t="shared" si="2"/>
        <v>2.1477E+19</v>
      </c>
      <c r="M22" s="69">
        <f t="shared" si="2"/>
        <v>2.5956E+19</v>
      </c>
      <c r="N22" s="47"/>
      <c r="O22" s="47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x14ac:dyDescent="0.2">
      <c r="A23" s="78">
        <v>2018</v>
      </c>
      <c r="B23" s="78">
        <v>11</v>
      </c>
      <c r="C23" s="78">
        <v>16</v>
      </c>
      <c r="D23" s="74">
        <v>2.02E+18</v>
      </c>
      <c r="E23" s="74">
        <v>2.01E+18</v>
      </c>
      <c r="F23" s="74">
        <v>2.06E+18</v>
      </c>
      <c r="G23" s="79">
        <v>98.13</v>
      </c>
      <c r="H23" s="78">
        <v>97.76</v>
      </c>
      <c r="I23" s="79">
        <v>100</v>
      </c>
      <c r="J23" s="68">
        <f t="shared" si="0"/>
        <v>43420</v>
      </c>
      <c r="K23" s="69">
        <f t="shared" si="2"/>
        <v>2.7152E+19</v>
      </c>
      <c r="L23" s="69">
        <f t="shared" si="2"/>
        <v>2.3487E+19</v>
      </c>
      <c r="M23" s="69">
        <f t="shared" si="2"/>
        <v>2.8016E+19</v>
      </c>
      <c r="N23" s="47"/>
      <c r="O23" s="47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x14ac:dyDescent="0.2">
      <c r="A24" s="78">
        <v>2018</v>
      </c>
      <c r="B24" s="78">
        <v>11</v>
      </c>
      <c r="C24" s="78">
        <v>17</v>
      </c>
      <c r="D24" s="74">
        <v>2.74E+18</v>
      </c>
      <c r="E24" s="74">
        <v>2.73E+18</v>
      </c>
      <c r="F24" s="74">
        <v>2.79E+18</v>
      </c>
      <c r="G24" s="79">
        <v>98.18</v>
      </c>
      <c r="H24" s="78">
        <v>97.91</v>
      </c>
      <c r="I24" s="79">
        <v>100</v>
      </c>
      <c r="J24" s="68">
        <f t="shared" si="0"/>
        <v>43421</v>
      </c>
      <c r="K24" s="69">
        <f t="shared" si="2"/>
        <v>2.9892E+19</v>
      </c>
      <c r="L24" s="69">
        <f t="shared" si="2"/>
        <v>2.6217E+19</v>
      </c>
      <c r="M24" s="69">
        <f t="shared" si="2"/>
        <v>3.0806E+19</v>
      </c>
      <c r="N24" s="47"/>
      <c r="O24" s="47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x14ac:dyDescent="0.2">
      <c r="A25" s="78">
        <v>2018</v>
      </c>
      <c r="B25" s="78">
        <v>11</v>
      </c>
      <c r="C25" s="78">
        <v>18</v>
      </c>
      <c r="D25" s="74">
        <v>2.85E+18</v>
      </c>
      <c r="E25" s="74">
        <v>2.84E+18</v>
      </c>
      <c r="F25" s="74">
        <v>2.91E+18</v>
      </c>
      <c r="G25" s="79">
        <v>98.14</v>
      </c>
      <c r="H25" s="78">
        <v>97.87</v>
      </c>
      <c r="I25" s="79">
        <v>100</v>
      </c>
      <c r="J25" s="68">
        <f t="shared" si="0"/>
        <v>43422</v>
      </c>
      <c r="K25" s="69">
        <f t="shared" si="2"/>
        <v>3.2742E+19</v>
      </c>
      <c r="L25" s="69">
        <f t="shared" si="2"/>
        <v>2.9057E+19</v>
      </c>
      <c r="M25" s="69">
        <f t="shared" si="2"/>
        <v>3.3716E+19</v>
      </c>
      <c r="N25" s="47"/>
      <c r="O25" s="47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x14ac:dyDescent="0.2">
      <c r="A26" s="78">
        <v>2018</v>
      </c>
      <c r="B26" s="78">
        <v>11</v>
      </c>
      <c r="C26" s="78">
        <v>19</v>
      </c>
      <c r="D26" s="74">
        <v>2.86E+18</v>
      </c>
      <c r="E26" s="74">
        <v>2.85E+18</v>
      </c>
      <c r="F26" s="74">
        <v>2.91E+18</v>
      </c>
      <c r="G26" s="79">
        <v>98.23</v>
      </c>
      <c r="H26" s="79">
        <v>97.97</v>
      </c>
      <c r="I26" s="79">
        <v>100</v>
      </c>
      <c r="J26" s="68">
        <f t="shared" si="0"/>
        <v>43423</v>
      </c>
      <c r="K26" s="69">
        <f t="shared" si="2"/>
        <v>3.5602E+19</v>
      </c>
      <c r="L26" s="69">
        <f t="shared" si="2"/>
        <v>3.1907E+19</v>
      </c>
      <c r="M26" s="69">
        <f t="shared" si="2"/>
        <v>3.6626E+19</v>
      </c>
      <c r="N26" s="47"/>
      <c r="O26" s="47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x14ac:dyDescent="0.2">
      <c r="A27" s="78">
        <v>2018</v>
      </c>
      <c r="B27" s="78">
        <v>11</v>
      </c>
      <c r="C27" s="78">
        <v>20</v>
      </c>
      <c r="D27" s="74">
        <v>2.75E+18</v>
      </c>
      <c r="E27" s="74">
        <v>2.74E+18</v>
      </c>
      <c r="F27" s="74">
        <v>2.8E+18</v>
      </c>
      <c r="G27" s="79">
        <v>98.23</v>
      </c>
      <c r="H27" s="79">
        <v>97.97</v>
      </c>
      <c r="I27" s="79">
        <v>100</v>
      </c>
      <c r="J27" s="68">
        <f t="shared" si="0"/>
        <v>43424</v>
      </c>
      <c r="K27" s="69">
        <f t="shared" si="2"/>
        <v>3.8352E+19</v>
      </c>
      <c r="L27" s="69">
        <f t="shared" si="2"/>
        <v>3.4647E+19</v>
      </c>
      <c r="M27" s="69">
        <f t="shared" si="2"/>
        <v>3.9426E+19</v>
      </c>
      <c r="N27" s="47"/>
      <c r="O27" s="47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x14ac:dyDescent="0.2">
      <c r="A28" s="56">
        <v>2018</v>
      </c>
      <c r="B28" s="56">
        <v>11</v>
      </c>
      <c r="C28" s="56">
        <v>21</v>
      </c>
      <c r="D28" s="65">
        <v>2.83E+18</v>
      </c>
      <c r="E28" s="65">
        <v>2.69E+18</v>
      </c>
      <c r="F28" s="65">
        <v>2.88E+18</v>
      </c>
      <c r="G28" s="55">
        <v>98.19</v>
      </c>
      <c r="H28" s="56">
        <v>93.36</v>
      </c>
      <c r="I28" s="55">
        <v>100</v>
      </c>
      <c r="J28" s="68">
        <f t="shared" si="0"/>
        <v>43425</v>
      </c>
      <c r="K28" s="69">
        <f t="shared" si="2"/>
        <v>4.1182E+19</v>
      </c>
      <c r="L28" s="69">
        <f t="shared" si="2"/>
        <v>3.7337E+19</v>
      </c>
      <c r="M28" s="69">
        <f t="shared" si="2"/>
        <v>4.2306E+19</v>
      </c>
      <c r="N28" s="47"/>
      <c r="O28" s="47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x14ac:dyDescent="0.2">
      <c r="A29" s="56">
        <v>2018</v>
      </c>
      <c r="B29" s="56">
        <v>11</v>
      </c>
      <c r="C29" s="56">
        <v>22</v>
      </c>
      <c r="D29" s="65">
        <v>2.91E+18</v>
      </c>
      <c r="E29" s="65">
        <v>2.87E+18</v>
      </c>
      <c r="F29" s="65">
        <v>2.97E+18</v>
      </c>
      <c r="G29" s="55">
        <v>98.17</v>
      </c>
      <c r="H29" s="56">
        <v>96.59</v>
      </c>
      <c r="I29" s="55">
        <v>100</v>
      </c>
      <c r="J29" s="68">
        <f t="shared" si="0"/>
        <v>43426</v>
      </c>
      <c r="K29" s="69">
        <f t="shared" si="2"/>
        <v>4.4092E+19</v>
      </c>
      <c r="L29" s="69">
        <f t="shared" si="2"/>
        <v>4.0207E+19</v>
      </c>
      <c r="M29" s="69">
        <f t="shared" si="2"/>
        <v>4.5276E+19</v>
      </c>
      <c r="N29" s="47"/>
      <c r="O29" s="47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x14ac:dyDescent="0.2">
      <c r="A30" s="56">
        <v>2018</v>
      </c>
      <c r="B30" s="56">
        <v>11</v>
      </c>
      <c r="C30" s="56">
        <v>23</v>
      </c>
      <c r="D30" s="65">
        <v>2.96E+18</v>
      </c>
      <c r="E30" s="65">
        <v>2.95E+18</v>
      </c>
      <c r="F30" s="65">
        <v>3.01E+18</v>
      </c>
      <c r="G30" s="55">
        <v>98.19</v>
      </c>
      <c r="H30" s="56">
        <v>97.93</v>
      </c>
      <c r="I30" s="55">
        <v>100</v>
      </c>
      <c r="J30" s="68">
        <f t="shared" si="0"/>
        <v>43427</v>
      </c>
      <c r="K30" s="69">
        <f t="shared" si="2"/>
        <v>4.7052E+19</v>
      </c>
      <c r="L30" s="69">
        <f t="shared" si="2"/>
        <v>4.3157E+19</v>
      </c>
      <c r="M30" s="69">
        <f t="shared" si="2"/>
        <v>4.8286E+19</v>
      </c>
      <c r="N30" s="47"/>
      <c r="O30" s="47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x14ac:dyDescent="0.2">
      <c r="A31" s="56">
        <v>2018</v>
      </c>
      <c r="B31" s="56">
        <v>11</v>
      </c>
      <c r="C31" s="56">
        <v>24</v>
      </c>
      <c r="D31" s="65">
        <v>2.96E+18</v>
      </c>
      <c r="E31" s="65">
        <v>2.95E+18</v>
      </c>
      <c r="F31" s="65">
        <v>6.03E+18</v>
      </c>
      <c r="G31" s="55">
        <v>49.1</v>
      </c>
      <c r="H31" s="56">
        <v>48.97</v>
      </c>
      <c r="I31" s="55">
        <v>100</v>
      </c>
      <c r="J31" s="68">
        <f t="shared" si="0"/>
        <v>43428</v>
      </c>
      <c r="K31" s="69">
        <f t="shared" si="2"/>
        <v>5.0012E+19</v>
      </c>
      <c r="L31" s="69">
        <f t="shared" si="2"/>
        <v>4.6107E+19</v>
      </c>
      <c r="M31" s="69">
        <f t="shared" si="2"/>
        <v>5.4316E+19</v>
      </c>
      <c r="N31" s="47"/>
      <c r="O31" s="47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x14ac:dyDescent="0.2">
      <c r="A32" s="56">
        <v>2018</v>
      </c>
      <c r="B32" s="56">
        <v>11</v>
      </c>
      <c r="C32" s="56">
        <v>25</v>
      </c>
      <c r="D32" s="65">
        <v>2.86E+18</v>
      </c>
      <c r="E32" s="65">
        <v>2.84E+18</v>
      </c>
      <c r="F32" s="65">
        <v>2.91E+18</v>
      </c>
      <c r="G32" s="55">
        <v>98.29</v>
      </c>
      <c r="H32" s="56">
        <v>97.51</v>
      </c>
      <c r="I32" s="55">
        <v>100</v>
      </c>
      <c r="J32" s="68">
        <f t="shared" si="0"/>
        <v>43429</v>
      </c>
      <c r="K32" s="69">
        <f t="shared" si="2"/>
        <v>5.2872E+19</v>
      </c>
      <c r="L32" s="69">
        <f t="shared" si="2"/>
        <v>4.8947E+19</v>
      </c>
      <c r="M32" s="69">
        <f t="shared" si="2"/>
        <v>5.7226E+19</v>
      </c>
      <c r="N32" s="47"/>
      <c r="O32" s="47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x14ac:dyDescent="0.2">
      <c r="A33" s="56">
        <v>2018</v>
      </c>
      <c r="B33" s="56">
        <v>11</v>
      </c>
      <c r="C33" s="56">
        <v>26</v>
      </c>
      <c r="D33" s="65">
        <v>2.91E+18</v>
      </c>
      <c r="E33" s="65">
        <v>2.9E+18</v>
      </c>
      <c r="F33" s="65">
        <v>2.96E+18</v>
      </c>
      <c r="G33" s="55">
        <v>98.26</v>
      </c>
      <c r="H33" s="55">
        <v>97.96</v>
      </c>
      <c r="I33" s="55">
        <v>100</v>
      </c>
      <c r="J33" s="68">
        <f t="shared" si="0"/>
        <v>43430</v>
      </c>
      <c r="K33" s="69">
        <f t="shared" si="2"/>
        <v>5.5782E+19</v>
      </c>
      <c r="L33" s="69">
        <f t="shared" si="2"/>
        <v>5.1847E+19</v>
      </c>
      <c r="M33" s="69">
        <f t="shared" si="2"/>
        <v>6.0186E+19</v>
      </c>
      <c r="N33" s="47"/>
      <c r="O33" s="47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x14ac:dyDescent="0.2">
      <c r="A34" s="56">
        <v>2018</v>
      </c>
      <c r="B34" s="56">
        <v>11</v>
      </c>
      <c r="C34" s="56">
        <v>27</v>
      </c>
      <c r="D34" s="65">
        <v>2.89E+18</v>
      </c>
      <c r="E34" s="65">
        <v>2.89E+18</v>
      </c>
      <c r="F34" s="65">
        <v>2.95E+18</v>
      </c>
      <c r="G34" s="55">
        <v>98.14</v>
      </c>
      <c r="H34" s="55">
        <v>97.89</v>
      </c>
      <c r="I34" s="55">
        <v>100</v>
      </c>
      <c r="J34" s="68">
        <f t="shared" si="0"/>
        <v>43431</v>
      </c>
      <c r="K34" s="69">
        <f t="shared" si="2"/>
        <v>5.8672E+19</v>
      </c>
      <c r="L34" s="69">
        <f t="shared" si="2"/>
        <v>5.4737E+19</v>
      </c>
      <c r="M34" s="69">
        <f t="shared" si="2"/>
        <v>6.3136E+19</v>
      </c>
      <c r="N34" s="47"/>
      <c r="O34" s="47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x14ac:dyDescent="0.2">
      <c r="A35" s="56">
        <v>2018</v>
      </c>
      <c r="B35" s="56">
        <v>11</v>
      </c>
      <c r="C35" s="56">
        <v>28</v>
      </c>
      <c r="D35" s="65">
        <v>2.61E+18</v>
      </c>
      <c r="E35" s="65">
        <v>2.57E+18</v>
      </c>
      <c r="F35" s="65">
        <v>2.68E+18</v>
      </c>
      <c r="G35" s="55">
        <v>97.48</v>
      </c>
      <c r="H35" s="56">
        <v>95.72</v>
      </c>
      <c r="I35" s="55">
        <v>100</v>
      </c>
      <c r="J35" s="68">
        <f t="shared" si="0"/>
        <v>43432</v>
      </c>
      <c r="K35" s="69">
        <f t="shared" si="2"/>
        <v>6.1282E+19</v>
      </c>
      <c r="L35" s="69">
        <f t="shared" si="2"/>
        <v>5.7307E+19</v>
      </c>
      <c r="M35" s="69">
        <f t="shared" si="2"/>
        <v>6.5816E+19</v>
      </c>
      <c r="N35" s="47"/>
      <c r="O35" s="47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x14ac:dyDescent="0.2">
      <c r="A36" s="56">
        <v>2018</v>
      </c>
      <c r="B36" s="56">
        <v>11</v>
      </c>
      <c r="C36" s="56">
        <v>29</v>
      </c>
      <c r="D36" s="65">
        <v>2.51E+18</v>
      </c>
      <c r="E36" s="65">
        <v>2.45E+18</v>
      </c>
      <c r="F36" s="65">
        <v>2.55E+18</v>
      </c>
      <c r="G36" s="55">
        <v>98.29</v>
      </c>
      <c r="H36" s="56">
        <v>96.08</v>
      </c>
      <c r="I36" s="55">
        <v>100</v>
      </c>
      <c r="J36" s="68">
        <f t="shared" si="0"/>
        <v>43433</v>
      </c>
      <c r="K36" s="69">
        <f t="shared" ref="K36:M51" si="3">D36+K35</f>
        <v>6.3792E+19</v>
      </c>
      <c r="L36" s="69">
        <f t="shared" si="3"/>
        <v>5.9757E+19</v>
      </c>
      <c r="M36" s="69">
        <f t="shared" si="3"/>
        <v>6.8366E+19</v>
      </c>
      <c r="N36" s="47"/>
      <c r="O36" s="47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x14ac:dyDescent="0.2">
      <c r="A37" s="56">
        <v>2018</v>
      </c>
      <c r="B37" s="56">
        <v>11</v>
      </c>
      <c r="C37" s="56">
        <v>30</v>
      </c>
      <c r="D37" s="65">
        <v>2.67E+18</v>
      </c>
      <c r="E37" s="65">
        <v>2.66E+18</v>
      </c>
      <c r="F37" s="65">
        <v>2.74E+18</v>
      </c>
      <c r="G37" s="55">
        <v>97.67</v>
      </c>
      <c r="H37" s="56">
        <v>97.34</v>
      </c>
      <c r="I37" s="55">
        <v>99.4</v>
      </c>
      <c r="J37" s="68">
        <f t="shared" si="0"/>
        <v>43434</v>
      </c>
      <c r="K37" s="69">
        <f t="shared" si="3"/>
        <v>6.6462E+19</v>
      </c>
      <c r="L37" s="69">
        <f t="shared" si="3"/>
        <v>6.2417E+19</v>
      </c>
      <c r="M37" s="69">
        <f t="shared" si="3"/>
        <v>7.1106E+19</v>
      </c>
      <c r="N37" s="47"/>
      <c r="O37" s="47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x14ac:dyDescent="0.2">
      <c r="A38" s="56">
        <v>2018</v>
      </c>
      <c r="B38" s="56">
        <v>12</v>
      </c>
      <c r="C38" s="56">
        <v>1</v>
      </c>
      <c r="D38" s="65">
        <v>3.1E+18</v>
      </c>
      <c r="E38" s="65">
        <v>3.07E+18</v>
      </c>
      <c r="F38" s="65">
        <v>3.15E+18</v>
      </c>
      <c r="G38" s="55">
        <v>98.23</v>
      </c>
      <c r="H38" s="56">
        <v>97.43</v>
      </c>
      <c r="I38" s="55">
        <v>100</v>
      </c>
      <c r="J38" s="68">
        <f t="shared" si="0"/>
        <v>43435</v>
      </c>
      <c r="K38" s="69">
        <f t="shared" si="3"/>
        <v>6.9562E+19</v>
      </c>
      <c r="L38" s="69">
        <f t="shared" si="3"/>
        <v>6.5487E+19</v>
      </c>
      <c r="M38" s="69">
        <f t="shared" si="3"/>
        <v>7.4256E+19</v>
      </c>
      <c r="N38" s="47"/>
      <c r="O38" s="47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x14ac:dyDescent="0.2">
      <c r="A39" s="56">
        <v>2018</v>
      </c>
      <c r="B39" s="56">
        <v>12</v>
      </c>
      <c r="C39" s="56">
        <v>2</v>
      </c>
      <c r="D39" s="65">
        <v>3.02E+18</v>
      </c>
      <c r="E39" s="65">
        <v>3.02E+18</v>
      </c>
      <c r="F39" s="65">
        <v>3.08E+18</v>
      </c>
      <c r="G39" s="55">
        <v>98.26</v>
      </c>
      <c r="H39" s="56">
        <v>98.01</v>
      </c>
      <c r="I39" s="55">
        <v>100</v>
      </c>
      <c r="J39" s="68">
        <f t="shared" si="0"/>
        <v>43436</v>
      </c>
      <c r="K39" s="69">
        <f t="shared" si="3"/>
        <v>7.2582E+19</v>
      </c>
      <c r="L39" s="69">
        <f t="shared" si="3"/>
        <v>6.8507E+19</v>
      </c>
      <c r="M39" s="69">
        <f t="shared" si="3"/>
        <v>7.7336E+19</v>
      </c>
      <c r="N39" s="47"/>
      <c r="O39" s="47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x14ac:dyDescent="0.2">
      <c r="A40" s="56">
        <v>2018</v>
      </c>
      <c r="B40" s="56">
        <v>12</v>
      </c>
      <c r="C40" s="56">
        <v>3</v>
      </c>
      <c r="D40" s="65">
        <v>2.96E+18</v>
      </c>
      <c r="E40" s="65">
        <v>2.95E+18</v>
      </c>
      <c r="F40" s="65">
        <v>3.01E+18</v>
      </c>
      <c r="G40" s="55">
        <v>98.31</v>
      </c>
      <c r="H40" s="55">
        <v>98.04</v>
      </c>
      <c r="I40" s="55">
        <v>100</v>
      </c>
      <c r="J40" s="68">
        <f t="shared" si="0"/>
        <v>43437</v>
      </c>
      <c r="K40" s="69">
        <f t="shared" si="3"/>
        <v>7.5542E+19</v>
      </c>
      <c r="L40" s="69">
        <f t="shared" si="3"/>
        <v>7.1457E+19</v>
      </c>
      <c r="M40" s="69">
        <f t="shared" si="3"/>
        <v>8.0346E+19</v>
      </c>
      <c r="N40" s="47"/>
      <c r="O40" s="47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x14ac:dyDescent="0.2">
      <c r="A41" s="56">
        <v>2018</v>
      </c>
      <c r="B41" s="56">
        <v>12</v>
      </c>
      <c r="C41" s="56">
        <v>4</v>
      </c>
      <c r="D41" s="65">
        <v>3.06E+18</v>
      </c>
      <c r="E41" s="65">
        <v>3.05E+18</v>
      </c>
      <c r="F41" s="65">
        <v>3.11E+18</v>
      </c>
      <c r="G41" s="55">
        <v>98.25</v>
      </c>
      <c r="H41" s="55">
        <v>97.96</v>
      </c>
      <c r="I41" s="55">
        <v>100</v>
      </c>
      <c r="J41" s="68">
        <f t="shared" si="0"/>
        <v>43438</v>
      </c>
      <c r="K41" s="69">
        <f t="shared" si="3"/>
        <v>7.8602E+19</v>
      </c>
      <c r="L41" s="69">
        <f t="shared" si="3"/>
        <v>7.4507E+19</v>
      </c>
      <c r="M41" s="69">
        <f t="shared" si="3"/>
        <v>8.3456E+19</v>
      </c>
      <c r="N41" s="47"/>
      <c r="O41" s="47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x14ac:dyDescent="0.2">
      <c r="A42" s="56">
        <v>2018</v>
      </c>
      <c r="B42" s="56">
        <v>12</v>
      </c>
      <c r="C42" s="56">
        <v>5</v>
      </c>
      <c r="D42" s="65">
        <v>3.01E+18</v>
      </c>
      <c r="E42" s="65">
        <v>2.9E+18</v>
      </c>
      <c r="F42" s="65">
        <v>3.07E+18</v>
      </c>
      <c r="G42" s="55">
        <v>98.23</v>
      </c>
      <c r="H42" s="56">
        <v>94.53</v>
      </c>
      <c r="I42" s="55">
        <v>100</v>
      </c>
      <c r="J42" s="68">
        <f t="shared" si="0"/>
        <v>43439</v>
      </c>
      <c r="K42" s="69">
        <f t="shared" si="3"/>
        <v>8.1612E+19</v>
      </c>
      <c r="L42" s="69">
        <f t="shared" si="3"/>
        <v>7.7407E+19</v>
      </c>
      <c r="M42" s="69">
        <f t="shared" si="3"/>
        <v>8.6526E+19</v>
      </c>
      <c r="N42" s="47"/>
      <c r="O42" s="47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x14ac:dyDescent="0.2">
      <c r="A43" s="56">
        <v>2018</v>
      </c>
      <c r="B43" s="56">
        <v>12</v>
      </c>
      <c r="C43" s="56">
        <v>6</v>
      </c>
      <c r="D43" s="65">
        <v>2.89E+18</v>
      </c>
      <c r="E43" s="65">
        <v>2.88E+18</v>
      </c>
      <c r="F43" s="65">
        <v>2.94E+18</v>
      </c>
      <c r="G43" s="55">
        <v>98.23</v>
      </c>
      <c r="H43" s="56">
        <v>97.94</v>
      </c>
      <c r="I43" s="55">
        <v>100</v>
      </c>
      <c r="J43" s="68">
        <f t="shared" si="0"/>
        <v>43440</v>
      </c>
      <c r="K43" s="69">
        <f t="shared" si="3"/>
        <v>8.4502E+19</v>
      </c>
      <c r="L43" s="69">
        <f t="shared" si="3"/>
        <v>8.0287E+19</v>
      </c>
      <c r="M43" s="69">
        <f t="shared" si="3"/>
        <v>8.9466E+19</v>
      </c>
      <c r="N43" s="47"/>
      <c r="O43" s="47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x14ac:dyDescent="0.2">
      <c r="A44" s="56">
        <v>2018</v>
      </c>
      <c r="B44" s="56">
        <v>12</v>
      </c>
      <c r="C44" s="56">
        <v>7</v>
      </c>
      <c r="D44" s="65">
        <v>2.89E+18</v>
      </c>
      <c r="E44" s="65">
        <v>2.81E+18</v>
      </c>
      <c r="F44" s="65">
        <v>2.94E+18</v>
      </c>
      <c r="G44" s="55">
        <v>98.22</v>
      </c>
      <c r="H44" s="56">
        <v>95.62</v>
      </c>
      <c r="I44" s="55">
        <v>100</v>
      </c>
      <c r="J44" s="68">
        <f t="shared" si="0"/>
        <v>43441</v>
      </c>
      <c r="K44" s="69">
        <f t="shared" si="3"/>
        <v>8.7392E+19</v>
      </c>
      <c r="L44" s="69">
        <f t="shared" si="3"/>
        <v>8.3097E+19</v>
      </c>
      <c r="M44" s="69">
        <f t="shared" si="3"/>
        <v>9.2406E+19</v>
      </c>
      <c r="N44" s="47"/>
      <c r="O44" s="47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x14ac:dyDescent="0.2">
      <c r="A45" s="56">
        <v>2018</v>
      </c>
      <c r="B45" s="56">
        <v>12</v>
      </c>
      <c r="C45" s="56">
        <v>8</v>
      </c>
      <c r="D45" s="65">
        <v>3.04E+18</v>
      </c>
      <c r="E45" s="65">
        <v>3.03E+18</v>
      </c>
      <c r="F45" s="65">
        <v>3.09E+18</v>
      </c>
      <c r="G45" s="55">
        <v>98.24</v>
      </c>
      <c r="H45" s="56">
        <v>97.94</v>
      </c>
      <c r="I45" s="55">
        <v>100</v>
      </c>
      <c r="J45" s="68">
        <f t="shared" si="0"/>
        <v>43442</v>
      </c>
      <c r="K45" s="69">
        <f t="shared" si="3"/>
        <v>9.0432E+19</v>
      </c>
      <c r="L45" s="69">
        <f t="shared" si="3"/>
        <v>8.6127E+19</v>
      </c>
      <c r="M45" s="69">
        <f t="shared" si="3"/>
        <v>9.5496E+19</v>
      </c>
      <c r="N45" s="47"/>
      <c r="O45" s="47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x14ac:dyDescent="0.2">
      <c r="A46" s="56">
        <v>2018</v>
      </c>
      <c r="B46" s="56">
        <v>12</v>
      </c>
      <c r="C46" s="56">
        <v>9</v>
      </c>
      <c r="D46" s="65">
        <v>2.64E+18</v>
      </c>
      <c r="E46" s="65">
        <v>2.62E+18</v>
      </c>
      <c r="F46" s="65">
        <v>2.68E+18</v>
      </c>
      <c r="G46" s="55">
        <v>98.29</v>
      </c>
      <c r="H46" s="56">
        <v>97.66</v>
      </c>
      <c r="I46" s="55">
        <v>100</v>
      </c>
      <c r="J46" s="68">
        <f t="shared" si="0"/>
        <v>43443</v>
      </c>
      <c r="K46" s="69">
        <f t="shared" si="3"/>
        <v>9.3072E+19</v>
      </c>
      <c r="L46" s="69">
        <f t="shared" si="3"/>
        <v>8.8747E+19</v>
      </c>
      <c r="M46" s="69">
        <f t="shared" si="3"/>
        <v>9.8176E+19</v>
      </c>
      <c r="N46" s="47"/>
      <c r="O46" s="47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x14ac:dyDescent="0.2">
      <c r="A47" s="56">
        <v>2018</v>
      </c>
      <c r="B47" s="56">
        <v>12</v>
      </c>
      <c r="C47" s="56">
        <v>10</v>
      </c>
      <c r="D47" s="65">
        <v>2.77E+18</v>
      </c>
      <c r="E47" s="65">
        <v>2.77E+18</v>
      </c>
      <c r="F47" s="65">
        <v>2.86E+18</v>
      </c>
      <c r="G47" s="55">
        <v>97</v>
      </c>
      <c r="H47" s="55">
        <v>96.71</v>
      </c>
      <c r="I47" s="55">
        <v>100</v>
      </c>
      <c r="J47" s="68">
        <f t="shared" si="0"/>
        <v>43444</v>
      </c>
      <c r="K47" s="69">
        <f t="shared" si="3"/>
        <v>9.5842E+19</v>
      </c>
      <c r="L47" s="69">
        <f t="shared" si="3"/>
        <v>9.1517E+19</v>
      </c>
      <c r="M47" s="69">
        <f t="shared" si="3"/>
        <v>1.01036E+20</v>
      </c>
      <c r="N47" s="47"/>
      <c r="O47" s="47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x14ac:dyDescent="0.2">
      <c r="A48" s="56">
        <v>2018</v>
      </c>
      <c r="B48" s="56">
        <v>12</v>
      </c>
      <c r="C48" s="56">
        <v>11</v>
      </c>
      <c r="D48" s="65">
        <v>2.98E+18</v>
      </c>
      <c r="E48" s="65">
        <v>2.97E+18</v>
      </c>
      <c r="F48" s="65">
        <v>3.03E+18</v>
      </c>
      <c r="G48" s="55">
        <v>98.24</v>
      </c>
      <c r="H48" s="55">
        <v>97.95</v>
      </c>
      <c r="I48" s="55">
        <v>100</v>
      </c>
      <c r="J48" s="68">
        <f t="shared" si="0"/>
        <v>43445</v>
      </c>
      <c r="K48" s="69">
        <f t="shared" si="3"/>
        <v>9.8822E+19</v>
      </c>
      <c r="L48" s="69">
        <f t="shared" si="3"/>
        <v>9.4487E+19</v>
      </c>
      <c r="M48" s="69">
        <f t="shared" si="3"/>
        <v>1.04066E+20</v>
      </c>
      <c r="N48" s="47"/>
      <c r="O48" s="47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x14ac:dyDescent="0.2">
      <c r="A49" s="56">
        <v>2018</v>
      </c>
      <c r="B49" s="56">
        <v>12</v>
      </c>
      <c r="C49" s="56">
        <v>12</v>
      </c>
      <c r="D49" s="65">
        <v>1.98E+18</v>
      </c>
      <c r="E49" s="65">
        <v>1.83E+18</v>
      </c>
      <c r="F49" s="65">
        <v>2.02E+18</v>
      </c>
      <c r="G49" s="55">
        <v>98.06</v>
      </c>
      <c r="H49" s="56">
        <v>90.72</v>
      </c>
      <c r="I49" s="55">
        <v>100</v>
      </c>
      <c r="J49" s="68">
        <f t="shared" si="0"/>
        <v>43446</v>
      </c>
      <c r="K49" s="69">
        <f t="shared" si="3"/>
        <v>1.00802E+20</v>
      </c>
      <c r="L49" s="69">
        <f t="shared" si="3"/>
        <v>9.6317E+19</v>
      </c>
      <c r="M49" s="69">
        <f t="shared" si="3"/>
        <v>1.06086E+20</v>
      </c>
      <c r="N49" s="47"/>
      <c r="O49" s="47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x14ac:dyDescent="0.2">
      <c r="A50" s="56">
        <v>2018</v>
      </c>
      <c r="B50" s="56">
        <v>12</v>
      </c>
      <c r="C50" s="56">
        <v>13</v>
      </c>
      <c r="D50" s="65">
        <v>2.84E+18</v>
      </c>
      <c r="E50" s="65">
        <v>2.83E+18</v>
      </c>
      <c r="F50" s="65">
        <v>2.89E+18</v>
      </c>
      <c r="G50" s="55">
        <v>98.2</v>
      </c>
      <c r="H50" s="56">
        <v>97.91</v>
      </c>
      <c r="I50" s="55">
        <v>100</v>
      </c>
      <c r="J50" s="68">
        <f t="shared" si="0"/>
        <v>43447</v>
      </c>
      <c r="K50" s="69">
        <f t="shared" si="3"/>
        <v>1.03642E+20</v>
      </c>
      <c r="L50" s="69">
        <f t="shared" si="3"/>
        <v>9.9147E+19</v>
      </c>
      <c r="M50" s="69">
        <f t="shared" si="3"/>
        <v>1.08976E+20</v>
      </c>
      <c r="N50" s="47"/>
      <c r="O50" s="47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x14ac:dyDescent="0.2">
      <c r="A51" s="56">
        <v>2018</v>
      </c>
      <c r="B51" s="56">
        <v>12</v>
      </c>
      <c r="C51" s="56">
        <v>14</v>
      </c>
      <c r="D51" s="65">
        <v>2.82E+18</v>
      </c>
      <c r="E51" s="65">
        <v>2.81E+18</v>
      </c>
      <c r="F51" s="65">
        <v>2.87E+18</v>
      </c>
      <c r="G51" s="55">
        <v>98.25</v>
      </c>
      <c r="H51" s="56">
        <v>97.97</v>
      </c>
      <c r="I51" s="55">
        <v>100</v>
      </c>
      <c r="J51" s="68">
        <f t="shared" si="0"/>
        <v>43448</v>
      </c>
      <c r="K51" s="69">
        <f t="shared" si="3"/>
        <v>1.06462E+20</v>
      </c>
      <c r="L51" s="69">
        <f t="shared" si="3"/>
        <v>1.01957E+20</v>
      </c>
      <c r="M51" s="69">
        <f t="shared" si="3"/>
        <v>1.11846E+20</v>
      </c>
      <c r="N51" s="47"/>
      <c r="O51" s="47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x14ac:dyDescent="0.2">
      <c r="A52" s="56">
        <v>2018</v>
      </c>
      <c r="B52" s="56">
        <v>12</v>
      </c>
      <c r="C52" s="56">
        <v>15</v>
      </c>
      <c r="D52" s="65">
        <v>2.39E+18</v>
      </c>
      <c r="E52" s="65">
        <v>2.39E+18</v>
      </c>
      <c r="F52" s="65">
        <v>2.89E+18</v>
      </c>
      <c r="G52" s="55">
        <v>82.74</v>
      </c>
      <c r="H52" s="56">
        <v>82.47</v>
      </c>
      <c r="I52" s="55">
        <v>86.2</v>
      </c>
      <c r="J52" s="68">
        <f t="shared" si="0"/>
        <v>43449</v>
      </c>
      <c r="K52" s="69">
        <f t="shared" ref="K52:M67" si="4">D52+K51</f>
        <v>1.08852E+20</v>
      </c>
      <c r="L52" s="69">
        <f t="shared" si="4"/>
        <v>1.04347E+20</v>
      </c>
      <c r="M52" s="69">
        <f t="shared" si="4"/>
        <v>1.14736E+20</v>
      </c>
      <c r="N52" s="47"/>
      <c r="O52" s="47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x14ac:dyDescent="0.2">
      <c r="A53" s="56">
        <v>2018</v>
      </c>
      <c r="B53" s="56">
        <v>12</v>
      </c>
      <c r="C53" s="56">
        <v>16</v>
      </c>
      <c r="D53" s="65">
        <v>1.64E+18</v>
      </c>
      <c r="E53" s="65">
        <v>1.64E+18</v>
      </c>
      <c r="F53" s="65">
        <v>3.12E+18</v>
      </c>
      <c r="G53" s="55">
        <v>52.55</v>
      </c>
      <c r="H53" s="56">
        <v>52.53</v>
      </c>
      <c r="I53" s="55">
        <v>60.9</v>
      </c>
      <c r="J53" s="68">
        <f t="shared" si="0"/>
        <v>43450</v>
      </c>
      <c r="K53" s="69">
        <f t="shared" si="4"/>
        <v>1.10492E+20</v>
      </c>
      <c r="L53" s="69">
        <f t="shared" si="4"/>
        <v>1.05987E+20</v>
      </c>
      <c r="M53" s="69">
        <f t="shared" si="4"/>
        <v>1.17856E+20</v>
      </c>
      <c r="N53" s="47"/>
      <c r="O53" s="47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x14ac:dyDescent="0.2">
      <c r="A54" s="56">
        <v>2018</v>
      </c>
      <c r="B54" s="56">
        <v>12</v>
      </c>
      <c r="C54" s="56">
        <v>17</v>
      </c>
      <c r="D54" s="65">
        <v>6.98E+17</v>
      </c>
      <c r="E54" s="65">
        <v>6.98E+17</v>
      </c>
      <c r="F54" s="65">
        <v>2.96E+18</v>
      </c>
      <c r="G54" s="55">
        <v>23.58</v>
      </c>
      <c r="H54" s="55">
        <v>23.57</v>
      </c>
      <c r="I54" s="55">
        <v>23.8</v>
      </c>
      <c r="J54" s="68">
        <f t="shared" si="0"/>
        <v>43451</v>
      </c>
      <c r="K54" s="69">
        <f t="shared" si="4"/>
        <v>1.1119E+20</v>
      </c>
      <c r="L54" s="69">
        <f t="shared" si="4"/>
        <v>1.06685E+20</v>
      </c>
      <c r="M54" s="69">
        <f t="shared" si="4"/>
        <v>1.20816E+20</v>
      </c>
      <c r="N54" s="47"/>
      <c r="O54" s="47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x14ac:dyDescent="0.2">
      <c r="A55" s="56">
        <v>2018</v>
      </c>
      <c r="B55" s="56">
        <v>12</v>
      </c>
      <c r="C55" s="56">
        <v>18</v>
      </c>
      <c r="D55" s="65">
        <v>1.44E+18</v>
      </c>
      <c r="E55" s="65">
        <v>1.44E+18</v>
      </c>
      <c r="F55" s="65">
        <v>1.77E+18</v>
      </c>
      <c r="G55" s="55">
        <v>81.44</v>
      </c>
      <c r="H55" s="55">
        <v>81.41</v>
      </c>
      <c r="I55" s="55">
        <v>99.9</v>
      </c>
      <c r="J55" s="68">
        <f t="shared" si="0"/>
        <v>43452</v>
      </c>
      <c r="K55" s="69">
        <f t="shared" si="4"/>
        <v>1.1263E+20</v>
      </c>
      <c r="L55" s="69">
        <f t="shared" si="4"/>
        <v>1.08125E+20</v>
      </c>
      <c r="M55" s="69">
        <f t="shared" si="4"/>
        <v>1.22586E+20</v>
      </c>
      <c r="N55" s="47"/>
      <c r="O55" s="47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x14ac:dyDescent="0.2">
      <c r="A56" s="78">
        <v>2018</v>
      </c>
      <c r="B56" s="78">
        <v>12</v>
      </c>
      <c r="C56" s="78">
        <v>19</v>
      </c>
      <c r="D56" s="74">
        <v>2.32E+18</v>
      </c>
      <c r="E56" s="74">
        <v>1.94E+18</v>
      </c>
      <c r="F56" s="74">
        <v>2.88E+18</v>
      </c>
      <c r="G56" s="79">
        <v>80.61</v>
      </c>
      <c r="H56" s="78">
        <v>67.37</v>
      </c>
      <c r="I56" s="79">
        <v>87.5</v>
      </c>
      <c r="J56" s="68">
        <f t="shared" si="0"/>
        <v>43453</v>
      </c>
      <c r="K56" s="69">
        <f t="shared" si="4"/>
        <v>1.1495E+20</v>
      </c>
      <c r="L56" s="69">
        <f t="shared" si="4"/>
        <v>1.10065E+20</v>
      </c>
      <c r="M56" s="69">
        <f t="shared" si="4"/>
        <v>1.25466E+20</v>
      </c>
      <c r="N56" s="47"/>
      <c r="O56" s="47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x14ac:dyDescent="0.2">
      <c r="A57" s="78">
        <v>2018</v>
      </c>
      <c r="B57" s="78">
        <v>12</v>
      </c>
      <c r="C57" s="78">
        <v>20</v>
      </c>
      <c r="D57" s="74">
        <v>2.28E+18</v>
      </c>
      <c r="E57" s="74">
        <v>2.2E+18</v>
      </c>
      <c r="F57" s="74">
        <v>3.01E+18</v>
      </c>
      <c r="G57" s="79">
        <v>75.67</v>
      </c>
      <c r="H57" s="78">
        <v>72.89</v>
      </c>
      <c r="I57" s="79">
        <v>78.5</v>
      </c>
      <c r="J57" s="68">
        <f t="shared" si="0"/>
        <v>43454</v>
      </c>
      <c r="K57" s="69">
        <f t="shared" si="4"/>
        <v>1.1723E+20</v>
      </c>
      <c r="L57" s="69">
        <f t="shared" si="4"/>
        <v>1.12265E+20</v>
      </c>
      <c r="M57" s="69">
        <f t="shared" si="4"/>
        <v>1.28476E+20</v>
      </c>
      <c r="N57" s="47"/>
      <c r="O57" s="47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x14ac:dyDescent="0.2">
      <c r="A58" s="78">
        <v>2018</v>
      </c>
      <c r="B58" s="78">
        <v>12</v>
      </c>
      <c r="C58" s="78">
        <v>21</v>
      </c>
      <c r="D58" s="74">
        <v>2.67E+18</v>
      </c>
      <c r="E58" s="74">
        <v>2.18E+18</v>
      </c>
      <c r="F58" s="74">
        <v>2.78E+18</v>
      </c>
      <c r="G58" s="79">
        <v>95.83</v>
      </c>
      <c r="H58" s="78">
        <v>78.319999999999993</v>
      </c>
      <c r="I58" s="79">
        <v>98.3</v>
      </c>
      <c r="J58" s="68">
        <f t="shared" si="0"/>
        <v>43455</v>
      </c>
      <c r="K58" s="69">
        <f t="shared" si="4"/>
        <v>1.199E+20</v>
      </c>
      <c r="L58" s="69">
        <f t="shared" si="4"/>
        <v>1.14445E+20</v>
      </c>
      <c r="M58" s="69">
        <f t="shared" si="4"/>
        <v>1.31256E+20</v>
      </c>
      <c r="N58" s="47"/>
      <c r="O58" s="47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x14ac:dyDescent="0.2">
      <c r="A59" s="78">
        <v>2018</v>
      </c>
      <c r="B59" s="78">
        <v>12</v>
      </c>
      <c r="C59" s="78">
        <v>22</v>
      </c>
      <c r="D59" s="74">
        <v>2.89E+18</v>
      </c>
      <c r="E59" s="74">
        <v>2.78E+18</v>
      </c>
      <c r="F59" s="74">
        <v>2.97E+18</v>
      </c>
      <c r="G59" s="79">
        <v>97.47</v>
      </c>
      <c r="H59" s="78">
        <v>93.75</v>
      </c>
      <c r="I59" s="79">
        <v>96.1</v>
      </c>
      <c r="J59" s="68">
        <f t="shared" si="0"/>
        <v>43456</v>
      </c>
      <c r="K59" s="69">
        <f t="shared" si="4"/>
        <v>1.2279E+20</v>
      </c>
      <c r="L59" s="69">
        <f t="shared" si="4"/>
        <v>1.17225E+20</v>
      </c>
      <c r="M59" s="69">
        <f t="shared" si="4"/>
        <v>1.34226E+20</v>
      </c>
      <c r="N59" s="47"/>
      <c r="O59" s="47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x14ac:dyDescent="0.2">
      <c r="A60" s="78">
        <v>2018</v>
      </c>
      <c r="B60" s="78">
        <v>12</v>
      </c>
      <c r="C60" s="78">
        <v>23</v>
      </c>
      <c r="D60" s="74">
        <v>3.11E+18</v>
      </c>
      <c r="E60" s="74">
        <v>3.03E+18</v>
      </c>
      <c r="F60" s="74">
        <v>3.16E+18</v>
      </c>
      <c r="G60" s="79">
        <v>98.21</v>
      </c>
      <c r="H60" s="78">
        <v>95.85</v>
      </c>
      <c r="I60" s="79">
        <v>100</v>
      </c>
      <c r="J60" s="68">
        <f t="shared" si="0"/>
        <v>43457</v>
      </c>
      <c r="K60" s="69">
        <f t="shared" si="4"/>
        <v>1.259E+20</v>
      </c>
      <c r="L60" s="69">
        <f t="shared" si="4"/>
        <v>1.20255E+20</v>
      </c>
      <c r="M60" s="69">
        <f t="shared" si="4"/>
        <v>1.37386E+20</v>
      </c>
      <c r="N60" s="47"/>
      <c r="O60" s="47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x14ac:dyDescent="0.2">
      <c r="A61" s="78">
        <v>2018</v>
      </c>
      <c r="B61" s="78">
        <v>12</v>
      </c>
      <c r="C61" s="78">
        <v>24</v>
      </c>
      <c r="D61" s="74">
        <v>3.14E+18</v>
      </c>
      <c r="E61" s="74">
        <v>3.12E+18</v>
      </c>
      <c r="F61" s="74">
        <v>3.2E+18</v>
      </c>
      <c r="G61" s="79">
        <v>98.06</v>
      </c>
      <c r="H61" s="79">
        <v>97.43</v>
      </c>
      <c r="I61" s="79">
        <v>100</v>
      </c>
      <c r="J61" s="68">
        <f t="shared" si="0"/>
        <v>43458</v>
      </c>
      <c r="K61" s="69">
        <f t="shared" si="4"/>
        <v>1.2904E+20</v>
      </c>
      <c r="L61" s="69">
        <f t="shared" si="4"/>
        <v>1.23375E+20</v>
      </c>
      <c r="M61" s="69">
        <f t="shared" si="4"/>
        <v>1.40586E+20</v>
      </c>
      <c r="N61" s="47"/>
      <c r="O61" s="47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x14ac:dyDescent="0.2">
      <c r="A62" s="78">
        <v>2018</v>
      </c>
      <c r="B62" s="78">
        <v>12</v>
      </c>
      <c r="C62" s="78">
        <v>25</v>
      </c>
      <c r="D62" s="74">
        <v>3.17E+18</v>
      </c>
      <c r="E62" s="74">
        <v>3.11E+18</v>
      </c>
      <c r="F62" s="74">
        <v>3.23E+18</v>
      </c>
      <c r="G62" s="79">
        <v>98.24</v>
      </c>
      <c r="H62" s="79">
        <v>96.31</v>
      </c>
      <c r="I62" s="79">
        <v>100</v>
      </c>
      <c r="J62" s="68">
        <f t="shared" si="0"/>
        <v>43459</v>
      </c>
      <c r="K62" s="69">
        <f t="shared" si="4"/>
        <v>1.3221E+20</v>
      </c>
      <c r="L62" s="69">
        <f t="shared" si="4"/>
        <v>1.26485E+20</v>
      </c>
      <c r="M62" s="69">
        <f t="shared" si="4"/>
        <v>1.43816E+20</v>
      </c>
      <c r="N62" s="47"/>
      <c r="O62" s="47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x14ac:dyDescent="0.2">
      <c r="A63" s="78">
        <v>2018</v>
      </c>
      <c r="B63" s="78">
        <v>12</v>
      </c>
      <c r="C63" s="78">
        <v>26</v>
      </c>
      <c r="D63" s="74">
        <v>1.92E+18</v>
      </c>
      <c r="E63" s="74">
        <v>1.91E+18</v>
      </c>
      <c r="F63" s="74">
        <v>3.04E+18</v>
      </c>
      <c r="G63" s="78">
        <v>63.11</v>
      </c>
      <c r="H63" s="79">
        <v>62.85</v>
      </c>
      <c r="I63" s="79">
        <v>100</v>
      </c>
      <c r="J63" s="68">
        <f t="shared" si="0"/>
        <v>43460</v>
      </c>
      <c r="K63" s="69">
        <f t="shared" si="4"/>
        <v>1.3413E+20</v>
      </c>
      <c r="L63" s="69">
        <f t="shared" si="4"/>
        <v>1.28395E+20</v>
      </c>
      <c r="M63" s="69">
        <f t="shared" si="4"/>
        <v>1.46856E+20</v>
      </c>
      <c r="N63" s="47"/>
      <c r="O63" s="47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x14ac:dyDescent="0.2">
      <c r="A64" s="78">
        <v>2018</v>
      </c>
      <c r="B64" s="78">
        <v>12</v>
      </c>
      <c r="C64" s="78">
        <v>27</v>
      </c>
      <c r="D64" s="74">
        <v>2.66E+18</v>
      </c>
      <c r="E64" s="74">
        <v>2.66E+18</v>
      </c>
      <c r="F64" s="74">
        <v>3.14E+18</v>
      </c>
      <c r="G64" s="78">
        <v>84.85</v>
      </c>
      <c r="H64" s="79">
        <v>84.59</v>
      </c>
      <c r="I64" s="79">
        <v>99.2</v>
      </c>
      <c r="J64" s="68">
        <f t="shared" si="0"/>
        <v>43461</v>
      </c>
      <c r="K64" s="69">
        <f t="shared" si="4"/>
        <v>1.3679E+20</v>
      </c>
      <c r="L64" s="69">
        <f t="shared" si="4"/>
        <v>1.31055E+20</v>
      </c>
      <c r="M64" s="69">
        <f t="shared" si="4"/>
        <v>1.49996E+20</v>
      </c>
      <c r="N64" s="47"/>
      <c r="O64" s="47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x14ac:dyDescent="0.2">
      <c r="A65" s="78">
        <v>2018</v>
      </c>
      <c r="B65" s="78">
        <v>12</v>
      </c>
      <c r="C65" s="78">
        <v>28</v>
      </c>
      <c r="D65" s="74">
        <v>2.66E+18</v>
      </c>
      <c r="E65" s="74">
        <v>2.43E+18</v>
      </c>
      <c r="F65" s="74">
        <v>2.78E+18</v>
      </c>
      <c r="G65" s="78">
        <v>95.84</v>
      </c>
      <c r="H65" s="79">
        <v>87.34</v>
      </c>
      <c r="I65" s="79">
        <v>100</v>
      </c>
      <c r="J65" s="68">
        <f t="shared" si="0"/>
        <v>43462</v>
      </c>
      <c r="K65" s="69">
        <f t="shared" si="4"/>
        <v>1.3945E+20</v>
      </c>
      <c r="L65" s="69">
        <f t="shared" si="4"/>
        <v>1.33485E+20</v>
      </c>
      <c r="M65" s="69">
        <f t="shared" si="4"/>
        <v>1.52776E+20</v>
      </c>
      <c r="N65" s="47"/>
      <c r="O65" s="47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x14ac:dyDescent="0.2">
      <c r="A66" s="78">
        <v>2018</v>
      </c>
      <c r="B66" s="78">
        <v>12</v>
      </c>
      <c r="C66" s="78">
        <v>29</v>
      </c>
      <c r="D66" s="74">
        <v>3.12E+18</v>
      </c>
      <c r="E66" s="74">
        <v>3.11E+18</v>
      </c>
      <c r="F66" s="74">
        <v>3.18E+18</v>
      </c>
      <c r="G66" s="78">
        <v>98.15</v>
      </c>
      <c r="H66" s="79">
        <v>97.86</v>
      </c>
      <c r="I66" s="79">
        <v>100</v>
      </c>
      <c r="J66" s="68">
        <f t="shared" ref="J66:J129" si="5">DATE(A66,B66,C66)</f>
        <v>43463</v>
      </c>
      <c r="K66" s="69">
        <f t="shared" si="4"/>
        <v>1.4257E+20</v>
      </c>
      <c r="L66" s="69">
        <f t="shared" si="4"/>
        <v>1.36595E+20</v>
      </c>
      <c r="M66" s="69">
        <f t="shared" si="4"/>
        <v>1.55956E+20</v>
      </c>
      <c r="N66" s="47"/>
      <c r="O66" s="47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x14ac:dyDescent="0.2">
      <c r="A67" s="78">
        <v>2018</v>
      </c>
      <c r="B67" s="78">
        <v>12</v>
      </c>
      <c r="C67" s="78">
        <v>30</v>
      </c>
      <c r="D67" s="74">
        <v>3.1E+18</v>
      </c>
      <c r="E67" s="74">
        <v>2.73E+18</v>
      </c>
      <c r="F67" s="74">
        <v>3.15E+18</v>
      </c>
      <c r="G67" s="78">
        <v>98.31</v>
      </c>
      <c r="H67" s="79">
        <v>86.55</v>
      </c>
      <c r="I67" s="79">
        <v>100</v>
      </c>
      <c r="J67" s="68">
        <f t="shared" si="5"/>
        <v>43464</v>
      </c>
      <c r="K67" s="69">
        <f t="shared" si="4"/>
        <v>1.4567E+20</v>
      </c>
      <c r="L67" s="69">
        <f t="shared" si="4"/>
        <v>1.39325E+20</v>
      </c>
      <c r="M67" s="69">
        <f t="shared" si="4"/>
        <v>1.59106E+20</v>
      </c>
      <c r="N67" s="47"/>
      <c r="O67" s="47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x14ac:dyDescent="0.2">
      <c r="A68" s="78">
        <v>2018</v>
      </c>
      <c r="B68" s="78">
        <v>12</v>
      </c>
      <c r="C68" s="78">
        <v>31</v>
      </c>
      <c r="D68" s="74">
        <v>3.14E+18</v>
      </c>
      <c r="E68" s="74">
        <v>3.13E+18</v>
      </c>
      <c r="F68" s="74">
        <v>3.2E+18</v>
      </c>
      <c r="G68" s="78">
        <v>98.26</v>
      </c>
      <c r="H68" s="79">
        <v>97.97</v>
      </c>
      <c r="I68" s="79">
        <v>100</v>
      </c>
      <c r="J68" s="68">
        <f t="shared" si="5"/>
        <v>43465</v>
      </c>
      <c r="K68" s="69">
        <f t="shared" ref="K68:M83" si="6">D68+K67</f>
        <v>1.4881E+20</v>
      </c>
      <c r="L68" s="69">
        <f t="shared" si="6"/>
        <v>1.42455E+20</v>
      </c>
      <c r="M68" s="69">
        <f t="shared" si="6"/>
        <v>1.62306E+20</v>
      </c>
      <c r="N68" s="47"/>
      <c r="O68" s="47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x14ac:dyDescent="0.2">
      <c r="A69" s="78">
        <v>2019</v>
      </c>
      <c r="B69" s="78">
        <v>1</v>
      </c>
      <c r="C69" s="78">
        <v>1</v>
      </c>
      <c r="D69" s="74">
        <v>2.66E+18</v>
      </c>
      <c r="E69" s="74">
        <v>2.65E+18</v>
      </c>
      <c r="F69" s="74">
        <v>2.71E+18</v>
      </c>
      <c r="G69" s="79">
        <v>98.19</v>
      </c>
      <c r="H69" s="78">
        <v>97.86</v>
      </c>
      <c r="I69" s="79">
        <v>100</v>
      </c>
      <c r="J69" s="68">
        <f t="shared" si="5"/>
        <v>43466</v>
      </c>
      <c r="K69" s="69">
        <f t="shared" si="6"/>
        <v>1.5147E+20</v>
      </c>
      <c r="L69" s="69">
        <f t="shared" si="6"/>
        <v>1.45105E+20</v>
      </c>
      <c r="M69" s="69">
        <f t="shared" si="6"/>
        <v>1.65016E+20</v>
      </c>
      <c r="N69" s="47"/>
      <c r="O69" s="47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x14ac:dyDescent="0.2">
      <c r="A70" s="78">
        <v>2019</v>
      </c>
      <c r="B70" s="78">
        <v>1</v>
      </c>
      <c r="C70" s="78">
        <v>2</v>
      </c>
      <c r="D70" s="74">
        <v>2.93E+18</v>
      </c>
      <c r="E70" s="74">
        <v>2.86E+18</v>
      </c>
      <c r="F70" s="74">
        <v>3.06E+18</v>
      </c>
      <c r="G70" s="79">
        <v>95.63</v>
      </c>
      <c r="H70" s="79">
        <v>93.5</v>
      </c>
      <c r="I70" s="79">
        <v>97.5</v>
      </c>
      <c r="J70" s="68">
        <f t="shared" si="5"/>
        <v>43467</v>
      </c>
      <c r="K70" s="69">
        <f t="shared" si="6"/>
        <v>1.544E+20</v>
      </c>
      <c r="L70" s="69">
        <f t="shared" si="6"/>
        <v>1.47965E+20</v>
      </c>
      <c r="M70" s="69">
        <f t="shared" si="6"/>
        <v>1.68076E+20</v>
      </c>
      <c r="N70" s="47"/>
      <c r="O70" s="47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x14ac:dyDescent="0.2">
      <c r="A71" s="78">
        <v>2019</v>
      </c>
      <c r="B71" s="78">
        <v>1</v>
      </c>
      <c r="C71" s="78">
        <v>3</v>
      </c>
      <c r="D71" s="74">
        <v>3.14E+18</v>
      </c>
      <c r="E71" s="74">
        <v>2.83E+18</v>
      </c>
      <c r="F71" s="74">
        <v>3.2E+18</v>
      </c>
      <c r="G71" s="79">
        <v>98.22</v>
      </c>
      <c r="H71" s="79">
        <v>88.35</v>
      </c>
      <c r="I71" s="79">
        <v>100</v>
      </c>
      <c r="J71" s="68">
        <f t="shared" si="5"/>
        <v>43468</v>
      </c>
      <c r="K71" s="69">
        <f t="shared" si="6"/>
        <v>1.5754E+20</v>
      </c>
      <c r="L71" s="69">
        <f t="shared" si="6"/>
        <v>1.50795E+20</v>
      </c>
      <c r="M71" s="69">
        <f t="shared" si="6"/>
        <v>1.71276E+20</v>
      </c>
      <c r="N71" s="47"/>
      <c r="O71" s="47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x14ac:dyDescent="0.2">
      <c r="A72" s="78">
        <v>2019</v>
      </c>
      <c r="B72" s="78">
        <v>1</v>
      </c>
      <c r="C72" s="78">
        <v>4</v>
      </c>
      <c r="D72" s="74">
        <v>2.79E+18</v>
      </c>
      <c r="E72" s="74">
        <v>2.78E+18</v>
      </c>
      <c r="F72" s="74">
        <v>2.85E+18</v>
      </c>
      <c r="G72" s="79">
        <v>98.2</v>
      </c>
      <c r="H72" s="79">
        <v>97.88</v>
      </c>
      <c r="I72" s="79">
        <v>100</v>
      </c>
      <c r="J72" s="68">
        <f t="shared" si="5"/>
        <v>43469</v>
      </c>
      <c r="K72" s="69">
        <f t="shared" si="6"/>
        <v>1.6033E+20</v>
      </c>
      <c r="L72" s="69">
        <f t="shared" si="6"/>
        <v>1.53575E+20</v>
      </c>
      <c r="M72" s="69">
        <f t="shared" si="6"/>
        <v>1.74126E+20</v>
      </c>
      <c r="N72" s="47"/>
      <c r="O72" s="47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x14ac:dyDescent="0.2">
      <c r="A73" s="78">
        <v>2019</v>
      </c>
      <c r="B73" s="78">
        <v>1</v>
      </c>
      <c r="C73" s="78">
        <v>5</v>
      </c>
      <c r="D73" s="74">
        <v>3.13E+18</v>
      </c>
      <c r="E73" s="74">
        <v>1.74E+18</v>
      </c>
      <c r="F73" s="74">
        <v>3.19E+18</v>
      </c>
      <c r="G73" s="79">
        <v>98.21</v>
      </c>
      <c r="H73" s="79">
        <v>54.73</v>
      </c>
      <c r="I73" s="79">
        <v>100</v>
      </c>
      <c r="J73" s="68">
        <f t="shared" si="5"/>
        <v>43470</v>
      </c>
      <c r="K73" s="69">
        <f t="shared" si="6"/>
        <v>1.6346E+20</v>
      </c>
      <c r="L73" s="69">
        <f t="shared" si="6"/>
        <v>1.55315E+20</v>
      </c>
      <c r="M73" s="69">
        <f t="shared" si="6"/>
        <v>1.77316E+20</v>
      </c>
      <c r="N73" s="47"/>
      <c r="O73" s="47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x14ac:dyDescent="0.2">
      <c r="A74" s="78">
        <v>2019</v>
      </c>
      <c r="B74" s="78">
        <v>1</v>
      </c>
      <c r="C74" s="78">
        <v>6</v>
      </c>
      <c r="D74" s="74">
        <v>3.13E+18</v>
      </c>
      <c r="E74" s="74">
        <v>0</v>
      </c>
      <c r="F74" s="74">
        <v>3.19E+18</v>
      </c>
      <c r="G74" s="79">
        <v>98.22</v>
      </c>
      <c r="H74" s="79">
        <v>0</v>
      </c>
      <c r="I74" s="79">
        <v>100</v>
      </c>
      <c r="J74" s="68">
        <f t="shared" si="5"/>
        <v>43471</v>
      </c>
      <c r="K74" s="69">
        <f t="shared" si="6"/>
        <v>1.6659E+20</v>
      </c>
      <c r="L74" s="69">
        <f t="shared" si="6"/>
        <v>1.55315E+20</v>
      </c>
      <c r="M74" s="69">
        <f t="shared" si="6"/>
        <v>1.80506E+20</v>
      </c>
      <c r="N74" s="47"/>
      <c r="O74" s="47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x14ac:dyDescent="0.2">
      <c r="A75" s="78">
        <v>2019</v>
      </c>
      <c r="B75" s="78">
        <v>1</v>
      </c>
      <c r="C75" s="78">
        <v>7</v>
      </c>
      <c r="D75" s="74">
        <v>2.56E+18</v>
      </c>
      <c r="E75" s="74">
        <v>2.65E+17</v>
      </c>
      <c r="F75" s="74">
        <v>2.61E+18</v>
      </c>
      <c r="G75" s="79">
        <v>98.2</v>
      </c>
      <c r="H75" s="79">
        <v>10.15</v>
      </c>
      <c r="I75" s="79">
        <v>100</v>
      </c>
      <c r="J75" s="68">
        <f t="shared" si="5"/>
        <v>43472</v>
      </c>
      <c r="K75" s="69">
        <f t="shared" si="6"/>
        <v>1.6915E+20</v>
      </c>
      <c r="L75" s="69">
        <f t="shared" si="6"/>
        <v>1.5558E+20</v>
      </c>
      <c r="M75" s="69">
        <f t="shared" si="6"/>
        <v>1.83116E+20</v>
      </c>
      <c r="N75" s="47"/>
      <c r="O75" s="47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x14ac:dyDescent="0.2">
      <c r="A76" s="78">
        <v>2019</v>
      </c>
      <c r="B76" s="78">
        <v>1</v>
      </c>
      <c r="C76" s="78">
        <v>8</v>
      </c>
      <c r="D76" s="74">
        <v>2.19E+18</v>
      </c>
      <c r="E76" s="74">
        <v>2.18E+18</v>
      </c>
      <c r="F76" s="74">
        <v>2.24E+18</v>
      </c>
      <c r="G76" s="79">
        <v>98.04</v>
      </c>
      <c r="H76" s="78">
        <v>97.64</v>
      </c>
      <c r="I76" s="79">
        <v>100</v>
      </c>
      <c r="J76" s="68">
        <f t="shared" si="5"/>
        <v>43473</v>
      </c>
      <c r="K76" s="69">
        <f t="shared" si="6"/>
        <v>1.7134E+20</v>
      </c>
      <c r="L76" s="69">
        <f t="shared" si="6"/>
        <v>1.5776E+20</v>
      </c>
      <c r="M76" s="69">
        <f t="shared" si="6"/>
        <v>1.85356E+20</v>
      </c>
      <c r="N76" s="47"/>
      <c r="O76" s="47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x14ac:dyDescent="0.2">
      <c r="A77" s="78">
        <v>2019</v>
      </c>
      <c r="B77" s="78">
        <v>1</v>
      </c>
      <c r="C77" s="78">
        <v>9</v>
      </c>
      <c r="D77" s="74">
        <v>3.02E+18</v>
      </c>
      <c r="E77" s="74">
        <v>2.75E+18</v>
      </c>
      <c r="F77" s="74">
        <v>3.08E+18</v>
      </c>
      <c r="G77" s="79">
        <v>98.15</v>
      </c>
      <c r="H77" s="78">
        <v>89.47</v>
      </c>
      <c r="I77" s="79">
        <v>100</v>
      </c>
      <c r="J77" s="68">
        <f t="shared" si="5"/>
        <v>43474</v>
      </c>
      <c r="K77" s="69">
        <f t="shared" si="6"/>
        <v>1.7436E+20</v>
      </c>
      <c r="L77" s="69">
        <f t="shared" si="6"/>
        <v>1.6051E+20</v>
      </c>
      <c r="M77" s="69">
        <f t="shared" si="6"/>
        <v>1.88436E+20</v>
      </c>
      <c r="N77" s="47"/>
      <c r="O77" s="47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x14ac:dyDescent="0.2">
      <c r="A78" s="78">
        <v>2019</v>
      </c>
      <c r="B78" s="78">
        <v>1</v>
      </c>
      <c r="C78" s="78">
        <v>10</v>
      </c>
      <c r="D78" s="74">
        <v>3.07E+18</v>
      </c>
      <c r="E78" s="74">
        <v>3.04E+18</v>
      </c>
      <c r="F78" s="74">
        <v>3.13E+18</v>
      </c>
      <c r="G78" s="79">
        <v>98.09</v>
      </c>
      <c r="H78" s="78">
        <v>97.14</v>
      </c>
      <c r="I78" s="79">
        <v>99.9</v>
      </c>
      <c r="J78" s="68">
        <f t="shared" si="5"/>
        <v>43475</v>
      </c>
      <c r="K78" s="69">
        <f t="shared" si="6"/>
        <v>1.7743E+20</v>
      </c>
      <c r="L78" s="69">
        <f t="shared" si="6"/>
        <v>1.6355E+20</v>
      </c>
      <c r="M78" s="69">
        <f t="shared" si="6"/>
        <v>1.91566E+20</v>
      </c>
      <c r="N78" s="47"/>
      <c r="O78" s="47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x14ac:dyDescent="0.2">
      <c r="A79" s="78">
        <v>2019</v>
      </c>
      <c r="B79" s="78">
        <v>1</v>
      </c>
      <c r="C79" s="78">
        <v>11</v>
      </c>
      <c r="D79" s="74">
        <v>3E+18</v>
      </c>
      <c r="E79" s="74">
        <v>3E+18</v>
      </c>
      <c r="F79" s="74">
        <v>3.06E+18</v>
      </c>
      <c r="G79" s="79">
        <v>98.13</v>
      </c>
      <c r="H79" s="78">
        <v>97.86</v>
      </c>
      <c r="I79" s="79">
        <v>100</v>
      </c>
      <c r="J79" s="68">
        <f t="shared" si="5"/>
        <v>43476</v>
      </c>
      <c r="K79" s="69">
        <f t="shared" si="6"/>
        <v>1.8043E+20</v>
      </c>
      <c r="L79" s="69">
        <f t="shared" si="6"/>
        <v>1.6655E+20</v>
      </c>
      <c r="M79" s="69">
        <f t="shared" si="6"/>
        <v>1.94626E+20</v>
      </c>
      <c r="N79" s="47"/>
      <c r="O79" s="47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x14ac:dyDescent="0.2">
      <c r="A80" s="78">
        <v>2019</v>
      </c>
      <c r="B80" s="78">
        <v>1</v>
      </c>
      <c r="C80" s="78">
        <v>12</v>
      </c>
      <c r="D80" s="74">
        <v>3.23E+18</v>
      </c>
      <c r="E80" s="74">
        <v>3.22E+18</v>
      </c>
      <c r="F80" s="74">
        <v>3.29E+18</v>
      </c>
      <c r="G80" s="79">
        <v>98.2</v>
      </c>
      <c r="H80" s="78">
        <v>97.91</v>
      </c>
      <c r="I80" s="79">
        <v>100</v>
      </c>
      <c r="J80" s="68">
        <f t="shared" si="5"/>
        <v>43477</v>
      </c>
      <c r="K80" s="69">
        <f t="shared" si="6"/>
        <v>1.8366E+20</v>
      </c>
      <c r="L80" s="69">
        <f t="shared" si="6"/>
        <v>1.6977E+20</v>
      </c>
      <c r="M80" s="69">
        <f t="shared" si="6"/>
        <v>1.97916E+20</v>
      </c>
      <c r="N80" s="47"/>
      <c r="O80" s="47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x14ac:dyDescent="0.2">
      <c r="A81" s="78">
        <v>2019</v>
      </c>
      <c r="B81" s="78">
        <v>1</v>
      </c>
      <c r="C81" s="78">
        <v>13</v>
      </c>
      <c r="D81" s="74">
        <v>3.14E+18</v>
      </c>
      <c r="E81" s="74">
        <v>3.08E+18</v>
      </c>
      <c r="F81" s="74">
        <v>3.24E+18</v>
      </c>
      <c r="G81" s="79">
        <v>97.06</v>
      </c>
      <c r="H81" s="79">
        <v>95.03</v>
      </c>
      <c r="I81" s="79">
        <v>100</v>
      </c>
      <c r="J81" s="68">
        <f t="shared" si="5"/>
        <v>43478</v>
      </c>
      <c r="K81" s="69">
        <f t="shared" si="6"/>
        <v>1.868E+20</v>
      </c>
      <c r="L81" s="69">
        <f t="shared" si="6"/>
        <v>1.7285E+20</v>
      </c>
      <c r="M81" s="69">
        <f t="shared" si="6"/>
        <v>2.01156E+20</v>
      </c>
      <c r="N81" s="47"/>
      <c r="O81" s="47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x14ac:dyDescent="0.2">
      <c r="A82" s="78">
        <v>2019</v>
      </c>
      <c r="B82" s="78">
        <v>1</v>
      </c>
      <c r="C82" s="78">
        <v>14</v>
      </c>
      <c r="D82" s="74">
        <v>3.02E+18</v>
      </c>
      <c r="E82" s="74">
        <v>3.01E+18</v>
      </c>
      <c r="F82" s="74">
        <v>3.08E+18</v>
      </c>
      <c r="G82" s="79">
        <v>98.18</v>
      </c>
      <c r="H82" s="79">
        <v>97.88</v>
      </c>
      <c r="I82" s="79">
        <v>100</v>
      </c>
      <c r="J82" s="68">
        <f t="shared" si="5"/>
        <v>43479</v>
      </c>
      <c r="K82" s="69">
        <f t="shared" si="6"/>
        <v>1.8982E+20</v>
      </c>
      <c r="L82" s="69">
        <f t="shared" si="6"/>
        <v>1.7586E+20</v>
      </c>
      <c r="M82" s="69">
        <f t="shared" si="6"/>
        <v>2.04236E+20</v>
      </c>
      <c r="N82" s="47"/>
      <c r="O82" s="47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x14ac:dyDescent="0.2">
      <c r="A83" s="78">
        <v>2019</v>
      </c>
      <c r="B83" s="78">
        <v>1</v>
      </c>
      <c r="C83" s="78">
        <v>15</v>
      </c>
      <c r="D83" s="74">
        <v>3.08E+18</v>
      </c>
      <c r="E83" s="74">
        <v>3.07E+18</v>
      </c>
      <c r="F83" s="74">
        <v>3.14E+18</v>
      </c>
      <c r="G83" s="78">
        <v>98.18</v>
      </c>
      <c r="H83" s="79">
        <v>97.88</v>
      </c>
      <c r="I83" s="79">
        <v>100</v>
      </c>
      <c r="J83" s="68">
        <f t="shared" si="5"/>
        <v>43480</v>
      </c>
      <c r="K83" s="69">
        <f t="shared" si="6"/>
        <v>1.929E+20</v>
      </c>
      <c r="L83" s="69">
        <f t="shared" si="6"/>
        <v>1.7893E+20</v>
      </c>
      <c r="M83" s="69">
        <f t="shared" si="6"/>
        <v>2.07376E+20</v>
      </c>
      <c r="N83" s="47"/>
      <c r="O83" s="47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x14ac:dyDescent="0.2">
      <c r="A84" s="78">
        <v>2019</v>
      </c>
      <c r="B84" s="78">
        <v>1</v>
      </c>
      <c r="C84" s="78">
        <v>16</v>
      </c>
      <c r="D84" s="74">
        <v>2.94E+18</v>
      </c>
      <c r="E84" s="74">
        <v>2.93E+18</v>
      </c>
      <c r="F84" s="74">
        <v>2.99E+18</v>
      </c>
      <c r="G84" s="79">
        <v>98.2</v>
      </c>
      <c r="H84" s="78">
        <v>97.88</v>
      </c>
      <c r="I84" s="79">
        <v>100</v>
      </c>
      <c r="J84" s="68">
        <f t="shared" si="5"/>
        <v>43481</v>
      </c>
      <c r="K84" s="69">
        <f t="shared" ref="K84:M99" si="7">D84+K83</f>
        <v>1.9584E+20</v>
      </c>
      <c r="L84" s="69">
        <f t="shared" si="7"/>
        <v>1.8186E+20</v>
      </c>
      <c r="M84" s="69">
        <f t="shared" si="7"/>
        <v>2.10366E+20</v>
      </c>
      <c r="N84" s="47"/>
      <c r="O84" s="47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x14ac:dyDescent="0.2">
      <c r="A85" s="78">
        <v>2019</v>
      </c>
      <c r="B85" s="78">
        <v>1</v>
      </c>
      <c r="C85" s="78">
        <v>17</v>
      </c>
      <c r="D85" s="74">
        <v>2.75E+18</v>
      </c>
      <c r="E85" s="74">
        <v>2.74E+18</v>
      </c>
      <c r="F85" s="74">
        <v>2.8E+18</v>
      </c>
      <c r="G85" s="79">
        <v>98.18</v>
      </c>
      <c r="H85" s="78">
        <v>97.85</v>
      </c>
      <c r="I85" s="79">
        <v>100</v>
      </c>
      <c r="J85" s="68">
        <f t="shared" si="5"/>
        <v>43482</v>
      </c>
      <c r="K85" s="69">
        <f t="shared" si="7"/>
        <v>1.9859E+20</v>
      </c>
      <c r="L85" s="69">
        <f t="shared" si="7"/>
        <v>1.846E+20</v>
      </c>
      <c r="M85" s="69">
        <f t="shared" si="7"/>
        <v>2.13166E+20</v>
      </c>
      <c r="N85" s="47"/>
      <c r="O85" s="47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x14ac:dyDescent="0.2">
      <c r="A86" s="78">
        <v>2019</v>
      </c>
      <c r="B86" s="78">
        <v>1</v>
      </c>
      <c r="C86" s="78">
        <v>18</v>
      </c>
      <c r="D86" s="74">
        <v>3.12E+18</v>
      </c>
      <c r="E86" s="74">
        <v>3.11E+18</v>
      </c>
      <c r="F86" s="74">
        <v>3.19E+18</v>
      </c>
      <c r="G86" s="79">
        <v>98.05</v>
      </c>
      <c r="H86" s="78">
        <v>97.79</v>
      </c>
      <c r="I86" s="79">
        <v>100</v>
      </c>
      <c r="J86" s="68">
        <f t="shared" si="5"/>
        <v>43483</v>
      </c>
      <c r="K86" s="69">
        <f t="shared" si="7"/>
        <v>2.0171E+20</v>
      </c>
      <c r="L86" s="69">
        <f t="shared" si="7"/>
        <v>1.8771E+20</v>
      </c>
      <c r="M86" s="69">
        <f t="shared" si="7"/>
        <v>2.16356E+20</v>
      </c>
      <c r="N86" s="47"/>
      <c r="O86" s="47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x14ac:dyDescent="0.2">
      <c r="A87" s="78">
        <v>2019</v>
      </c>
      <c r="B87" s="78">
        <v>1</v>
      </c>
      <c r="C87" s="78">
        <v>19</v>
      </c>
      <c r="D87" s="74">
        <v>2.59E+18</v>
      </c>
      <c r="E87" s="74">
        <v>2.59E+18</v>
      </c>
      <c r="F87" s="74">
        <v>2.64E+18</v>
      </c>
      <c r="G87" s="79">
        <v>98.2</v>
      </c>
      <c r="H87" s="78">
        <v>98.09</v>
      </c>
      <c r="I87" s="79">
        <v>100</v>
      </c>
      <c r="J87" s="68">
        <f t="shared" si="5"/>
        <v>43484</v>
      </c>
      <c r="K87" s="69">
        <f t="shared" si="7"/>
        <v>2.043E+20</v>
      </c>
      <c r="L87" s="69">
        <f t="shared" si="7"/>
        <v>1.903E+20</v>
      </c>
      <c r="M87" s="69">
        <f t="shared" si="7"/>
        <v>2.18996E+20</v>
      </c>
      <c r="N87" s="47"/>
      <c r="O87" s="47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x14ac:dyDescent="0.2">
      <c r="A88" s="78">
        <v>2019</v>
      </c>
      <c r="B88" s="78">
        <v>1</v>
      </c>
      <c r="C88" s="78">
        <v>20</v>
      </c>
      <c r="D88" s="74">
        <v>3E+18</v>
      </c>
      <c r="E88" s="74">
        <v>3E+18</v>
      </c>
      <c r="F88" s="74">
        <v>3.06E+18</v>
      </c>
      <c r="G88" s="79">
        <v>98.01</v>
      </c>
      <c r="H88" s="78">
        <v>97.83</v>
      </c>
      <c r="I88" s="79">
        <v>100</v>
      </c>
      <c r="J88" s="68">
        <f t="shared" si="5"/>
        <v>43485</v>
      </c>
      <c r="K88" s="69">
        <f t="shared" si="7"/>
        <v>2.073E+20</v>
      </c>
      <c r="L88" s="69">
        <f t="shared" si="7"/>
        <v>1.933E+20</v>
      </c>
      <c r="M88" s="69">
        <f t="shared" si="7"/>
        <v>2.22056E+20</v>
      </c>
      <c r="N88" s="47"/>
      <c r="O88" s="47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x14ac:dyDescent="0.2">
      <c r="A89" s="78">
        <v>2019</v>
      </c>
      <c r="B89" s="78">
        <v>1</v>
      </c>
      <c r="C89" s="78">
        <v>21</v>
      </c>
      <c r="D89" s="74">
        <v>3E+18</v>
      </c>
      <c r="E89" s="74">
        <v>2.99E+18</v>
      </c>
      <c r="F89" s="74">
        <v>3.06E+18</v>
      </c>
      <c r="G89" s="79">
        <v>98.11</v>
      </c>
      <c r="H89" s="79">
        <v>97.8</v>
      </c>
      <c r="I89" s="79">
        <v>100</v>
      </c>
      <c r="J89" s="68">
        <f t="shared" si="5"/>
        <v>43486</v>
      </c>
      <c r="K89" s="69">
        <f t="shared" si="7"/>
        <v>2.103E+20</v>
      </c>
      <c r="L89" s="69">
        <f t="shared" si="7"/>
        <v>1.9629E+20</v>
      </c>
      <c r="M89" s="69">
        <f t="shared" si="7"/>
        <v>2.25116E+20</v>
      </c>
      <c r="N89" s="47"/>
      <c r="O89" s="47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x14ac:dyDescent="0.2">
      <c r="A90" s="78">
        <v>2019</v>
      </c>
      <c r="B90" s="78">
        <v>1</v>
      </c>
      <c r="C90" s="78">
        <v>22</v>
      </c>
      <c r="D90" s="74">
        <v>3.02E+18</v>
      </c>
      <c r="E90" s="74">
        <v>3.01E+18</v>
      </c>
      <c r="F90" s="74">
        <v>3.07E+18</v>
      </c>
      <c r="G90" s="79">
        <v>98.25</v>
      </c>
      <c r="H90" s="79">
        <v>97.95</v>
      </c>
      <c r="I90" s="79">
        <v>100</v>
      </c>
      <c r="J90" s="68">
        <f t="shared" si="5"/>
        <v>43487</v>
      </c>
      <c r="K90" s="69">
        <f t="shared" si="7"/>
        <v>2.1332E+20</v>
      </c>
      <c r="L90" s="69">
        <f t="shared" si="7"/>
        <v>1.993E+20</v>
      </c>
      <c r="M90" s="69">
        <f t="shared" si="7"/>
        <v>2.28186E+20</v>
      </c>
      <c r="N90" s="47"/>
      <c r="O90" s="47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x14ac:dyDescent="0.2">
      <c r="A91" s="78">
        <v>2019</v>
      </c>
      <c r="B91" s="14">
        <v>1</v>
      </c>
      <c r="C91" s="78">
        <v>23</v>
      </c>
      <c r="D91" s="74">
        <v>1.35E+18</v>
      </c>
      <c r="E91" s="74">
        <v>1.34E+18</v>
      </c>
      <c r="F91" s="74">
        <v>1.37E+18</v>
      </c>
      <c r="G91" s="79">
        <v>98.5</v>
      </c>
      <c r="H91" s="79">
        <v>97.89</v>
      </c>
      <c r="I91" s="79">
        <v>100</v>
      </c>
      <c r="J91" s="68">
        <f t="shared" si="5"/>
        <v>43488</v>
      </c>
      <c r="K91" s="69">
        <f t="shared" si="7"/>
        <v>2.1467E+20</v>
      </c>
      <c r="L91" s="69">
        <f t="shared" si="7"/>
        <v>2.0064E+20</v>
      </c>
      <c r="M91" s="69">
        <f t="shared" si="7"/>
        <v>2.29556E+20</v>
      </c>
      <c r="N91" s="47"/>
      <c r="O91" s="47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x14ac:dyDescent="0.2">
      <c r="A92" s="78">
        <v>2019</v>
      </c>
      <c r="B92" s="14">
        <v>1</v>
      </c>
      <c r="C92" s="78">
        <v>24</v>
      </c>
      <c r="D92" s="74">
        <v>2.86E+18</v>
      </c>
      <c r="E92" s="74">
        <v>2.85E+18</v>
      </c>
      <c r="F92" s="74">
        <v>2.98E+18</v>
      </c>
      <c r="G92" s="79">
        <v>95.9</v>
      </c>
      <c r="H92" s="79">
        <v>95.61</v>
      </c>
      <c r="I92" s="79">
        <v>100</v>
      </c>
      <c r="J92" s="68">
        <f t="shared" si="5"/>
        <v>43489</v>
      </c>
      <c r="K92" s="69">
        <f t="shared" si="7"/>
        <v>2.1753E+20</v>
      </c>
      <c r="L92" s="69">
        <f t="shared" si="7"/>
        <v>2.0349E+20</v>
      </c>
      <c r="M92" s="69">
        <f t="shared" si="7"/>
        <v>2.32536E+20</v>
      </c>
      <c r="N92" s="47"/>
      <c r="O92" s="47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x14ac:dyDescent="0.2">
      <c r="A93" s="78">
        <v>2019</v>
      </c>
      <c r="B93" s="14">
        <v>1</v>
      </c>
      <c r="C93" s="78">
        <v>25</v>
      </c>
      <c r="D93" s="74">
        <v>2.75E+18</v>
      </c>
      <c r="E93" s="74">
        <v>2.74E+18</v>
      </c>
      <c r="F93" s="74">
        <v>2.8E+18</v>
      </c>
      <c r="G93" s="79">
        <v>98.2</v>
      </c>
      <c r="H93" s="79">
        <v>97.91</v>
      </c>
      <c r="I93" s="79">
        <v>100</v>
      </c>
      <c r="J93" s="68">
        <f t="shared" si="5"/>
        <v>43490</v>
      </c>
      <c r="K93" s="69">
        <f t="shared" si="7"/>
        <v>2.2028E+20</v>
      </c>
      <c r="L93" s="69">
        <f t="shared" si="7"/>
        <v>2.0623E+20</v>
      </c>
      <c r="M93" s="69">
        <f t="shared" si="7"/>
        <v>2.35336E+20</v>
      </c>
      <c r="N93" s="47"/>
      <c r="O93" s="47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x14ac:dyDescent="0.2">
      <c r="A94" s="78">
        <v>2019</v>
      </c>
      <c r="B94" s="14">
        <v>1</v>
      </c>
      <c r="C94" s="78">
        <v>26</v>
      </c>
      <c r="D94" s="74">
        <v>2.9E+18</v>
      </c>
      <c r="E94" s="74">
        <v>2.89E+18</v>
      </c>
      <c r="F94" s="74">
        <v>3.01E+18</v>
      </c>
      <c r="G94" s="79">
        <v>96.32</v>
      </c>
      <c r="H94" s="79">
        <v>96.03</v>
      </c>
      <c r="I94" s="79">
        <v>100</v>
      </c>
      <c r="J94" s="68">
        <f t="shared" si="5"/>
        <v>43491</v>
      </c>
      <c r="K94" s="69">
        <f t="shared" si="7"/>
        <v>2.2318E+20</v>
      </c>
      <c r="L94" s="69">
        <f t="shared" si="7"/>
        <v>2.0912E+20</v>
      </c>
      <c r="M94" s="69">
        <f t="shared" si="7"/>
        <v>2.38346E+20</v>
      </c>
      <c r="N94" s="47"/>
      <c r="O94" s="47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x14ac:dyDescent="0.2">
      <c r="A95" s="78">
        <v>2019</v>
      </c>
      <c r="B95" s="14">
        <v>1</v>
      </c>
      <c r="C95" s="78">
        <v>27</v>
      </c>
      <c r="D95" s="74">
        <v>2.84E+18</v>
      </c>
      <c r="E95" s="74">
        <v>2.83E+18</v>
      </c>
      <c r="F95" s="74">
        <v>2.93E+18</v>
      </c>
      <c r="G95" s="79">
        <v>96.93</v>
      </c>
      <c r="H95" s="79">
        <v>96.64</v>
      </c>
      <c r="I95" s="79">
        <v>100</v>
      </c>
      <c r="J95" s="68">
        <f t="shared" si="5"/>
        <v>43492</v>
      </c>
      <c r="K95" s="69">
        <f t="shared" si="7"/>
        <v>2.2602E+20</v>
      </c>
      <c r="L95" s="69">
        <f t="shared" si="7"/>
        <v>2.1195E+20</v>
      </c>
      <c r="M95" s="69">
        <f t="shared" si="7"/>
        <v>2.41276E+20</v>
      </c>
      <c r="N95" s="47"/>
      <c r="O95" s="47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x14ac:dyDescent="0.2">
      <c r="A96" s="78">
        <v>2019</v>
      </c>
      <c r="B96" s="14">
        <v>1</v>
      </c>
      <c r="C96" s="78">
        <v>28</v>
      </c>
      <c r="D96" s="74">
        <v>2.76E+18</v>
      </c>
      <c r="E96" s="74">
        <v>2.76E+18</v>
      </c>
      <c r="F96" s="74">
        <v>2.81E+18</v>
      </c>
      <c r="G96" s="79">
        <v>98.21</v>
      </c>
      <c r="H96" s="79">
        <v>98.19</v>
      </c>
      <c r="I96" s="79">
        <v>100</v>
      </c>
      <c r="J96" s="68">
        <f t="shared" si="5"/>
        <v>43493</v>
      </c>
      <c r="K96" s="69">
        <f t="shared" si="7"/>
        <v>2.2878E+20</v>
      </c>
      <c r="L96" s="69">
        <f t="shared" si="7"/>
        <v>2.1471E+20</v>
      </c>
      <c r="M96" s="69">
        <f t="shared" si="7"/>
        <v>2.44086E+20</v>
      </c>
      <c r="N96" s="47"/>
      <c r="O96" s="47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x14ac:dyDescent="0.2">
      <c r="A97" s="78">
        <v>2019</v>
      </c>
      <c r="B97" s="14">
        <v>1</v>
      </c>
      <c r="C97" s="78">
        <v>29</v>
      </c>
      <c r="D97" s="74">
        <v>2.58E+18</v>
      </c>
      <c r="E97" s="74">
        <v>2.54E+18</v>
      </c>
      <c r="F97" s="74">
        <v>2.62E+18</v>
      </c>
      <c r="G97" s="79">
        <v>98.16</v>
      </c>
      <c r="H97" s="79">
        <v>96.99</v>
      </c>
      <c r="I97" s="79">
        <v>100</v>
      </c>
      <c r="J97" s="68">
        <f t="shared" si="5"/>
        <v>43494</v>
      </c>
      <c r="K97" s="69">
        <f t="shared" si="7"/>
        <v>2.3136E+20</v>
      </c>
      <c r="L97" s="69">
        <f t="shared" si="7"/>
        <v>2.1725E+20</v>
      </c>
      <c r="M97" s="69">
        <f t="shared" si="7"/>
        <v>2.46706E+20</v>
      </c>
      <c r="N97" s="47"/>
      <c r="O97" s="47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x14ac:dyDescent="0.2">
      <c r="A98" s="78">
        <v>2019</v>
      </c>
      <c r="B98" s="56">
        <v>2</v>
      </c>
      <c r="C98" s="78">
        <v>1</v>
      </c>
      <c r="D98" s="74">
        <v>2.88E+18</v>
      </c>
      <c r="E98" s="74">
        <v>2.37E+18</v>
      </c>
      <c r="F98" s="74">
        <v>2.93E+18</v>
      </c>
      <c r="G98" s="79">
        <v>98.26</v>
      </c>
      <c r="H98" s="79">
        <v>80.7</v>
      </c>
      <c r="I98" s="79">
        <v>100</v>
      </c>
      <c r="J98" s="68">
        <f t="shared" si="5"/>
        <v>43497</v>
      </c>
      <c r="K98" s="69">
        <f t="shared" si="7"/>
        <v>2.3424E+20</v>
      </c>
      <c r="L98" s="69">
        <f t="shared" si="7"/>
        <v>2.1962E+20</v>
      </c>
      <c r="M98" s="69">
        <f t="shared" si="7"/>
        <v>2.49636E+20</v>
      </c>
      <c r="N98" s="47"/>
      <c r="O98" s="47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x14ac:dyDescent="0.2">
      <c r="A99" s="78">
        <v>2019</v>
      </c>
      <c r="B99" s="56">
        <v>2</v>
      </c>
      <c r="C99" s="78">
        <v>2</v>
      </c>
      <c r="D99" s="74">
        <v>2.9E+18</v>
      </c>
      <c r="E99" s="74">
        <v>2.65E+18</v>
      </c>
      <c r="F99" s="74">
        <v>2.95E+18</v>
      </c>
      <c r="G99" s="79">
        <v>98.24</v>
      </c>
      <c r="H99" s="79">
        <v>89.6</v>
      </c>
      <c r="I99" s="79">
        <v>100</v>
      </c>
      <c r="J99" s="68">
        <f t="shared" si="5"/>
        <v>43498</v>
      </c>
      <c r="K99" s="69">
        <f t="shared" si="7"/>
        <v>2.3714E+20</v>
      </c>
      <c r="L99" s="69">
        <f t="shared" si="7"/>
        <v>2.2227E+20</v>
      </c>
      <c r="M99" s="69">
        <f t="shared" si="7"/>
        <v>2.52586E+20</v>
      </c>
      <c r="N99" s="47"/>
      <c r="O99" s="47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x14ac:dyDescent="0.2">
      <c r="A100" s="78">
        <v>2019</v>
      </c>
      <c r="B100" s="56">
        <v>2</v>
      </c>
      <c r="C100" s="78">
        <v>3</v>
      </c>
      <c r="D100" s="74">
        <v>2.84E+18</v>
      </c>
      <c r="E100" s="74">
        <v>1.1E+18</v>
      </c>
      <c r="F100" s="74">
        <v>2.89E+18</v>
      </c>
      <c r="G100" s="79">
        <v>98.22</v>
      </c>
      <c r="H100" s="79">
        <v>38.14</v>
      </c>
      <c r="I100" s="79">
        <v>100</v>
      </c>
      <c r="J100" s="68">
        <f t="shared" si="5"/>
        <v>43499</v>
      </c>
      <c r="K100" s="69">
        <f t="shared" ref="K100:M115" si="8">D100+K99</f>
        <v>2.3998E+20</v>
      </c>
      <c r="L100" s="69">
        <f t="shared" si="8"/>
        <v>2.2337E+20</v>
      </c>
      <c r="M100" s="69">
        <f t="shared" si="8"/>
        <v>2.55476E+20</v>
      </c>
      <c r="N100" s="47"/>
      <c r="O100" s="47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x14ac:dyDescent="0.2">
      <c r="A101" s="78">
        <v>2019</v>
      </c>
      <c r="B101" s="56">
        <v>2</v>
      </c>
      <c r="C101" s="78">
        <v>4</v>
      </c>
      <c r="D101" s="74">
        <v>2.67E+18</v>
      </c>
      <c r="E101" s="74">
        <v>2.66E+18</v>
      </c>
      <c r="F101" s="74">
        <v>2.72E+18</v>
      </c>
      <c r="G101" s="79">
        <v>98.25</v>
      </c>
      <c r="H101" s="79">
        <v>97.94</v>
      </c>
      <c r="I101" s="79">
        <v>100</v>
      </c>
      <c r="J101" s="68">
        <f t="shared" si="5"/>
        <v>43500</v>
      </c>
      <c r="K101" s="69">
        <f t="shared" si="8"/>
        <v>2.4265E+20</v>
      </c>
      <c r="L101" s="69">
        <f t="shared" si="8"/>
        <v>2.2603E+20</v>
      </c>
      <c r="M101" s="69">
        <f t="shared" si="8"/>
        <v>2.58196E+20</v>
      </c>
      <c r="N101" s="47"/>
      <c r="O101" s="47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x14ac:dyDescent="0.2">
      <c r="A102" s="78">
        <v>2019</v>
      </c>
      <c r="B102" s="56">
        <v>2</v>
      </c>
      <c r="C102" s="78">
        <v>6</v>
      </c>
      <c r="D102" s="74">
        <v>3.15E+18</v>
      </c>
      <c r="E102" s="74">
        <v>3.14E+18</v>
      </c>
      <c r="F102" s="74">
        <v>3.22E+18</v>
      </c>
      <c r="G102" s="79">
        <v>98.06</v>
      </c>
      <c r="H102" s="79">
        <v>97.77</v>
      </c>
      <c r="I102" s="79">
        <v>100</v>
      </c>
      <c r="J102" s="68">
        <f t="shared" si="5"/>
        <v>43502</v>
      </c>
      <c r="K102" s="69">
        <f t="shared" si="8"/>
        <v>2.458E+20</v>
      </c>
      <c r="L102" s="69">
        <f t="shared" si="8"/>
        <v>2.2917E+20</v>
      </c>
      <c r="M102" s="69">
        <f t="shared" si="8"/>
        <v>2.61416E+20</v>
      </c>
      <c r="N102" s="47"/>
      <c r="O102" s="47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x14ac:dyDescent="0.2">
      <c r="A103" s="78">
        <v>2019</v>
      </c>
      <c r="B103" s="56">
        <v>2</v>
      </c>
      <c r="C103" s="78">
        <v>7</v>
      </c>
      <c r="D103" s="74">
        <v>3E+18</v>
      </c>
      <c r="E103" s="74">
        <v>2.99E+18</v>
      </c>
      <c r="F103" s="74">
        <v>3.1E+18</v>
      </c>
      <c r="G103" s="79">
        <v>96.62</v>
      </c>
      <c r="H103" s="79">
        <v>96.33</v>
      </c>
      <c r="I103" s="79">
        <v>98.6</v>
      </c>
      <c r="J103" s="68">
        <f t="shared" si="5"/>
        <v>43503</v>
      </c>
      <c r="K103" s="69">
        <f t="shared" si="8"/>
        <v>2.488E+20</v>
      </c>
      <c r="L103" s="69">
        <f t="shared" si="8"/>
        <v>2.3216E+20</v>
      </c>
      <c r="M103" s="69">
        <f t="shared" si="8"/>
        <v>2.64516E+20</v>
      </c>
      <c r="N103" s="47"/>
      <c r="O103" s="47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x14ac:dyDescent="0.2">
      <c r="A104" s="78">
        <v>2019</v>
      </c>
      <c r="B104" s="56">
        <v>2</v>
      </c>
      <c r="C104" s="78">
        <v>8</v>
      </c>
      <c r="D104" s="74">
        <v>2.82E+18</v>
      </c>
      <c r="E104" s="74">
        <v>2.62E+18</v>
      </c>
      <c r="F104" s="74">
        <v>2.87E+18</v>
      </c>
      <c r="G104" s="79">
        <v>98.16</v>
      </c>
      <c r="H104" s="79">
        <v>91.34</v>
      </c>
      <c r="I104" s="79">
        <v>100</v>
      </c>
      <c r="J104" s="68">
        <f t="shared" si="5"/>
        <v>43504</v>
      </c>
      <c r="K104" s="69">
        <f t="shared" si="8"/>
        <v>2.5162E+20</v>
      </c>
      <c r="L104" s="69">
        <f t="shared" si="8"/>
        <v>2.3478E+20</v>
      </c>
      <c r="M104" s="69">
        <f t="shared" si="8"/>
        <v>2.67386E+20</v>
      </c>
      <c r="N104" s="47"/>
      <c r="O104" s="47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x14ac:dyDescent="0.2">
      <c r="A105" s="78">
        <v>2019</v>
      </c>
      <c r="B105" s="56">
        <v>2</v>
      </c>
      <c r="C105" s="78">
        <v>9</v>
      </c>
      <c r="D105" s="74">
        <v>3.01E+18</v>
      </c>
      <c r="E105" s="74">
        <v>3.01E+18</v>
      </c>
      <c r="F105" s="74">
        <v>3.07E+18</v>
      </c>
      <c r="G105" s="79">
        <v>98.27</v>
      </c>
      <c r="H105" s="79">
        <v>97.99</v>
      </c>
      <c r="I105" s="79">
        <v>99.9</v>
      </c>
      <c r="J105" s="68">
        <f t="shared" si="5"/>
        <v>43505</v>
      </c>
      <c r="K105" s="69">
        <f t="shared" si="8"/>
        <v>2.5463E+20</v>
      </c>
      <c r="L105" s="69">
        <f t="shared" si="8"/>
        <v>2.3779E+20</v>
      </c>
      <c r="M105" s="69">
        <f t="shared" si="8"/>
        <v>2.70456E+20</v>
      </c>
      <c r="N105" s="47"/>
      <c r="O105" s="47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x14ac:dyDescent="0.2">
      <c r="A106" s="78">
        <v>2019</v>
      </c>
      <c r="B106" s="56">
        <v>2</v>
      </c>
      <c r="C106" s="78">
        <v>10</v>
      </c>
      <c r="D106" s="74">
        <v>3E+18</v>
      </c>
      <c r="E106" s="74">
        <v>2.99E+18</v>
      </c>
      <c r="F106" s="74">
        <v>3.05E+18</v>
      </c>
      <c r="G106" s="79">
        <v>98.21</v>
      </c>
      <c r="H106" s="79">
        <v>97.93</v>
      </c>
      <c r="I106" s="79">
        <v>100</v>
      </c>
      <c r="J106" s="68">
        <f t="shared" si="5"/>
        <v>43506</v>
      </c>
      <c r="K106" s="69">
        <f t="shared" si="8"/>
        <v>2.5763E+20</v>
      </c>
      <c r="L106" s="69">
        <f t="shared" si="8"/>
        <v>2.4078E+20</v>
      </c>
      <c r="M106" s="69">
        <f t="shared" si="8"/>
        <v>2.73506E+20</v>
      </c>
      <c r="N106" s="47"/>
      <c r="O106" s="47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x14ac:dyDescent="0.2">
      <c r="A107" s="78">
        <v>2019</v>
      </c>
      <c r="B107" s="56">
        <v>2</v>
      </c>
      <c r="C107" s="78">
        <v>11</v>
      </c>
      <c r="D107" s="74">
        <v>3.02E+18</v>
      </c>
      <c r="E107" s="74">
        <v>3.01E+18</v>
      </c>
      <c r="F107" s="74">
        <v>3.07E+18</v>
      </c>
      <c r="G107" s="79">
        <v>98.28</v>
      </c>
      <c r="H107" s="79">
        <v>98</v>
      </c>
      <c r="I107" s="79">
        <v>100</v>
      </c>
      <c r="J107" s="68">
        <f t="shared" si="5"/>
        <v>43507</v>
      </c>
      <c r="K107" s="69">
        <f t="shared" si="8"/>
        <v>2.6065E+20</v>
      </c>
      <c r="L107" s="69">
        <f t="shared" si="8"/>
        <v>2.4379E+20</v>
      </c>
      <c r="M107" s="69">
        <f t="shared" si="8"/>
        <v>2.76576E+20</v>
      </c>
      <c r="N107" s="47"/>
      <c r="O107" s="47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x14ac:dyDescent="0.2">
      <c r="A108" s="78">
        <v>2019</v>
      </c>
      <c r="B108" s="56">
        <v>2</v>
      </c>
      <c r="C108" s="78">
        <v>12</v>
      </c>
      <c r="D108" s="74">
        <v>2.67E+18</v>
      </c>
      <c r="E108" s="74">
        <v>2.58E+18</v>
      </c>
      <c r="F108" s="74">
        <v>2.72E+18</v>
      </c>
      <c r="G108" s="79">
        <v>98.17</v>
      </c>
      <c r="H108" s="79">
        <v>94.68</v>
      </c>
      <c r="I108" s="79">
        <v>100</v>
      </c>
      <c r="J108" s="68">
        <f t="shared" si="5"/>
        <v>43508</v>
      </c>
      <c r="K108" s="69">
        <f t="shared" si="8"/>
        <v>2.6332E+20</v>
      </c>
      <c r="L108" s="69">
        <f t="shared" si="8"/>
        <v>2.4637E+20</v>
      </c>
      <c r="M108" s="69">
        <f t="shared" si="8"/>
        <v>2.79296E+20</v>
      </c>
      <c r="N108" s="47"/>
      <c r="O108" s="47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x14ac:dyDescent="0.2">
      <c r="A109" s="78">
        <v>2019</v>
      </c>
      <c r="B109" s="56">
        <v>2</v>
      </c>
      <c r="C109" s="78">
        <v>13</v>
      </c>
      <c r="D109" s="74">
        <v>2.91E+18</v>
      </c>
      <c r="E109" s="74">
        <v>2.86E+18</v>
      </c>
      <c r="F109" s="74">
        <v>2.96E+18</v>
      </c>
      <c r="G109" s="79">
        <v>98.18</v>
      </c>
      <c r="H109" s="79">
        <v>96.45</v>
      </c>
      <c r="I109" s="79">
        <v>100</v>
      </c>
      <c r="J109" s="68">
        <f t="shared" si="5"/>
        <v>43509</v>
      </c>
      <c r="K109" s="69">
        <f t="shared" si="8"/>
        <v>2.6623E+20</v>
      </c>
      <c r="L109" s="69">
        <f t="shared" si="8"/>
        <v>2.4923E+20</v>
      </c>
      <c r="M109" s="69">
        <f t="shared" si="8"/>
        <v>2.82256E+20</v>
      </c>
      <c r="N109" s="47"/>
      <c r="O109" s="47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x14ac:dyDescent="0.2">
      <c r="A110" s="78">
        <v>2019</v>
      </c>
      <c r="B110" s="56">
        <v>2</v>
      </c>
      <c r="C110" s="78">
        <v>14</v>
      </c>
      <c r="D110" s="74">
        <v>3.1E+18</v>
      </c>
      <c r="E110" s="74">
        <v>3.09E+18</v>
      </c>
      <c r="F110" s="74">
        <v>3.16E+18</v>
      </c>
      <c r="G110" s="79">
        <v>98.15</v>
      </c>
      <c r="H110" s="79">
        <v>97.88</v>
      </c>
      <c r="I110" s="79">
        <v>100</v>
      </c>
      <c r="J110" s="68">
        <f t="shared" si="5"/>
        <v>43510</v>
      </c>
      <c r="K110" s="69">
        <f t="shared" si="8"/>
        <v>2.6933E+20</v>
      </c>
      <c r="L110" s="69">
        <f t="shared" si="8"/>
        <v>2.5232E+20</v>
      </c>
      <c r="M110" s="69">
        <f t="shared" si="8"/>
        <v>2.85416E+20</v>
      </c>
      <c r="N110" s="47"/>
      <c r="O110" s="47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x14ac:dyDescent="0.2">
      <c r="A111" s="78">
        <v>2019</v>
      </c>
      <c r="B111" s="56">
        <v>2</v>
      </c>
      <c r="C111" s="78">
        <v>15</v>
      </c>
      <c r="D111" s="74">
        <v>3.01E+18</v>
      </c>
      <c r="E111" s="74">
        <v>3E+18</v>
      </c>
      <c r="F111" s="74">
        <v>3.07E+18</v>
      </c>
      <c r="G111" s="79">
        <v>98.19</v>
      </c>
      <c r="H111" s="79">
        <v>97.93</v>
      </c>
      <c r="I111" s="79">
        <v>100</v>
      </c>
      <c r="J111" s="68">
        <f t="shared" si="5"/>
        <v>43511</v>
      </c>
      <c r="K111" s="69">
        <f t="shared" si="8"/>
        <v>2.7234E+20</v>
      </c>
      <c r="L111" s="69">
        <f t="shared" si="8"/>
        <v>2.5532E+20</v>
      </c>
      <c r="M111" s="69">
        <f t="shared" si="8"/>
        <v>2.88486E+20</v>
      </c>
      <c r="N111" s="47"/>
      <c r="O111" s="47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x14ac:dyDescent="0.2">
      <c r="A112" s="78">
        <v>2019</v>
      </c>
      <c r="B112" s="56">
        <v>2</v>
      </c>
      <c r="C112" s="78">
        <v>16</v>
      </c>
      <c r="D112" s="74">
        <v>3.1E+18</v>
      </c>
      <c r="E112" s="74">
        <v>3.09E+18</v>
      </c>
      <c r="F112" s="74">
        <v>3.15E+18</v>
      </c>
      <c r="G112" s="79">
        <v>98.25</v>
      </c>
      <c r="H112" s="79">
        <v>97.99</v>
      </c>
      <c r="I112" s="79">
        <v>100</v>
      </c>
      <c r="J112" s="68">
        <f t="shared" si="5"/>
        <v>43512</v>
      </c>
      <c r="K112" s="69">
        <f t="shared" si="8"/>
        <v>2.7544E+20</v>
      </c>
      <c r="L112" s="69">
        <f t="shared" si="8"/>
        <v>2.5841E+20</v>
      </c>
      <c r="M112" s="69">
        <f t="shared" si="8"/>
        <v>2.91636E+20</v>
      </c>
      <c r="N112" s="47"/>
      <c r="O112" s="47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x14ac:dyDescent="0.2">
      <c r="A113" s="78">
        <v>2019</v>
      </c>
      <c r="B113" s="56">
        <v>2</v>
      </c>
      <c r="C113" s="78">
        <v>17</v>
      </c>
      <c r="D113" s="74">
        <v>2.55E+18</v>
      </c>
      <c r="E113" s="74">
        <v>2.49E+18</v>
      </c>
      <c r="F113" s="74">
        <v>2.6E+18</v>
      </c>
      <c r="G113" s="79">
        <v>98.26</v>
      </c>
      <c r="H113" s="79">
        <v>95.97</v>
      </c>
      <c r="I113" s="79">
        <v>100</v>
      </c>
      <c r="J113" s="68">
        <f t="shared" si="5"/>
        <v>43513</v>
      </c>
      <c r="K113" s="69">
        <f t="shared" si="8"/>
        <v>2.7799E+20</v>
      </c>
      <c r="L113" s="69">
        <f t="shared" si="8"/>
        <v>2.609E+20</v>
      </c>
      <c r="M113" s="69">
        <f t="shared" si="8"/>
        <v>2.94236E+20</v>
      </c>
      <c r="N113" s="47"/>
      <c r="O113" s="47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x14ac:dyDescent="0.2">
      <c r="A114" s="78">
        <v>2019</v>
      </c>
      <c r="B114" s="56">
        <v>2</v>
      </c>
      <c r="C114" s="78">
        <v>18</v>
      </c>
      <c r="D114" s="74">
        <v>2.94E+18</v>
      </c>
      <c r="E114" s="74">
        <v>2.93E+18</v>
      </c>
      <c r="F114" s="74">
        <v>2.99E+18</v>
      </c>
      <c r="G114" s="79">
        <v>98.23</v>
      </c>
      <c r="H114" s="79">
        <v>97.95</v>
      </c>
      <c r="I114" s="79">
        <v>100</v>
      </c>
      <c r="J114" s="68">
        <f t="shared" si="5"/>
        <v>43514</v>
      </c>
      <c r="K114" s="69">
        <f t="shared" si="8"/>
        <v>2.8093E+20</v>
      </c>
      <c r="L114" s="69">
        <f t="shared" si="8"/>
        <v>2.6383E+20</v>
      </c>
      <c r="M114" s="69">
        <f t="shared" si="8"/>
        <v>2.97226E+20</v>
      </c>
      <c r="N114" s="47"/>
      <c r="O114" s="47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x14ac:dyDescent="0.2">
      <c r="A115" s="78">
        <v>2019</v>
      </c>
      <c r="B115" s="56">
        <v>2</v>
      </c>
      <c r="C115" s="78">
        <v>19</v>
      </c>
      <c r="D115" s="74">
        <v>2.95E+18</v>
      </c>
      <c r="E115" s="74">
        <v>2.94E+18</v>
      </c>
      <c r="F115" s="74">
        <v>3E+18</v>
      </c>
      <c r="G115" s="79">
        <v>98.23</v>
      </c>
      <c r="H115" s="79">
        <v>97.92</v>
      </c>
      <c r="I115" s="79">
        <v>100</v>
      </c>
      <c r="J115" s="68">
        <f t="shared" si="5"/>
        <v>43515</v>
      </c>
      <c r="K115" s="69">
        <f t="shared" si="8"/>
        <v>2.8388E+20</v>
      </c>
      <c r="L115" s="69">
        <f t="shared" si="8"/>
        <v>2.6677E+20</v>
      </c>
      <c r="M115" s="69">
        <f t="shared" si="8"/>
        <v>3.00226E+20</v>
      </c>
      <c r="N115" s="47"/>
      <c r="O115" s="47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x14ac:dyDescent="0.2">
      <c r="A116" s="49"/>
      <c r="B116" s="49"/>
      <c r="C116" s="49"/>
      <c r="D116" s="64"/>
      <c r="E116" s="64"/>
      <c r="F116" s="64"/>
      <c r="G116" s="49"/>
      <c r="H116" s="49"/>
      <c r="I116" s="50"/>
      <c r="J116" s="68" t="e">
        <f t="shared" si="5"/>
        <v>#NUM!</v>
      </c>
      <c r="K116" s="69">
        <f t="shared" ref="K116:M131" si="9">D116+K115</f>
        <v>2.8388E+20</v>
      </c>
      <c r="L116" s="69">
        <f t="shared" si="9"/>
        <v>2.6677E+20</v>
      </c>
      <c r="M116" s="69">
        <f t="shared" si="9"/>
        <v>3.00226E+20</v>
      </c>
      <c r="N116" s="47"/>
      <c r="O116" s="47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x14ac:dyDescent="0.2">
      <c r="A117" s="49"/>
      <c r="B117" s="49"/>
      <c r="C117" s="49"/>
      <c r="D117" s="64"/>
      <c r="E117" s="64"/>
      <c r="F117" s="64"/>
      <c r="G117" s="49"/>
      <c r="H117" s="49"/>
      <c r="I117" s="50"/>
      <c r="J117" s="68" t="e">
        <f t="shared" si="5"/>
        <v>#NUM!</v>
      </c>
      <c r="K117" s="69">
        <f t="shared" si="9"/>
        <v>2.8388E+20</v>
      </c>
      <c r="L117" s="69">
        <f t="shared" si="9"/>
        <v>2.6677E+20</v>
      </c>
      <c r="M117" s="69">
        <f t="shared" si="9"/>
        <v>3.00226E+20</v>
      </c>
      <c r="N117" s="47"/>
      <c r="O117" s="47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x14ac:dyDescent="0.2">
      <c r="A118" s="49"/>
      <c r="B118" s="49"/>
      <c r="C118" s="49"/>
      <c r="D118" s="64"/>
      <c r="E118" s="64"/>
      <c r="F118" s="64"/>
      <c r="G118" s="49"/>
      <c r="H118" s="49"/>
      <c r="I118" s="50"/>
      <c r="J118" s="68" t="e">
        <f t="shared" si="5"/>
        <v>#NUM!</v>
      </c>
      <c r="K118" s="69">
        <f t="shared" si="9"/>
        <v>2.8388E+20</v>
      </c>
      <c r="L118" s="69">
        <f t="shared" si="9"/>
        <v>2.6677E+20</v>
      </c>
      <c r="M118" s="69">
        <f t="shared" si="9"/>
        <v>3.00226E+20</v>
      </c>
      <c r="N118" s="47"/>
      <c r="O118" s="47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x14ac:dyDescent="0.2">
      <c r="A119" s="49"/>
      <c r="B119" s="49"/>
      <c r="C119" s="49"/>
      <c r="D119" s="64"/>
      <c r="E119" s="64"/>
      <c r="F119" s="64"/>
      <c r="G119" s="49"/>
      <c r="H119" s="49"/>
      <c r="I119" s="50"/>
      <c r="J119" s="68" t="e">
        <f t="shared" si="5"/>
        <v>#NUM!</v>
      </c>
      <c r="K119" s="69">
        <f t="shared" si="9"/>
        <v>2.8388E+20</v>
      </c>
      <c r="L119" s="69">
        <f t="shared" si="9"/>
        <v>2.6677E+20</v>
      </c>
      <c r="M119" s="69">
        <f t="shared" si="9"/>
        <v>3.00226E+20</v>
      </c>
      <c r="N119" s="47"/>
      <c r="O119" s="47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x14ac:dyDescent="0.2">
      <c r="A120" s="49"/>
      <c r="B120" s="49"/>
      <c r="C120" s="49"/>
      <c r="D120" s="64"/>
      <c r="E120" s="64"/>
      <c r="F120" s="64"/>
      <c r="G120" s="49"/>
      <c r="H120" s="49"/>
      <c r="I120" s="50"/>
      <c r="J120" s="68" t="e">
        <f t="shared" si="5"/>
        <v>#NUM!</v>
      </c>
      <c r="K120" s="69">
        <f t="shared" si="9"/>
        <v>2.8388E+20</v>
      </c>
      <c r="L120" s="69">
        <f t="shared" si="9"/>
        <v>2.6677E+20</v>
      </c>
      <c r="M120" s="69">
        <f t="shared" si="9"/>
        <v>3.00226E+20</v>
      </c>
      <c r="N120" s="47"/>
      <c r="O120" s="47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x14ac:dyDescent="0.2">
      <c r="A121" s="49"/>
      <c r="B121" s="49"/>
      <c r="C121" s="49"/>
      <c r="D121" s="64"/>
      <c r="E121" s="64"/>
      <c r="F121" s="64"/>
      <c r="G121" s="49"/>
      <c r="H121" s="49"/>
      <c r="I121" s="50"/>
      <c r="J121" s="68" t="e">
        <f t="shared" si="5"/>
        <v>#NUM!</v>
      </c>
      <c r="K121" s="69">
        <f t="shared" si="9"/>
        <v>2.8388E+20</v>
      </c>
      <c r="L121" s="69">
        <f t="shared" si="9"/>
        <v>2.6677E+20</v>
      </c>
      <c r="M121" s="69">
        <f t="shared" si="9"/>
        <v>3.00226E+20</v>
      </c>
      <c r="N121" s="47"/>
      <c r="O121" s="47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x14ac:dyDescent="0.2">
      <c r="A122" s="49"/>
      <c r="B122" s="49"/>
      <c r="C122" s="49"/>
      <c r="D122" s="64"/>
      <c r="E122" s="64"/>
      <c r="F122" s="64"/>
      <c r="G122" s="49"/>
      <c r="H122" s="49"/>
      <c r="I122" s="50"/>
      <c r="J122" s="68" t="e">
        <f t="shared" si="5"/>
        <v>#NUM!</v>
      </c>
      <c r="K122" s="69">
        <f t="shared" si="9"/>
        <v>2.8388E+20</v>
      </c>
      <c r="L122" s="69">
        <f t="shared" si="9"/>
        <v>2.6677E+20</v>
      </c>
      <c r="M122" s="69">
        <f t="shared" si="9"/>
        <v>3.00226E+20</v>
      </c>
      <c r="N122" s="47"/>
      <c r="O122" s="47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x14ac:dyDescent="0.2">
      <c r="A123" s="49"/>
      <c r="B123" s="49"/>
      <c r="C123" s="49"/>
      <c r="D123" s="64"/>
      <c r="E123" s="64"/>
      <c r="F123" s="64"/>
      <c r="G123" s="49"/>
      <c r="H123" s="49"/>
      <c r="I123" s="50"/>
      <c r="J123" s="68" t="e">
        <f t="shared" si="5"/>
        <v>#NUM!</v>
      </c>
      <c r="K123" s="69">
        <f t="shared" si="9"/>
        <v>2.8388E+20</v>
      </c>
      <c r="L123" s="69">
        <f t="shared" si="9"/>
        <v>2.6677E+20</v>
      </c>
      <c r="M123" s="69">
        <f t="shared" si="9"/>
        <v>3.00226E+20</v>
      </c>
      <c r="N123" s="47"/>
      <c r="O123" s="47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x14ac:dyDescent="0.2">
      <c r="A124" s="49"/>
      <c r="B124" s="49"/>
      <c r="C124" s="49"/>
      <c r="D124" s="64"/>
      <c r="E124" s="64"/>
      <c r="F124" s="64"/>
      <c r="G124" s="49"/>
      <c r="H124" s="49"/>
      <c r="I124" s="50"/>
      <c r="J124" s="68" t="e">
        <f t="shared" si="5"/>
        <v>#NUM!</v>
      </c>
      <c r="K124" s="69">
        <f t="shared" si="9"/>
        <v>2.8388E+20</v>
      </c>
      <c r="L124" s="69">
        <f t="shared" si="9"/>
        <v>2.6677E+20</v>
      </c>
      <c r="M124" s="69">
        <f t="shared" si="9"/>
        <v>3.00226E+20</v>
      </c>
      <c r="N124" s="47"/>
      <c r="O124" s="47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x14ac:dyDescent="0.2">
      <c r="A125" s="49"/>
      <c r="B125" s="49"/>
      <c r="C125" s="49"/>
      <c r="D125" s="64"/>
      <c r="E125" s="64"/>
      <c r="F125" s="64"/>
      <c r="G125" s="49"/>
      <c r="H125" s="49"/>
      <c r="I125" s="50"/>
      <c r="J125" s="68" t="e">
        <f t="shared" si="5"/>
        <v>#NUM!</v>
      </c>
      <c r="K125" s="69">
        <f t="shared" si="9"/>
        <v>2.8388E+20</v>
      </c>
      <c r="L125" s="69">
        <f t="shared" si="9"/>
        <v>2.6677E+20</v>
      </c>
      <c r="M125" s="69">
        <f t="shared" si="9"/>
        <v>3.00226E+20</v>
      </c>
      <c r="N125" s="47"/>
      <c r="O125" s="47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x14ac:dyDescent="0.2">
      <c r="A126" s="49"/>
      <c r="B126" s="49"/>
      <c r="C126" s="49"/>
      <c r="D126" s="64"/>
      <c r="E126" s="64"/>
      <c r="F126" s="64"/>
      <c r="G126" s="49"/>
      <c r="H126" s="49"/>
      <c r="I126" s="50"/>
      <c r="J126" s="68" t="e">
        <f t="shared" si="5"/>
        <v>#NUM!</v>
      </c>
      <c r="K126" s="69">
        <f t="shared" si="9"/>
        <v>2.8388E+20</v>
      </c>
      <c r="L126" s="69">
        <f t="shared" si="9"/>
        <v>2.6677E+20</v>
      </c>
      <c r="M126" s="69">
        <f t="shared" si="9"/>
        <v>3.00226E+20</v>
      </c>
      <c r="N126" s="47"/>
      <c r="O126" s="47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x14ac:dyDescent="0.2">
      <c r="A127" s="49"/>
      <c r="B127" s="49"/>
      <c r="C127" s="49"/>
      <c r="D127" s="64"/>
      <c r="E127" s="64"/>
      <c r="F127" s="64"/>
      <c r="G127" s="49"/>
      <c r="H127" s="49"/>
      <c r="I127" s="50"/>
      <c r="J127" s="68" t="e">
        <f t="shared" si="5"/>
        <v>#NUM!</v>
      </c>
      <c r="K127" s="69">
        <f t="shared" si="9"/>
        <v>2.8388E+20</v>
      </c>
      <c r="L127" s="69">
        <f t="shared" si="9"/>
        <v>2.6677E+20</v>
      </c>
      <c r="M127" s="69">
        <f t="shared" si="9"/>
        <v>3.00226E+20</v>
      </c>
      <c r="N127" s="47"/>
      <c r="O127" s="47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x14ac:dyDescent="0.2">
      <c r="A128" s="49"/>
      <c r="B128" s="49"/>
      <c r="C128" s="49"/>
      <c r="D128" s="64"/>
      <c r="E128" s="64"/>
      <c r="F128" s="64"/>
      <c r="G128" s="49"/>
      <c r="H128" s="49"/>
      <c r="I128" s="50"/>
      <c r="J128" s="68" t="e">
        <f t="shared" si="5"/>
        <v>#NUM!</v>
      </c>
      <c r="K128" s="69">
        <f t="shared" si="9"/>
        <v>2.8388E+20</v>
      </c>
      <c r="L128" s="69">
        <f t="shared" si="9"/>
        <v>2.6677E+20</v>
      </c>
      <c r="M128" s="69">
        <f t="shared" si="9"/>
        <v>3.00226E+20</v>
      </c>
      <c r="N128" s="47"/>
      <c r="O128" s="47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x14ac:dyDescent="0.2">
      <c r="A129" s="49"/>
      <c r="B129" s="49"/>
      <c r="C129" s="49"/>
      <c r="D129" s="64"/>
      <c r="E129" s="64"/>
      <c r="F129" s="64"/>
      <c r="G129" s="49"/>
      <c r="H129" s="49"/>
      <c r="I129" s="50"/>
      <c r="J129" s="68" t="e">
        <f t="shared" si="5"/>
        <v>#NUM!</v>
      </c>
      <c r="K129" s="69">
        <f t="shared" si="9"/>
        <v>2.8388E+20</v>
      </c>
      <c r="L129" s="69">
        <f t="shared" si="9"/>
        <v>2.6677E+20</v>
      </c>
      <c r="M129" s="69">
        <f t="shared" si="9"/>
        <v>3.00226E+20</v>
      </c>
      <c r="N129" s="47"/>
      <c r="O129" s="47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x14ac:dyDescent="0.2">
      <c r="A130" s="49"/>
      <c r="B130" s="49"/>
      <c r="C130" s="49"/>
      <c r="D130" s="64"/>
      <c r="E130" s="64"/>
      <c r="F130" s="64"/>
      <c r="G130" s="49"/>
      <c r="H130" s="49"/>
      <c r="I130" s="50"/>
      <c r="J130" s="68" t="e">
        <f t="shared" ref="J130:J193" si="10">DATE(A130,B130,C130)</f>
        <v>#NUM!</v>
      </c>
      <c r="K130" s="69">
        <f t="shared" si="9"/>
        <v>2.8388E+20</v>
      </c>
      <c r="L130" s="69">
        <f t="shared" si="9"/>
        <v>2.6677E+20</v>
      </c>
      <c r="M130" s="69">
        <f t="shared" si="9"/>
        <v>3.00226E+20</v>
      </c>
      <c r="N130" s="47"/>
      <c r="O130" s="47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x14ac:dyDescent="0.2">
      <c r="A131" s="49"/>
      <c r="B131" s="49"/>
      <c r="C131" s="49"/>
      <c r="D131" s="64"/>
      <c r="E131" s="64"/>
      <c r="F131" s="64"/>
      <c r="G131" s="49"/>
      <c r="H131" s="49"/>
      <c r="I131" s="50"/>
      <c r="J131" s="68" t="e">
        <f t="shared" si="10"/>
        <v>#NUM!</v>
      </c>
      <c r="K131" s="69">
        <f t="shared" si="9"/>
        <v>2.8388E+20</v>
      </c>
      <c r="L131" s="69">
        <f t="shared" si="9"/>
        <v>2.6677E+20</v>
      </c>
      <c r="M131" s="69">
        <f t="shared" si="9"/>
        <v>3.00226E+20</v>
      </c>
      <c r="N131" s="47"/>
      <c r="O131" s="47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x14ac:dyDescent="0.2">
      <c r="A132" s="49"/>
      <c r="B132" s="49"/>
      <c r="C132" s="49"/>
      <c r="D132" s="64"/>
      <c r="E132" s="64"/>
      <c r="F132" s="64"/>
      <c r="G132" s="49"/>
      <c r="H132" s="49"/>
      <c r="I132" s="50"/>
      <c r="J132" s="68" t="e">
        <f t="shared" si="10"/>
        <v>#NUM!</v>
      </c>
      <c r="K132" s="69">
        <f t="shared" ref="K132:M147" si="11">D132+K131</f>
        <v>2.8388E+20</v>
      </c>
      <c r="L132" s="69">
        <f t="shared" si="11"/>
        <v>2.6677E+20</v>
      </c>
      <c r="M132" s="69">
        <f t="shared" si="11"/>
        <v>3.00226E+20</v>
      </c>
      <c r="N132" s="47"/>
      <c r="O132" s="47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x14ac:dyDescent="0.2">
      <c r="A133" s="49"/>
      <c r="B133" s="49"/>
      <c r="C133" s="49"/>
      <c r="D133" s="64"/>
      <c r="E133" s="64"/>
      <c r="F133" s="64"/>
      <c r="G133" s="49"/>
      <c r="H133" s="49"/>
      <c r="I133" s="50"/>
      <c r="J133" s="68" t="e">
        <f t="shared" si="10"/>
        <v>#NUM!</v>
      </c>
      <c r="K133" s="69">
        <f t="shared" si="11"/>
        <v>2.8388E+20</v>
      </c>
      <c r="L133" s="69">
        <f t="shared" si="11"/>
        <v>2.6677E+20</v>
      </c>
      <c r="M133" s="69">
        <f t="shared" si="11"/>
        <v>3.00226E+20</v>
      </c>
      <c r="N133" s="47"/>
      <c r="O133" s="47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x14ac:dyDescent="0.2">
      <c r="A134" s="49"/>
      <c r="B134" s="49"/>
      <c r="C134" s="49"/>
      <c r="D134" s="64"/>
      <c r="E134" s="64"/>
      <c r="F134" s="64"/>
      <c r="G134" s="49"/>
      <c r="H134" s="49"/>
      <c r="I134" s="50"/>
      <c r="J134" s="68" t="e">
        <f t="shared" si="10"/>
        <v>#NUM!</v>
      </c>
      <c r="K134" s="69">
        <f t="shared" si="11"/>
        <v>2.8388E+20</v>
      </c>
      <c r="L134" s="69">
        <f t="shared" si="11"/>
        <v>2.6677E+20</v>
      </c>
      <c r="M134" s="69">
        <f t="shared" si="11"/>
        <v>3.00226E+20</v>
      </c>
      <c r="N134" s="47"/>
      <c r="O134" s="47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x14ac:dyDescent="0.2">
      <c r="A135" s="49"/>
      <c r="B135" s="49"/>
      <c r="C135" s="49"/>
      <c r="D135" s="64"/>
      <c r="E135" s="64"/>
      <c r="F135" s="64"/>
      <c r="G135" s="49"/>
      <c r="H135" s="49"/>
      <c r="I135" s="50"/>
      <c r="J135" s="68" t="e">
        <f t="shared" si="10"/>
        <v>#NUM!</v>
      </c>
      <c r="K135" s="69">
        <f t="shared" si="11"/>
        <v>2.8388E+20</v>
      </c>
      <c r="L135" s="69">
        <f t="shared" si="11"/>
        <v>2.6677E+20</v>
      </c>
      <c r="M135" s="69">
        <f t="shared" si="11"/>
        <v>3.00226E+20</v>
      </c>
      <c r="N135" s="47"/>
      <c r="O135" s="47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x14ac:dyDescent="0.2">
      <c r="A136" s="49"/>
      <c r="B136" s="49"/>
      <c r="C136" s="49"/>
      <c r="D136" s="64"/>
      <c r="E136" s="64"/>
      <c r="F136" s="64"/>
      <c r="G136" s="49"/>
      <c r="H136" s="49"/>
      <c r="I136" s="50"/>
      <c r="J136" s="68" t="e">
        <f t="shared" si="10"/>
        <v>#NUM!</v>
      </c>
      <c r="K136" s="69">
        <f t="shared" si="11"/>
        <v>2.8388E+20</v>
      </c>
      <c r="L136" s="69">
        <f t="shared" si="11"/>
        <v>2.6677E+20</v>
      </c>
      <c r="M136" s="69">
        <f t="shared" si="11"/>
        <v>3.00226E+20</v>
      </c>
      <c r="N136" s="47"/>
      <c r="O136" s="47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x14ac:dyDescent="0.2">
      <c r="A137" s="49"/>
      <c r="B137" s="49"/>
      <c r="C137" s="49"/>
      <c r="D137" s="64"/>
      <c r="E137" s="64"/>
      <c r="F137" s="64"/>
      <c r="G137" s="49"/>
      <c r="H137" s="49"/>
      <c r="I137" s="50"/>
      <c r="J137" s="68" t="e">
        <f t="shared" si="10"/>
        <v>#NUM!</v>
      </c>
      <c r="K137" s="69">
        <f t="shared" si="11"/>
        <v>2.8388E+20</v>
      </c>
      <c r="L137" s="69">
        <f t="shared" si="11"/>
        <v>2.6677E+20</v>
      </c>
      <c r="M137" s="69">
        <f t="shared" si="11"/>
        <v>3.00226E+20</v>
      </c>
      <c r="N137" s="47"/>
      <c r="O137" s="47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x14ac:dyDescent="0.2">
      <c r="A138" s="49"/>
      <c r="B138" s="49"/>
      <c r="C138" s="49"/>
      <c r="D138" s="64"/>
      <c r="E138" s="64"/>
      <c r="F138" s="64"/>
      <c r="G138" s="49"/>
      <c r="H138" s="49"/>
      <c r="I138" s="50"/>
      <c r="J138" s="68" t="e">
        <f t="shared" si="10"/>
        <v>#NUM!</v>
      </c>
      <c r="K138" s="69">
        <f t="shared" si="11"/>
        <v>2.8388E+20</v>
      </c>
      <c r="L138" s="69">
        <f t="shared" si="11"/>
        <v>2.6677E+20</v>
      </c>
      <c r="M138" s="69">
        <f t="shared" si="11"/>
        <v>3.00226E+20</v>
      </c>
      <c r="N138" s="47"/>
      <c r="O138" s="47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x14ac:dyDescent="0.2">
      <c r="A139" s="49"/>
      <c r="B139" s="49"/>
      <c r="C139" s="49"/>
      <c r="D139" s="64"/>
      <c r="E139" s="64"/>
      <c r="F139" s="64"/>
      <c r="G139" s="49"/>
      <c r="H139" s="49"/>
      <c r="I139" s="50"/>
      <c r="J139" s="68" t="e">
        <f t="shared" si="10"/>
        <v>#NUM!</v>
      </c>
      <c r="K139" s="69">
        <f t="shared" si="11"/>
        <v>2.8388E+20</v>
      </c>
      <c r="L139" s="69">
        <f t="shared" si="11"/>
        <v>2.6677E+20</v>
      </c>
      <c r="M139" s="69">
        <f t="shared" si="11"/>
        <v>3.00226E+20</v>
      </c>
      <c r="N139" s="47"/>
      <c r="O139" s="47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x14ac:dyDescent="0.2">
      <c r="A140" s="49"/>
      <c r="B140" s="49"/>
      <c r="C140" s="49"/>
      <c r="D140" s="64"/>
      <c r="E140" s="64"/>
      <c r="F140" s="64"/>
      <c r="G140" s="49"/>
      <c r="H140" s="49"/>
      <c r="I140" s="50"/>
      <c r="J140" s="68" t="e">
        <f t="shared" si="10"/>
        <v>#NUM!</v>
      </c>
      <c r="K140" s="69">
        <f t="shared" si="11"/>
        <v>2.8388E+20</v>
      </c>
      <c r="L140" s="69">
        <f t="shared" si="11"/>
        <v>2.6677E+20</v>
      </c>
      <c r="M140" s="69">
        <f t="shared" si="11"/>
        <v>3.00226E+20</v>
      </c>
      <c r="N140" s="47"/>
      <c r="O140" s="47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x14ac:dyDescent="0.2">
      <c r="A141" s="49"/>
      <c r="B141" s="49"/>
      <c r="C141" s="49"/>
      <c r="D141" s="64"/>
      <c r="E141" s="64"/>
      <c r="F141" s="64"/>
      <c r="G141" s="49"/>
      <c r="H141" s="49"/>
      <c r="I141" s="50"/>
      <c r="J141" s="68" t="e">
        <f t="shared" si="10"/>
        <v>#NUM!</v>
      </c>
      <c r="K141" s="69">
        <f t="shared" si="11"/>
        <v>2.8388E+20</v>
      </c>
      <c r="L141" s="69">
        <f t="shared" si="11"/>
        <v>2.6677E+20</v>
      </c>
      <c r="M141" s="69">
        <f t="shared" si="11"/>
        <v>3.00226E+20</v>
      </c>
      <c r="N141" s="47"/>
      <c r="O141" s="47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x14ac:dyDescent="0.2">
      <c r="A142" s="49"/>
      <c r="B142" s="49"/>
      <c r="C142" s="49"/>
      <c r="D142" s="64"/>
      <c r="E142" s="64"/>
      <c r="F142" s="64"/>
      <c r="G142" s="49"/>
      <c r="H142" s="49"/>
      <c r="I142" s="50"/>
      <c r="J142" s="68" t="e">
        <f t="shared" si="10"/>
        <v>#NUM!</v>
      </c>
      <c r="K142" s="69">
        <f t="shared" si="11"/>
        <v>2.8388E+20</v>
      </c>
      <c r="L142" s="69">
        <f t="shared" si="11"/>
        <v>2.6677E+20</v>
      </c>
      <c r="M142" s="69">
        <f t="shared" si="11"/>
        <v>3.00226E+20</v>
      </c>
      <c r="N142" s="47"/>
      <c r="O142" s="47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x14ac:dyDescent="0.2">
      <c r="A143" s="49"/>
      <c r="B143" s="49"/>
      <c r="C143" s="49"/>
      <c r="D143" s="64"/>
      <c r="E143" s="64"/>
      <c r="F143" s="64"/>
      <c r="G143" s="49"/>
      <c r="H143" s="49"/>
      <c r="I143" s="50"/>
      <c r="J143" s="68" t="e">
        <f t="shared" si="10"/>
        <v>#NUM!</v>
      </c>
      <c r="K143" s="69">
        <f t="shared" si="11"/>
        <v>2.8388E+20</v>
      </c>
      <c r="L143" s="69">
        <f t="shared" si="11"/>
        <v>2.6677E+20</v>
      </c>
      <c r="M143" s="69">
        <f t="shared" si="11"/>
        <v>3.00226E+20</v>
      </c>
      <c r="N143" s="47"/>
      <c r="O143" s="47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x14ac:dyDescent="0.2">
      <c r="A144" s="49"/>
      <c r="B144" s="49"/>
      <c r="C144" s="49"/>
      <c r="D144" s="64"/>
      <c r="E144" s="64"/>
      <c r="F144" s="64"/>
      <c r="G144" s="49"/>
      <c r="H144" s="49"/>
      <c r="I144" s="50"/>
      <c r="J144" s="68" t="e">
        <f t="shared" si="10"/>
        <v>#NUM!</v>
      </c>
      <c r="K144" s="69">
        <f t="shared" si="11"/>
        <v>2.8388E+20</v>
      </c>
      <c r="L144" s="69">
        <f t="shared" si="11"/>
        <v>2.6677E+20</v>
      </c>
      <c r="M144" s="69">
        <f t="shared" si="11"/>
        <v>3.00226E+20</v>
      </c>
      <c r="N144" s="47"/>
      <c r="O144" s="47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x14ac:dyDescent="0.2">
      <c r="A145" s="49"/>
      <c r="B145" s="49"/>
      <c r="C145" s="49"/>
      <c r="D145" s="64"/>
      <c r="E145" s="64"/>
      <c r="F145" s="64"/>
      <c r="G145" s="49"/>
      <c r="H145" s="49"/>
      <c r="I145" s="50"/>
      <c r="J145" s="68" t="e">
        <f t="shared" si="10"/>
        <v>#NUM!</v>
      </c>
      <c r="K145" s="69">
        <f t="shared" si="11"/>
        <v>2.8388E+20</v>
      </c>
      <c r="L145" s="69">
        <f t="shared" si="11"/>
        <v>2.6677E+20</v>
      </c>
      <c r="M145" s="69">
        <f t="shared" si="11"/>
        <v>3.00226E+20</v>
      </c>
      <c r="N145" s="47"/>
      <c r="O145" s="47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x14ac:dyDescent="0.2">
      <c r="A146" s="49"/>
      <c r="B146" s="49"/>
      <c r="C146" s="49"/>
      <c r="D146" s="64"/>
      <c r="E146" s="64"/>
      <c r="F146" s="64"/>
      <c r="G146" s="49"/>
      <c r="H146" s="49"/>
      <c r="I146" s="50"/>
      <c r="J146" s="68" t="e">
        <f t="shared" si="10"/>
        <v>#NUM!</v>
      </c>
      <c r="K146" s="69">
        <f t="shared" si="11"/>
        <v>2.8388E+20</v>
      </c>
      <c r="L146" s="69">
        <f t="shared" si="11"/>
        <v>2.6677E+20</v>
      </c>
      <c r="M146" s="69">
        <f t="shared" si="11"/>
        <v>3.00226E+20</v>
      </c>
      <c r="N146" s="47"/>
      <c r="O146" s="47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x14ac:dyDescent="0.2">
      <c r="A147" s="49"/>
      <c r="B147" s="49"/>
      <c r="C147" s="49"/>
      <c r="D147" s="64"/>
      <c r="E147" s="64"/>
      <c r="F147" s="64"/>
      <c r="G147" s="49"/>
      <c r="H147" s="49"/>
      <c r="I147" s="50"/>
      <c r="J147" s="68" t="e">
        <f t="shared" si="10"/>
        <v>#NUM!</v>
      </c>
      <c r="K147" s="69">
        <f t="shared" si="11"/>
        <v>2.8388E+20</v>
      </c>
      <c r="L147" s="69">
        <f t="shared" si="11"/>
        <v>2.6677E+20</v>
      </c>
      <c r="M147" s="69">
        <f t="shared" si="11"/>
        <v>3.00226E+20</v>
      </c>
      <c r="N147" s="47"/>
      <c r="O147" s="47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x14ac:dyDescent="0.2">
      <c r="A148" s="49"/>
      <c r="B148" s="49"/>
      <c r="C148" s="49"/>
      <c r="D148" s="64"/>
      <c r="E148" s="64"/>
      <c r="F148" s="64"/>
      <c r="G148" s="49"/>
      <c r="H148" s="49"/>
      <c r="I148" s="50"/>
      <c r="J148" s="68" t="e">
        <f t="shared" si="10"/>
        <v>#NUM!</v>
      </c>
      <c r="K148" s="69">
        <f t="shared" ref="K148:M163" si="12">D148+K147</f>
        <v>2.8388E+20</v>
      </c>
      <c r="L148" s="69">
        <f t="shared" si="12"/>
        <v>2.6677E+20</v>
      </c>
      <c r="M148" s="69">
        <f t="shared" si="12"/>
        <v>3.00226E+20</v>
      </c>
      <c r="N148" s="47"/>
      <c r="O148" s="47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x14ac:dyDescent="0.2">
      <c r="A149" s="49"/>
      <c r="B149" s="49"/>
      <c r="C149" s="49"/>
      <c r="D149" s="64"/>
      <c r="E149" s="64"/>
      <c r="F149" s="64"/>
      <c r="G149" s="49"/>
      <c r="H149" s="49"/>
      <c r="I149" s="50"/>
      <c r="J149" s="68" t="e">
        <f t="shared" si="10"/>
        <v>#NUM!</v>
      </c>
      <c r="K149" s="69">
        <f t="shared" si="12"/>
        <v>2.8388E+20</v>
      </c>
      <c r="L149" s="69">
        <f t="shared" si="12"/>
        <v>2.6677E+20</v>
      </c>
      <c r="M149" s="69">
        <f t="shared" si="12"/>
        <v>3.00226E+20</v>
      </c>
      <c r="N149" s="47"/>
      <c r="O149" s="47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x14ac:dyDescent="0.2">
      <c r="A150" s="49"/>
      <c r="B150" s="49"/>
      <c r="C150" s="49"/>
      <c r="D150" s="64"/>
      <c r="E150" s="64"/>
      <c r="F150" s="64"/>
      <c r="G150" s="49"/>
      <c r="H150" s="49"/>
      <c r="I150" s="50"/>
      <c r="J150" s="68" t="e">
        <f t="shared" si="10"/>
        <v>#NUM!</v>
      </c>
      <c r="K150" s="69">
        <f t="shared" si="12"/>
        <v>2.8388E+20</v>
      </c>
      <c r="L150" s="69">
        <f t="shared" si="12"/>
        <v>2.6677E+20</v>
      </c>
      <c r="M150" s="69">
        <f t="shared" si="12"/>
        <v>3.00226E+20</v>
      </c>
      <c r="N150" s="47"/>
      <c r="O150" s="47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x14ac:dyDescent="0.2">
      <c r="A151" s="49"/>
      <c r="B151" s="49"/>
      <c r="C151" s="49"/>
      <c r="D151" s="64"/>
      <c r="E151" s="64"/>
      <c r="F151" s="64"/>
      <c r="G151" s="49"/>
      <c r="H151" s="49"/>
      <c r="I151" s="50"/>
      <c r="J151" s="68" t="e">
        <f t="shared" si="10"/>
        <v>#NUM!</v>
      </c>
      <c r="K151" s="69">
        <f t="shared" si="12"/>
        <v>2.8388E+20</v>
      </c>
      <c r="L151" s="69">
        <f t="shared" si="12"/>
        <v>2.6677E+20</v>
      </c>
      <c r="M151" s="69">
        <f t="shared" si="12"/>
        <v>3.00226E+20</v>
      </c>
      <c r="N151" s="47"/>
      <c r="O151" s="47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x14ac:dyDescent="0.2">
      <c r="A152" s="49"/>
      <c r="B152" s="49"/>
      <c r="C152" s="49"/>
      <c r="D152" s="64"/>
      <c r="E152" s="64"/>
      <c r="F152" s="64"/>
      <c r="G152" s="49"/>
      <c r="H152" s="49"/>
      <c r="I152" s="50"/>
      <c r="J152" s="68" t="e">
        <f t="shared" si="10"/>
        <v>#NUM!</v>
      </c>
      <c r="K152" s="69">
        <f t="shared" si="12"/>
        <v>2.8388E+20</v>
      </c>
      <c r="L152" s="69">
        <f t="shared" si="12"/>
        <v>2.6677E+20</v>
      </c>
      <c r="M152" s="69">
        <f t="shared" si="12"/>
        <v>3.00226E+20</v>
      </c>
      <c r="N152" s="47"/>
      <c r="O152" s="47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x14ac:dyDescent="0.2">
      <c r="A153" s="49"/>
      <c r="B153" s="49"/>
      <c r="C153" s="49"/>
      <c r="D153" s="64"/>
      <c r="E153" s="64"/>
      <c r="F153" s="64"/>
      <c r="G153" s="49"/>
      <c r="H153" s="49"/>
      <c r="I153" s="50"/>
      <c r="J153" s="68" t="e">
        <f t="shared" si="10"/>
        <v>#NUM!</v>
      </c>
      <c r="K153" s="69">
        <f t="shared" si="12"/>
        <v>2.8388E+20</v>
      </c>
      <c r="L153" s="69">
        <f t="shared" si="12"/>
        <v>2.6677E+20</v>
      </c>
      <c r="M153" s="69">
        <f t="shared" si="12"/>
        <v>3.00226E+20</v>
      </c>
      <c r="N153" s="47"/>
      <c r="O153" s="47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x14ac:dyDescent="0.2">
      <c r="A154" s="49"/>
      <c r="B154" s="49"/>
      <c r="C154" s="49"/>
      <c r="D154" s="64"/>
      <c r="E154" s="64"/>
      <c r="F154" s="64"/>
      <c r="G154" s="49"/>
      <c r="H154" s="49"/>
      <c r="I154" s="50"/>
      <c r="J154" s="68" t="e">
        <f t="shared" si="10"/>
        <v>#NUM!</v>
      </c>
      <c r="K154" s="69">
        <f t="shared" si="12"/>
        <v>2.8388E+20</v>
      </c>
      <c r="L154" s="69">
        <f t="shared" si="12"/>
        <v>2.6677E+20</v>
      </c>
      <c r="M154" s="69">
        <f t="shared" si="12"/>
        <v>3.00226E+20</v>
      </c>
      <c r="N154" s="47"/>
      <c r="O154" s="47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x14ac:dyDescent="0.2">
      <c r="A155" s="49"/>
      <c r="B155" s="49"/>
      <c r="C155" s="49"/>
      <c r="D155" s="64"/>
      <c r="E155" s="64"/>
      <c r="F155" s="64"/>
      <c r="G155" s="49"/>
      <c r="H155" s="49"/>
      <c r="I155" s="50"/>
      <c r="J155" s="68" t="e">
        <f t="shared" si="10"/>
        <v>#NUM!</v>
      </c>
      <c r="K155" s="69">
        <f t="shared" si="12"/>
        <v>2.8388E+20</v>
      </c>
      <c r="L155" s="69">
        <f t="shared" si="12"/>
        <v>2.6677E+20</v>
      </c>
      <c r="M155" s="69">
        <f t="shared" si="12"/>
        <v>3.00226E+20</v>
      </c>
      <c r="N155" s="47"/>
      <c r="O155" s="47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x14ac:dyDescent="0.2">
      <c r="A156" s="49"/>
      <c r="B156" s="49"/>
      <c r="C156" s="49"/>
      <c r="D156" s="64"/>
      <c r="E156" s="64"/>
      <c r="F156" s="64"/>
      <c r="G156" s="49"/>
      <c r="H156" s="49"/>
      <c r="I156" s="49"/>
      <c r="J156" s="68" t="e">
        <f t="shared" si="10"/>
        <v>#NUM!</v>
      </c>
      <c r="K156" s="69">
        <f t="shared" si="12"/>
        <v>2.8388E+20</v>
      </c>
      <c r="L156" s="69">
        <f t="shared" si="12"/>
        <v>2.6677E+20</v>
      </c>
      <c r="M156" s="69">
        <f t="shared" si="12"/>
        <v>3.00226E+20</v>
      </c>
      <c r="N156" s="47"/>
      <c r="O156" s="47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x14ac:dyDescent="0.2">
      <c r="A157" s="49"/>
      <c r="B157" s="49"/>
      <c r="C157" s="49"/>
      <c r="D157" s="64"/>
      <c r="E157" s="64"/>
      <c r="F157" s="64"/>
      <c r="G157" s="49"/>
      <c r="H157" s="49"/>
      <c r="I157" s="49"/>
      <c r="J157" s="68" t="e">
        <f t="shared" si="10"/>
        <v>#NUM!</v>
      </c>
      <c r="K157" s="69">
        <f t="shared" si="12"/>
        <v>2.8388E+20</v>
      </c>
      <c r="L157" s="69">
        <f t="shared" si="12"/>
        <v>2.6677E+20</v>
      </c>
      <c r="M157" s="69">
        <f t="shared" si="12"/>
        <v>3.00226E+20</v>
      </c>
      <c r="N157" s="47"/>
      <c r="O157" s="47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x14ac:dyDescent="0.2">
      <c r="A158" s="49"/>
      <c r="B158" s="49"/>
      <c r="C158" s="49"/>
      <c r="D158" s="64"/>
      <c r="E158" s="64"/>
      <c r="F158" s="64"/>
      <c r="G158" s="49"/>
      <c r="H158" s="49"/>
      <c r="I158" s="49"/>
      <c r="J158" s="68" t="e">
        <f t="shared" si="10"/>
        <v>#NUM!</v>
      </c>
      <c r="K158" s="69">
        <f>D158+K157</f>
        <v>2.8388E+20</v>
      </c>
      <c r="L158" s="69">
        <f t="shared" si="12"/>
        <v>2.6677E+20</v>
      </c>
      <c r="M158" s="69">
        <f t="shared" si="12"/>
        <v>3.00226E+20</v>
      </c>
      <c r="N158" s="47"/>
      <c r="O158" s="47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x14ac:dyDescent="0.2">
      <c r="A159" s="49"/>
      <c r="B159" s="49"/>
      <c r="C159" s="49"/>
      <c r="D159" s="64"/>
      <c r="E159" s="64"/>
      <c r="F159" s="64"/>
      <c r="G159" s="49"/>
      <c r="H159" s="49"/>
      <c r="I159" s="49"/>
      <c r="J159" s="68" t="e">
        <f t="shared" si="10"/>
        <v>#NUM!</v>
      </c>
      <c r="K159" s="69">
        <f t="shared" ref="K159:M174" si="13">D159+K158</f>
        <v>2.8388E+20</v>
      </c>
      <c r="L159" s="69">
        <f t="shared" si="12"/>
        <v>2.6677E+20</v>
      </c>
      <c r="M159" s="69">
        <f t="shared" si="12"/>
        <v>3.00226E+20</v>
      </c>
      <c r="N159" s="47"/>
      <c r="O159" s="47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x14ac:dyDescent="0.2">
      <c r="A160" s="49"/>
      <c r="B160" s="49"/>
      <c r="C160" s="49"/>
      <c r="D160" s="64"/>
      <c r="E160" s="64"/>
      <c r="F160" s="64"/>
      <c r="G160" s="49"/>
      <c r="H160" s="49"/>
      <c r="I160" s="49"/>
      <c r="J160" s="68" t="e">
        <f t="shared" si="10"/>
        <v>#NUM!</v>
      </c>
      <c r="K160" s="69">
        <f t="shared" si="13"/>
        <v>2.8388E+20</v>
      </c>
      <c r="L160" s="69">
        <f t="shared" si="12"/>
        <v>2.6677E+20</v>
      </c>
      <c r="M160" s="69">
        <f t="shared" si="12"/>
        <v>3.00226E+20</v>
      </c>
      <c r="N160" s="47"/>
      <c r="O160" s="47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x14ac:dyDescent="0.2">
      <c r="A161" s="49"/>
      <c r="B161" s="49"/>
      <c r="C161" s="49"/>
      <c r="D161" s="64"/>
      <c r="E161" s="64"/>
      <c r="F161" s="64"/>
      <c r="G161" s="49"/>
      <c r="H161" s="49"/>
      <c r="I161" s="49"/>
      <c r="J161" s="68" t="e">
        <f t="shared" si="10"/>
        <v>#NUM!</v>
      </c>
      <c r="K161" s="69">
        <f t="shared" si="13"/>
        <v>2.8388E+20</v>
      </c>
      <c r="L161" s="69">
        <f t="shared" si="12"/>
        <v>2.6677E+20</v>
      </c>
      <c r="M161" s="69">
        <f t="shared" si="12"/>
        <v>3.00226E+20</v>
      </c>
      <c r="N161" s="47"/>
      <c r="O161" s="47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x14ac:dyDescent="0.2">
      <c r="A162" s="49"/>
      <c r="B162" s="49"/>
      <c r="C162" s="49"/>
      <c r="D162" s="64"/>
      <c r="E162" s="64"/>
      <c r="F162" s="64"/>
      <c r="G162" s="49"/>
      <c r="H162" s="49"/>
      <c r="I162" s="49"/>
      <c r="J162" s="68" t="e">
        <f t="shared" si="10"/>
        <v>#NUM!</v>
      </c>
      <c r="K162" s="69">
        <f t="shared" si="13"/>
        <v>2.8388E+20</v>
      </c>
      <c r="L162" s="69">
        <f t="shared" si="12"/>
        <v>2.6677E+20</v>
      </c>
      <c r="M162" s="69">
        <f t="shared" si="12"/>
        <v>3.00226E+20</v>
      </c>
      <c r="N162" s="47"/>
      <c r="O162" s="47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x14ac:dyDescent="0.2">
      <c r="A163" s="49"/>
      <c r="B163" s="49"/>
      <c r="C163" s="49"/>
      <c r="D163" s="64"/>
      <c r="E163" s="64"/>
      <c r="F163" s="64"/>
      <c r="G163" s="49"/>
      <c r="H163" s="49"/>
      <c r="I163" s="50"/>
      <c r="J163" s="68" t="e">
        <f t="shared" si="10"/>
        <v>#NUM!</v>
      </c>
      <c r="K163" s="69">
        <f t="shared" si="13"/>
        <v>2.8388E+20</v>
      </c>
      <c r="L163" s="69">
        <f t="shared" si="12"/>
        <v>2.6677E+20</v>
      </c>
      <c r="M163" s="69">
        <f t="shared" si="12"/>
        <v>3.00226E+20</v>
      </c>
      <c r="N163" s="47"/>
      <c r="O163" s="47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x14ac:dyDescent="0.2">
      <c r="A164" s="49"/>
      <c r="B164" s="49"/>
      <c r="C164" s="49"/>
      <c r="D164" s="64"/>
      <c r="E164" s="64"/>
      <c r="F164" s="64"/>
      <c r="G164" s="49"/>
      <c r="H164" s="49"/>
      <c r="I164" s="50"/>
      <c r="J164" s="68" t="e">
        <f t="shared" si="10"/>
        <v>#NUM!</v>
      </c>
      <c r="K164" s="69">
        <f t="shared" si="13"/>
        <v>2.8388E+20</v>
      </c>
      <c r="L164" s="69">
        <f t="shared" si="13"/>
        <v>2.6677E+20</v>
      </c>
      <c r="M164" s="69">
        <f t="shared" si="13"/>
        <v>3.00226E+20</v>
      </c>
      <c r="N164" s="47"/>
      <c r="O164" s="47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x14ac:dyDescent="0.2">
      <c r="A165" s="49"/>
      <c r="B165" s="49"/>
      <c r="C165" s="49"/>
      <c r="D165" s="64"/>
      <c r="E165" s="64"/>
      <c r="F165" s="64"/>
      <c r="G165" s="49"/>
      <c r="H165" s="49"/>
      <c r="I165" s="50"/>
      <c r="J165" s="68" t="e">
        <f t="shared" si="10"/>
        <v>#NUM!</v>
      </c>
      <c r="K165" s="69">
        <f t="shared" si="13"/>
        <v>2.8388E+20</v>
      </c>
      <c r="L165" s="69">
        <f t="shared" si="13"/>
        <v>2.6677E+20</v>
      </c>
      <c r="M165" s="69">
        <f t="shared" si="13"/>
        <v>3.00226E+20</v>
      </c>
      <c r="N165" s="47"/>
      <c r="O165" s="47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x14ac:dyDescent="0.2">
      <c r="A166" s="49"/>
      <c r="B166" s="49"/>
      <c r="C166" s="49"/>
      <c r="D166" s="64"/>
      <c r="E166" s="64"/>
      <c r="F166" s="64"/>
      <c r="G166" s="49"/>
      <c r="H166" s="49"/>
      <c r="I166" s="50"/>
      <c r="J166" s="68" t="e">
        <f t="shared" si="10"/>
        <v>#NUM!</v>
      </c>
      <c r="K166" s="69">
        <f t="shared" si="13"/>
        <v>2.8388E+20</v>
      </c>
      <c r="L166" s="69">
        <f t="shared" si="13"/>
        <v>2.6677E+20</v>
      </c>
      <c r="M166" s="69">
        <f t="shared" si="13"/>
        <v>3.00226E+20</v>
      </c>
      <c r="N166" s="47"/>
      <c r="O166" s="47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x14ac:dyDescent="0.2">
      <c r="A167" s="49"/>
      <c r="B167" s="49"/>
      <c r="C167" s="49"/>
      <c r="D167" s="64"/>
      <c r="E167" s="64"/>
      <c r="F167" s="64"/>
      <c r="G167" s="49"/>
      <c r="H167" s="49"/>
      <c r="I167" s="50"/>
      <c r="J167" s="68" t="e">
        <f t="shared" si="10"/>
        <v>#NUM!</v>
      </c>
      <c r="K167" s="69">
        <f t="shared" si="13"/>
        <v>2.8388E+20</v>
      </c>
      <c r="L167" s="69">
        <f t="shared" si="13"/>
        <v>2.6677E+20</v>
      </c>
      <c r="M167" s="69">
        <f t="shared" si="13"/>
        <v>3.00226E+20</v>
      </c>
      <c r="N167" s="47"/>
      <c r="O167" s="47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x14ac:dyDescent="0.2">
      <c r="A168" s="49"/>
      <c r="B168" s="49"/>
      <c r="C168" s="49"/>
      <c r="D168" s="64"/>
      <c r="E168" s="64"/>
      <c r="F168" s="64"/>
      <c r="G168" s="50"/>
      <c r="H168" s="50"/>
      <c r="I168" s="50"/>
      <c r="J168" s="68" t="e">
        <f t="shared" si="10"/>
        <v>#NUM!</v>
      </c>
      <c r="K168" s="69">
        <f t="shared" si="13"/>
        <v>2.8388E+20</v>
      </c>
      <c r="L168" s="69">
        <f t="shared" si="13"/>
        <v>2.6677E+20</v>
      </c>
      <c r="M168" s="69">
        <f t="shared" si="13"/>
        <v>3.00226E+20</v>
      </c>
      <c r="N168" s="47"/>
      <c r="O168" s="47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x14ac:dyDescent="0.2">
      <c r="A169" s="49"/>
      <c r="B169" s="49"/>
      <c r="C169" s="49"/>
      <c r="D169" s="64"/>
      <c r="E169" s="64"/>
      <c r="F169" s="64"/>
      <c r="G169" s="50"/>
      <c r="H169" s="50"/>
      <c r="I169" s="50"/>
      <c r="J169" s="68" t="e">
        <f t="shared" si="10"/>
        <v>#NUM!</v>
      </c>
      <c r="K169" s="69">
        <f t="shared" si="13"/>
        <v>2.8388E+20</v>
      </c>
      <c r="L169" s="69">
        <f t="shared" si="13"/>
        <v>2.6677E+20</v>
      </c>
      <c r="M169" s="69">
        <f t="shared" si="13"/>
        <v>3.00226E+20</v>
      </c>
      <c r="N169" s="47"/>
      <c r="O169" s="47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x14ac:dyDescent="0.2">
      <c r="A170" s="49"/>
      <c r="B170" s="49"/>
      <c r="C170" s="49"/>
      <c r="D170" s="64"/>
      <c r="E170" s="64"/>
      <c r="F170" s="64"/>
      <c r="G170" s="49"/>
      <c r="H170" s="49"/>
      <c r="I170" s="50"/>
      <c r="J170" s="68" t="e">
        <f t="shared" si="10"/>
        <v>#NUM!</v>
      </c>
      <c r="K170" s="69">
        <f t="shared" si="13"/>
        <v>2.8388E+20</v>
      </c>
      <c r="L170" s="69">
        <f t="shared" si="13"/>
        <v>2.6677E+20</v>
      </c>
      <c r="M170" s="69">
        <f t="shared" si="13"/>
        <v>3.00226E+20</v>
      </c>
      <c r="N170" s="47"/>
      <c r="O170" s="47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x14ac:dyDescent="0.2">
      <c r="A171" s="49"/>
      <c r="B171" s="49"/>
      <c r="C171" s="49"/>
      <c r="D171" s="64"/>
      <c r="E171" s="64"/>
      <c r="F171" s="64"/>
      <c r="G171" s="49"/>
      <c r="H171" s="49"/>
      <c r="I171" s="50"/>
      <c r="J171" s="68" t="e">
        <f t="shared" si="10"/>
        <v>#NUM!</v>
      </c>
      <c r="K171" s="69">
        <f t="shared" si="13"/>
        <v>2.8388E+20</v>
      </c>
      <c r="L171" s="69">
        <f t="shared" si="13"/>
        <v>2.6677E+20</v>
      </c>
      <c r="M171" s="69">
        <f t="shared" si="13"/>
        <v>3.00226E+20</v>
      </c>
      <c r="N171" s="47"/>
      <c r="O171" s="47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x14ac:dyDescent="0.2">
      <c r="A172" s="49"/>
      <c r="B172" s="49"/>
      <c r="C172" s="49"/>
      <c r="D172" s="64"/>
      <c r="E172" s="64"/>
      <c r="F172" s="64"/>
      <c r="G172" s="49"/>
      <c r="H172" s="49"/>
      <c r="I172" s="50"/>
      <c r="J172" s="68" t="e">
        <f t="shared" si="10"/>
        <v>#NUM!</v>
      </c>
      <c r="K172" s="69">
        <f t="shared" si="13"/>
        <v>2.8388E+20</v>
      </c>
      <c r="L172" s="69">
        <f t="shared" si="13"/>
        <v>2.6677E+20</v>
      </c>
      <c r="M172" s="69">
        <f t="shared" si="13"/>
        <v>3.00226E+20</v>
      </c>
      <c r="N172" s="47"/>
      <c r="O172" s="47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x14ac:dyDescent="0.2">
      <c r="A173" s="49"/>
      <c r="B173" s="49"/>
      <c r="C173" s="49"/>
      <c r="D173" s="64"/>
      <c r="E173" s="64"/>
      <c r="F173" s="64"/>
      <c r="G173" s="49"/>
      <c r="H173" s="49"/>
      <c r="I173" s="50"/>
      <c r="J173" s="68" t="e">
        <f t="shared" si="10"/>
        <v>#NUM!</v>
      </c>
      <c r="K173" s="69">
        <f t="shared" si="13"/>
        <v>2.8388E+20</v>
      </c>
      <c r="L173" s="69">
        <f t="shared" si="13"/>
        <v>2.6677E+20</v>
      </c>
      <c r="M173" s="69">
        <f t="shared" si="13"/>
        <v>3.00226E+20</v>
      </c>
      <c r="N173" s="47"/>
      <c r="O173" s="47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x14ac:dyDescent="0.2">
      <c r="A174" s="49"/>
      <c r="B174" s="49"/>
      <c r="C174" s="49"/>
      <c r="D174" s="64"/>
      <c r="E174" s="64"/>
      <c r="F174" s="64"/>
      <c r="G174" s="49"/>
      <c r="H174" s="49"/>
      <c r="I174" s="50"/>
      <c r="J174" s="68" t="e">
        <f t="shared" si="10"/>
        <v>#NUM!</v>
      </c>
      <c r="K174" s="69">
        <f t="shared" si="13"/>
        <v>2.8388E+20</v>
      </c>
      <c r="L174" s="69">
        <f t="shared" si="13"/>
        <v>2.6677E+20</v>
      </c>
      <c r="M174" s="69">
        <f t="shared" si="13"/>
        <v>3.00226E+20</v>
      </c>
      <c r="N174" s="47"/>
      <c r="O174" s="47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x14ac:dyDescent="0.2">
      <c r="A175" s="49"/>
      <c r="B175" s="49"/>
      <c r="C175" s="49"/>
      <c r="D175" s="64"/>
      <c r="E175" s="64"/>
      <c r="F175" s="64"/>
      <c r="G175" s="50"/>
      <c r="H175" s="50"/>
      <c r="I175" s="50"/>
      <c r="J175" s="68" t="e">
        <f t="shared" si="10"/>
        <v>#NUM!</v>
      </c>
      <c r="K175" s="69">
        <f t="shared" ref="K175:M190" si="14">D175+K174</f>
        <v>2.8388E+20</v>
      </c>
      <c r="L175" s="69">
        <f t="shared" si="14"/>
        <v>2.6677E+20</v>
      </c>
      <c r="M175" s="69">
        <f t="shared" si="14"/>
        <v>3.00226E+20</v>
      </c>
      <c r="N175" s="47"/>
      <c r="O175" s="47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x14ac:dyDescent="0.2">
      <c r="A176" s="49"/>
      <c r="B176" s="49"/>
      <c r="C176" s="49"/>
      <c r="D176" s="64"/>
      <c r="E176" s="64"/>
      <c r="F176" s="64"/>
      <c r="G176" s="50"/>
      <c r="H176" s="50"/>
      <c r="I176" s="50"/>
      <c r="J176" s="68" t="e">
        <f t="shared" si="10"/>
        <v>#NUM!</v>
      </c>
      <c r="K176" s="69">
        <f t="shared" si="14"/>
        <v>2.8388E+20</v>
      </c>
      <c r="L176" s="69">
        <f t="shared" si="14"/>
        <v>2.6677E+20</v>
      </c>
      <c r="M176" s="69">
        <f t="shared" si="14"/>
        <v>3.00226E+20</v>
      </c>
      <c r="N176" s="47"/>
      <c r="O176" s="47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x14ac:dyDescent="0.2">
      <c r="A177" s="49"/>
      <c r="B177" s="49"/>
      <c r="C177" s="49"/>
      <c r="D177" s="64"/>
      <c r="E177" s="64"/>
      <c r="F177" s="64"/>
      <c r="G177" s="49"/>
      <c r="H177" s="49"/>
      <c r="I177" s="50"/>
      <c r="J177" s="68" t="e">
        <f t="shared" si="10"/>
        <v>#NUM!</v>
      </c>
      <c r="K177" s="69">
        <f t="shared" si="14"/>
        <v>2.8388E+20</v>
      </c>
      <c r="L177" s="69">
        <f t="shared" si="14"/>
        <v>2.6677E+20</v>
      </c>
      <c r="M177" s="69">
        <f t="shared" si="14"/>
        <v>3.00226E+20</v>
      </c>
      <c r="N177" s="47"/>
      <c r="O177" s="47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x14ac:dyDescent="0.2">
      <c r="A178" s="49"/>
      <c r="B178" s="49"/>
      <c r="C178" s="49"/>
      <c r="D178" s="64"/>
      <c r="E178" s="64"/>
      <c r="F178" s="64"/>
      <c r="G178" s="49"/>
      <c r="H178" s="49"/>
      <c r="I178" s="50"/>
      <c r="J178" s="68" t="e">
        <f t="shared" si="10"/>
        <v>#NUM!</v>
      </c>
      <c r="K178" s="69">
        <f t="shared" si="14"/>
        <v>2.8388E+20</v>
      </c>
      <c r="L178" s="69">
        <f t="shared" si="14"/>
        <v>2.6677E+20</v>
      </c>
      <c r="M178" s="69">
        <f t="shared" si="14"/>
        <v>3.00226E+20</v>
      </c>
      <c r="N178" s="47"/>
      <c r="O178" s="47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x14ac:dyDescent="0.2">
      <c r="A179" s="49"/>
      <c r="B179" s="49"/>
      <c r="C179" s="49"/>
      <c r="D179" s="64"/>
      <c r="E179" s="64"/>
      <c r="F179" s="64"/>
      <c r="G179" s="49"/>
      <c r="H179" s="49"/>
      <c r="I179" s="50"/>
      <c r="J179" s="68" t="e">
        <f t="shared" si="10"/>
        <v>#NUM!</v>
      </c>
      <c r="K179" s="69">
        <f t="shared" si="14"/>
        <v>2.8388E+20</v>
      </c>
      <c r="L179" s="69">
        <f t="shared" si="14"/>
        <v>2.6677E+20</v>
      </c>
      <c r="M179" s="69">
        <f t="shared" si="14"/>
        <v>3.00226E+20</v>
      </c>
      <c r="N179" s="47"/>
      <c r="O179" s="47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x14ac:dyDescent="0.2">
      <c r="A180" s="49"/>
      <c r="B180" s="49"/>
      <c r="C180" s="49"/>
      <c r="D180" s="64"/>
      <c r="E180" s="64"/>
      <c r="F180" s="64"/>
      <c r="G180" s="49"/>
      <c r="H180" s="49"/>
      <c r="I180" s="50"/>
      <c r="J180" s="68" t="e">
        <f t="shared" si="10"/>
        <v>#NUM!</v>
      </c>
      <c r="K180" s="69">
        <f t="shared" si="14"/>
        <v>2.8388E+20</v>
      </c>
      <c r="L180" s="69">
        <f t="shared" si="14"/>
        <v>2.6677E+20</v>
      </c>
      <c r="M180" s="69">
        <f t="shared" si="14"/>
        <v>3.00226E+20</v>
      </c>
      <c r="N180" s="47"/>
      <c r="O180" s="47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x14ac:dyDescent="0.2">
      <c r="A181" s="49"/>
      <c r="B181" s="49"/>
      <c r="C181" s="49"/>
      <c r="D181" s="64"/>
      <c r="E181" s="64"/>
      <c r="F181" s="64"/>
      <c r="G181" s="49"/>
      <c r="H181" s="49"/>
      <c r="I181" s="50"/>
      <c r="J181" s="68" t="e">
        <f t="shared" si="10"/>
        <v>#NUM!</v>
      </c>
      <c r="K181" s="69">
        <f t="shared" si="14"/>
        <v>2.8388E+20</v>
      </c>
      <c r="L181" s="69">
        <f t="shared" si="14"/>
        <v>2.6677E+20</v>
      </c>
      <c r="M181" s="69">
        <f t="shared" si="14"/>
        <v>3.00226E+20</v>
      </c>
      <c r="N181" s="47"/>
      <c r="O181" s="47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x14ac:dyDescent="0.2">
      <c r="A182" s="49"/>
      <c r="B182" s="49"/>
      <c r="C182" s="49"/>
      <c r="D182" s="64"/>
      <c r="E182" s="64"/>
      <c r="F182" s="64"/>
      <c r="G182" s="50"/>
      <c r="H182" s="50"/>
      <c r="I182" s="50"/>
      <c r="J182" s="68" t="e">
        <f t="shared" si="10"/>
        <v>#NUM!</v>
      </c>
      <c r="K182" s="69">
        <f t="shared" si="14"/>
        <v>2.8388E+20</v>
      </c>
      <c r="L182" s="69">
        <f t="shared" si="14"/>
        <v>2.6677E+20</v>
      </c>
      <c r="M182" s="69">
        <f t="shared" si="14"/>
        <v>3.00226E+20</v>
      </c>
      <c r="N182" s="47"/>
      <c r="O182" s="47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x14ac:dyDescent="0.2">
      <c r="A183" s="49"/>
      <c r="B183" s="49"/>
      <c r="C183" s="49"/>
      <c r="D183" s="64"/>
      <c r="E183" s="64"/>
      <c r="F183" s="64"/>
      <c r="G183" s="50"/>
      <c r="H183" s="50"/>
      <c r="I183" s="50"/>
      <c r="J183" s="68" t="e">
        <f t="shared" si="10"/>
        <v>#NUM!</v>
      </c>
      <c r="K183" s="69">
        <f t="shared" si="14"/>
        <v>2.8388E+20</v>
      </c>
      <c r="L183" s="69">
        <f t="shared" si="14"/>
        <v>2.6677E+20</v>
      </c>
      <c r="M183" s="69">
        <f t="shared" si="14"/>
        <v>3.00226E+20</v>
      </c>
      <c r="N183" s="47"/>
      <c r="O183" s="47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x14ac:dyDescent="0.2">
      <c r="A184" s="49"/>
      <c r="B184" s="49"/>
      <c r="C184" s="49"/>
      <c r="D184" s="64"/>
      <c r="E184" s="64"/>
      <c r="F184" s="64"/>
      <c r="G184" s="49"/>
      <c r="H184" s="49"/>
      <c r="I184" s="50"/>
      <c r="J184" s="68" t="e">
        <f t="shared" si="10"/>
        <v>#NUM!</v>
      </c>
      <c r="K184" s="69">
        <f t="shared" si="14"/>
        <v>2.8388E+20</v>
      </c>
      <c r="L184" s="69">
        <f t="shared" si="14"/>
        <v>2.6677E+20</v>
      </c>
      <c r="M184" s="69">
        <f t="shared" si="14"/>
        <v>3.00226E+20</v>
      </c>
      <c r="N184" s="47"/>
      <c r="O184" s="47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x14ac:dyDescent="0.2">
      <c r="A185" s="49"/>
      <c r="B185" s="49"/>
      <c r="C185" s="49"/>
      <c r="D185" s="64"/>
      <c r="E185" s="64"/>
      <c r="F185" s="64"/>
      <c r="G185" s="49"/>
      <c r="H185" s="49"/>
      <c r="I185" s="50"/>
      <c r="J185" s="68" t="e">
        <f t="shared" si="10"/>
        <v>#NUM!</v>
      </c>
      <c r="K185" s="69">
        <f t="shared" si="14"/>
        <v>2.8388E+20</v>
      </c>
      <c r="L185" s="69">
        <f t="shared" si="14"/>
        <v>2.6677E+20</v>
      </c>
      <c r="M185" s="69">
        <f t="shared" si="14"/>
        <v>3.00226E+20</v>
      </c>
      <c r="N185" s="47"/>
      <c r="O185" s="47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x14ac:dyDescent="0.2">
      <c r="A186" s="49"/>
      <c r="B186" s="49"/>
      <c r="C186" s="49"/>
      <c r="D186" s="64"/>
      <c r="E186" s="64"/>
      <c r="F186" s="64"/>
      <c r="G186" s="49"/>
      <c r="H186" s="49"/>
      <c r="I186" s="50"/>
      <c r="J186" s="68" t="e">
        <f t="shared" si="10"/>
        <v>#NUM!</v>
      </c>
      <c r="K186" s="69">
        <f t="shared" si="14"/>
        <v>2.8388E+20</v>
      </c>
      <c r="L186" s="69">
        <f t="shared" si="14"/>
        <v>2.6677E+20</v>
      </c>
      <c r="M186" s="69">
        <f t="shared" si="14"/>
        <v>3.00226E+20</v>
      </c>
      <c r="N186" s="47"/>
      <c r="O186" s="47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x14ac:dyDescent="0.2">
      <c r="A187" s="49"/>
      <c r="B187" s="49"/>
      <c r="C187" s="49"/>
      <c r="D187" s="64"/>
      <c r="E187" s="64"/>
      <c r="F187" s="64"/>
      <c r="G187" s="49"/>
      <c r="H187" s="49"/>
      <c r="I187" s="50"/>
      <c r="J187" s="68" t="e">
        <f t="shared" si="10"/>
        <v>#NUM!</v>
      </c>
      <c r="K187" s="69">
        <f t="shared" si="14"/>
        <v>2.8388E+20</v>
      </c>
      <c r="L187" s="69">
        <f t="shared" si="14"/>
        <v>2.6677E+20</v>
      </c>
      <c r="M187" s="69">
        <f t="shared" si="14"/>
        <v>3.00226E+20</v>
      </c>
      <c r="N187" s="47"/>
      <c r="O187" s="47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x14ac:dyDescent="0.2">
      <c r="A188" s="49"/>
      <c r="B188" s="49"/>
      <c r="C188" s="49"/>
      <c r="D188" s="64"/>
      <c r="E188" s="64"/>
      <c r="F188" s="64"/>
      <c r="G188" s="49"/>
      <c r="H188" s="49"/>
      <c r="I188" s="50"/>
      <c r="J188" s="68" t="e">
        <f t="shared" si="10"/>
        <v>#NUM!</v>
      </c>
      <c r="K188" s="69">
        <f t="shared" si="14"/>
        <v>2.8388E+20</v>
      </c>
      <c r="L188" s="69">
        <f t="shared" si="14"/>
        <v>2.6677E+20</v>
      </c>
      <c r="M188" s="69">
        <f t="shared" si="14"/>
        <v>3.00226E+20</v>
      </c>
      <c r="N188" s="47"/>
      <c r="O188" s="47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x14ac:dyDescent="0.2">
      <c r="A189" s="49"/>
      <c r="B189" s="49"/>
      <c r="C189" s="49"/>
      <c r="D189" s="64"/>
      <c r="E189" s="64"/>
      <c r="F189" s="64"/>
      <c r="G189" s="50"/>
      <c r="H189" s="50"/>
      <c r="I189" s="50"/>
      <c r="J189" s="68" t="e">
        <f t="shared" si="10"/>
        <v>#NUM!</v>
      </c>
      <c r="K189" s="69">
        <f t="shared" si="14"/>
        <v>2.8388E+20</v>
      </c>
      <c r="L189" s="69">
        <f t="shared" si="14"/>
        <v>2.6677E+20</v>
      </c>
      <c r="M189" s="69">
        <f t="shared" si="14"/>
        <v>3.00226E+20</v>
      </c>
      <c r="N189" s="47"/>
      <c r="O189" s="47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x14ac:dyDescent="0.2">
      <c r="A190" s="49"/>
      <c r="B190" s="49"/>
      <c r="C190" s="49"/>
      <c r="D190" s="64"/>
      <c r="E190" s="64"/>
      <c r="F190" s="64"/>
      <c r="G190" s="50"/>
      <c r="H190" s="50"/>
      <c r="I190" s="50"/>
      <c r="J190" s="68" t="e">
        <f t="shared" si="10"/>
        <v>#NUM!</v>
      </c>
      <c r="K190" s="69">
        <f t="shared" si="14"/>
        <v>2.8388E+20</v>
      </c>
      <c r="L190" s="69">
        <f t="shared" si="14"/>
        <v>2.6677E+20</v>
      </c>
      <c r="M190" s="69">
        <f t="shared" si="14"/>
        <v>3.00226E+20</v>
      </c>
      <c r="N190" s="47"/>
      <c r="O190" s="47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x14ac:dyDescent="0.2">
      <c r="A191" s="49"/>
      <c r="B191" s="49"/>
      <c r="C191" s="49"/>
      <c r="D191" s="64"/>
      <c r="E191" s="64"/>
      <c r="F191" s="64"/>
      <c r="G191" s="49"/>
      <c r="H191" s="49"/>
      <c r="I191" s="50"/>
      <c r="J191" s="68" t="e">
        <f t="shared" si="10"/>
        <v>#NUM!</v>
      </c>
      <c r="K191" s="69">
        <f t="shared" ref="K191:M206" si="15">D191+K190</f>
        <v>2.8388E+20</v>
      </c>
      <c r="L191" s="69">
        <f t="shared" si="15"/>
        <v>2.6677E+20</v>
      </c>
      <c r="M191" s="69">
        <f t="shared" si="15"/>
        <v>3.00226E+20</v>
      </c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x14ac:dyDescent="0.2">
      <c r="A192" s="49"/>
      <c r="B192" s="49"/>
      <c r="C192" s="49"/>
      <c r="D192" s="64"/>
      <c r="E192" s="64"/>
      <c r="F192" s="64"/>
      <c r="G192" s="49"/>
      <c r="H192" s="49"/>
      <c r="I192" s="50"/>
      <c r="J192" s="68" t="e">
        <f t="shared" si="10"/>
        <v>#NUM!</v>
      </c>
      <c r="K192" s="69">
        <f t="shared" si="15"/>
        <v>2.8388E+20</v>
      </c>
      <c r="L192" s="69">
        <f t="shared" si="15"/>
        <v>2.6677E+20</v>
      </c>
      <c r="M192" s="69">
        <f t="shared" si="15"/>
        <v>3.00226E+20</v>
      </c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x14ac:dyDescent="0.2">
      <c r="A193" s="49"/>
      <c r="B193" s="49"/>
      <c r="C193" s="49"/>
      <c r="D193" s="64"/>
      <c r="E193" s="64"/>
      <c r="F193" s="64"/>
      <c r="G193" s="49"/>
      <c r="H193" s="49"/>
      <c r="I193" s="50"/>
      <c r="J193" s="68" t="e">
        <f t="shared" si="10"/>
        <v>#NUM!</v>
      </c>
      <c r="K193" s="69">
        <f t="shared" si="15"/>
        <v>2.8388E+20</v>
      </c>
      <c r="L193" s="69">
        <f t="shared" si="15"/>
        <v>2.6677E+20</v>
      </c>
      <c r="M193" s="69">
        <f t="shared" si="15"/>
        <v>3.00226E+20</v>
      </c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x14ac:dyDescent="0.2">
      <c r="A194" s="49"/>
      <c r="B194" s="49"/>
      <c r="C194" s="49"/>
      <c r="D194" s="64"/>
      <c r="E194" s="64"/>
      <c r="F194" s="64"/>
      <c r="G194" s="49"/>
      <c r="H194" s="49"/>
      <c r="I194" s="50"/>
      <c r="J194" s="68" t="e">
        <f t="shared" ref="J194:J234" si="16">DATE(A194,B194,C194)</f>
        <v>#NUM!</v>
      </c>
      <c r="K194" s="69">
        <f t="shared" si="15"/>
        <v>2.8388E+20</v>
      </c>
      <c r="L194" s="69">
        <f t="shared" si="15"/>
        <v>2.6677E+20</v>
      </c>
      <c r="M194" s="69">
        <f t="shared" si="15"/>
        <v>3.00226E+20</v>
      </c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x14ac:dyDescent="0.2">
      <c r="A195" s="49"/>
      <c r="B195" s="49"/>
      <c r="C195" s="49"/>
      <c r="D195" s="64"/>
      <c r="E195" s="64"/>
      <c r="F195" s="64"/>
      <c r="G195" s="49"/>
      <c r="H195" s="49"/>
      <c r="I195" s="50"/>
      <c r="J195" s="68" t="e">
        <f t="shared" si="16"/>
        <v>#NUM!</v>
      </c>
      <c r="K195" s="69">
        <f t="shared" si="15"/>
        <v>2.8388E+20</v>
      </c>
      <c r="L195" s="69">
        <f t="shared" si="15"/>
        <v>2.6677E+20</v>
      </c>
      <c r="M195" s="69">
        <f t="shared" si="15"/>
        <v>3.00226E+20</v>
      </c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x14ac:dyDescent="0.2">
      <c r="A196" s="49"/>
      <c r="B196" s="49"/>
      <c r="C196" s="49"/>
      <c r="D196" s="64"/>
      <c r="E196" s="64"/>
      <c r="F196" s="64"/>
      <c r="G196" s="50"/>
      <c r="H196" s="50"/>
      <c r="I196" s="50"/>
      <c r="J196" s="68" t="e">
        <f t="shared" si="16"/>
        <v>#NUM!</v>
      </c>
      <c r="K196" s="69">
        <f t="shared" si="15"/>
        <v>2.8388E+20</v>
      </c>
      <c r="L196" s="69">
        <f t="shared" si="15"/>
        <v>2.6677E+20</v>
      </c>
      <c r="M196" s="69">
        <f t="shared" si="15"/>
        <v>3.00226E+20</v>
      </c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x14ac:dyDescent="0.2">
      <c r="A197" s="49"/>
      <c r="B197" s="49"/>
      <c r="C197" s="49"/>
      <c r="D197" s="64"/>
      <c r="E197" s="64"/>
      <c r="F197" s="64"/>
      <c r="G197" s="50"/>
      <c r="H197" s="50"/>
      <c r="I197" s="50"/>
      <c r="J197" s="68" t="e">
        <f t="shared" si="16"/>
        <v>#NUM!</v>
      </c>
      <c r="K197" s="69">
        <f t="shared" si="15"/>
        <v>2.8388E+20</v>
      </c>
      <c r="L197" s="69">
        <f t="shared" si="15"/>
        <v>2.6677E+20</v>
      </c>
      <c r="M197" s="69">
        <f t="shared" si="15"/>
        <v>3.00226E+20</v>
      </c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x14ac:dyDescent="0.2">
      <c r="A198" s="49"/>
      <c r="B198" s="49"/>
      <c r="C198" s="49"/>
      <c r="D198" s="64"/>
      <c r="E198" s="64"/>
      <c r="F198" s="64"/>
      <c r="G198" s="49"/>
      <c r="H198" s="49"/>
      <c r="I198" s="50"/>
      <c r="J198" s="68" t="e">
        <f t="shared" si="16"/>
        <v>#NUM!</v>
      </c>
      <c r="K198" s="69">
        <f t="shared" si="15"/>
        <v>2.8388E+20</v>
      </c>
      <c r="L198" s="69">
        <f t="shared" si="15"/>
        <v>2.6677E+20</v>
      </c>
      <c r="M198" s="69">
        <f t="shared" si="15"/>
        <v>3.00226E+20</v>
      </c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x14ac:dyDescent="0.2">
      <c r="A199" s="49"/>
      <c r="B199" s="49"/>
      <c r="C199" s="49"/>
      <c r="D199" s="64"/>
      <c r="E199" s="64"/>
      <c r="F199" s="64"/>
      <c r="G199" s="49"/>
      <c r="H199" s="49"/>
      <c r="I199" s="50"/>
      <c r="J199" s="68" t="e">
        <f t="shared" si="16"/>
        <v>#NUM!</v>
      </c>
      <c r="K199" s="69">
        <f t="shared" si="15"/>
        <v>2.8388E+20</v>
      </c>
      <c r="L199" s="69">
        <f t="shared" si="15"/>
        <v>2.6677E+20</v>
      </c>
      <c r="M199" s="69">
        <f t="shared" si="15"/>
        <v>3.00226E+20</v>
      </c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x14ac:dyDescent="0.2">
      <c r="A200" s="49"/>
      <c r="B200" s="49"/>
      <c r="C200" s="49"/>
      <c r="D200" s="64"/>
      <c r="E200" s="64"/>
      <c r="F200" s="64"/>
      <c r="G200" s="49"/>
      <c r="H200" s="49"/>
      <c r="I200" s="50"/>
      <c r="J200" s="68" t="e">
        <f t="shared" si="16"/>
        <v>#NUM!</v>
      </c>
      <c r="K200" s="69">
        <f t="shared" si="15"/>
        <v>2.8388E+20</v>
      </c>
      <c r="L200" s="69">
        <f t="shared" si="15"/>
        <v>2.6677E+20</v>
      </c>
      <c r="M200" s="69">
        <f t="shared" si="15"/>
        <v>3.00226E+20</v>
      </c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x14ac:dyDescent="0.2">
      <c r="A201" s="49"/>
      <c r="B201" s="49"/>
      <c r="C201" s="49"/>
      <c r="D201" s="64"/>
      <c r="E201" s="64"/>
      <c r="F201" s="64"/>
      <c r="G201" s="49"/>
      <c r="H201" s="49"/>
      <c r="I201" s="50"/>
      <c r="J201" s="68" t="e">
        <f t="shared" si="16"/>
        <v>#NUM!</v>
      </c>
      <c r="K201" s="69">
        <f t="shared" si="15"/>
        <v>2.8388E+20</v>
      </c>
      <c r="L201" s="69">
        <f t="shared" si="15"/>
        <v>2.6677E+20</v>
      </c>
      <c r="M201" s="69">
        <f t="shared" si="15"/>
        <v>3.00226E+20</v>
      </c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x14ac:dyDescent="0.2">
      <c r="A202" s="49"/>
      <c r="B202" s="49"/>
      <c r="C202" s="49"/>
      <c r="D202" s="64"/>
      <c r="E202" s="64"/>
      <c r="F202" s="64"/>
      <c r="G202" s="49"/>
      <c r="H202" s="49"/>
      <c r="I202" s="50"/>
      <c r="J202" s="68" t="e">
        <f t="shared" si="16"/>
        <v>#NUM!</v>
      </c>
      <c r="K202" s="69">
        <f t="shared" si="15"/>
        <v>2.8388E+20</v>
      </c>
      <c r="L202" s="69">
        <f t="shared" si="15"/>
        <v>2.6677E+20</v>
      </c>
      <c r="M202" s="69">
        <f t="shared" si="15"/>
        <v>3.00226E+20</v>
      </c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x14ac:dyDescent="0.2">
      <c r="A203" s="49"/>
      <c r="B203" s="49"/>
      <c r="C203" s="49"/>
      <c r="D203" s="64"/>
      <c r="E203" s="64"/>
      <c r="F203" s="64"/>
      <c r="G203" s="50"/>
      <c r="H203" s="50"/>
      <c r="I203" s="50"/>
      <c r="J203" s="68" t="e">
        <f t="shared" si="16"/>
        <v>#NUM!</v>
      </c>
      <c r="K203" s="69">
        <f t="shared" si="15"/>
        <v>2.8388E+20</v>
      </c>
      <c r="L203" s="69">
        <f t="shared" si="15"/>
        <v>2.6677E+20</v>
      </c>
      <c r="M203" s="69">
        <f t="shared" si="15"/>
        <v>3.00226E+20</v>
      </c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x14ac:dyDescent="0.2">
      <c r="A204" s="49"/>
      <c r="B204" s="49"/>
      <c r="C204" s="49"/>
      <c r="D204" s="64"/>
      <c r="E204" s="64"/>
      <c r="F204" s="64"/>
      <c r="G204" s="50"/>
      <c r="H204" s="50"/>
      <c r="I204" s="50"/>
      <c r="J204" s="68" t="e">
        <f t="shared" si="16"/>
        <v>#NUM!</v>
      </c>
      <c r="K204" s="69">
        <f t="shared" si="15"/>
        <v>2.8388E+20</v>
      </c>
      <c r="L204" s="69">
        <f t="shared" si="15"/>
        <v>2.6677E+20</v>
      </c>
      <c r="M204" s="69">
        <f t="shared" si="15"/>
        <v>3.00226E+20</v>
      </c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x14ac:dyDescent="0.2">
      <c r="A205" s="49"/>
      <c r="B205" s="49"/>
      <c r="C205" s="53"/>
      <c r="D205" s="64"/>
      <c r="E205" s="64"/>
      <c r="F205" s="64"/>
      <c r="G205" s="49"/>
      <c r="H205" s="49"/>
      <c r="I205" s="50"/>
      <c r="J205" s="68" t="e">
        <f t="shared" si="16"/>
        <v>#NUM!</v>
      </c>
      <c r="K205" s="69">
        <f t="shared" si="15"/>
        <v>2.8388E+20</v>
      </c>
      <c r="L205" s="69">
        <f t="shared" si="15"/>
        <v>2.6677E+20</v>
      </c>
      <c r="M205" s="69">
        <f t="shared" si="15"/>
        <v>3.00226E+20</v>
      </c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x14ac:dyDescent="0.2">
      <c r="A206" s="49"/>
      <c r="B206" s="49"/>
      <c r="C206" s="49"/>
      <c r="D206" s="64"/>
      <c r="E206" s="64"/>
      <c r="F206" s="64"/>
      <c r="G206" s="49"/>
      <c r="H206" s="49"/>
      <c r="I206" s="50"/>
      <c r="J206" s="68" t="e">
        <f t="shared" si="16"/>
        <v>#NUM!</v>
      </c>
      <c r="K206" s="69">
        <f t="shared" si="15"/>
        <v>2.8388E+20</v>
      </c>
      <c r="L206" s="69">
        <f t="shared" si="15"/>
        <v>2.6677E+20</v>
      </c>
      <c r="M206" s="69">
        <f t="shared" si="15"/>
        <v>3.00226E+20</v>
      </c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x14ac:dyDescent="0.2">
      <c r="A207" s="49"/>
      <c r="B207" s="49"/>
      <c r="C207" s="49"/>
      <c r="D207" s="64"/>
      <c r="E207" s="64"/>
      <c r="F207" s="64"/>
      <c r="G207" s="49"/>
      <c r="H207" s="49"/>
      <c r="I207" s="50"/>
      <c r="J207" s="68" t="e">
        <f t="shared" si="16"/>
        <v>#NUM!</v>
      </c>
      <c r="K207" s="69">
        <f t="shared" ref="K207:M222" si="17">D207+K206</f>
        <v>2.8388E+20</v>
      </c>
      <c r="L207" s="69">
        <f t="shared" si="17"/>
        <v>2.6677E+20</v>
      </c>
      <c r="M207" s="69">
        <f t="shared" si="17"/>
        <v>3.00226E+20</v>
      </c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x14ac:dyDescent="0.2">
      <c r="A208" s="49"/>
      <c r="B208" s="49"/>
      <c r="C208" s="49"/>
      <c r="D208" s="64"/>
      <c r="E208" s="64"/>
      <c r="F208" s="64"/>
      <c r="G208" s="49"/>
      <c r="H208" s="49"/>
      <c r="I208" s="50"/>
      <c r="J208" s="68" t="e">
        <f t="shared" si="16"/>
        <v>#NUM!</v>
      </c>
      <c r="K208" s="69">
        <f t="shared" si="17"/>
        <v>2.8388E+20</v>
      </c>
      <c r="L208" s="69">
        <f t="shared" si="17"/>
        <v>2.6677E+20</v>
      </c>
      <c r="M208" s="69">
        <f t="shared" si="17"/>
        <v>3.00226E+20</v>
      </c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x14ac:dyDescent="0.2">
      <c r="A209" s="49"/>
      <c r="B209" s="49"/>
      <c r="C209" s="49"/>
      <c r="D209" s="64"/>
      <c r="E209" s="64"/>
      <c r="F209" s="64"/>
      <c r="G209" s="49"/>
      <c r="H209" s="49"/>
      <c r="I209" s="50"/>
      <c r="J209" s="68" t="e">
        <f t="shared" si="16"/>
        <v>#NUM!</v>
      </c>
      <c r="K209" s="69">
        <f t="shared" si="17"/>
        <v>2.8388E+20</v>
      </c>
      <c r="L209" s="69">
        <f t="shared" si="17"/>
        <v>2.6677E+20</v>
      </c>
      <c r="M209" s="69">
        <f t="shared" si="17"/>
        <v>3.00226E+20</v>
      </c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x14ac:dyDescent="0.2">
      <c r="A210" s="49"/>
      <c r="B210" s="49"/>
      <c r="C210" s="49"/>
      <c r="D210" s="64"/>
      <c r="E210" s="64"/>
      <c r="F210" s="64"/>
      <c r="G210" s="50"/>
      <c r="H210" s="50"/>
      <c r="I210" s="50"/>
      <c r="J210" s="68" t="e">
        <f t="shared" si="16"/>
        <v>#NUM!</v>
      </c>
      <c r="K210" s="69">
        <f t="shared" si="17"/>
        <v>2.8388E+20</v>
      </c>
      <c r="L210" s="69">
        <f t="shared" si="17"/>
        <v>2.6677E+20</v>
      </c>
      <c r="M210" s="69">
        <f t="shared" si="17"/>
        <v>3.00226E+20</v>
      </c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x14ac:dyDescent="0.2">
      <c r="A211" s="49"/>
      <c r="B211" s="49"/>
      <c r="C211" s="49"/>
      <c r="D211" s="64"/>
      <c r="E211" s="64"/>
      <c r="F211" s="64"/>
      <c r="G211" s="50"/>
      <c r="H211" s="50"/>
      <c r="I211" s="50"/>
      <c r="J211" s="68" t="e">
        <f t="shared" si="16"/>
        <v>#NUM!</v>
      </c>
      <c r="K211" s="69">
        <f t="shared" si="17"/>
        <v>2.8388E+20</v>
      </c>
      <c r="L211" s="69">
        <f t="shared" si="17"/>
        <v>2.6677E+20</v>
      </c>
      <c r="M211" s="69">
        <f t="shared" si="17"/>
        <v>3.00226E+20</v>
      </c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x14ac:dyDescent="0.2">
      <c r="A212" s="49"/>
      <c r="B212" s="49"/>
      <c r="C212" s="53"/>
      <c r="D212" s="64"/>
      <c r="E212" s="64"/>
      <c r="F212" s="64"/>
      <c r="G212" s="49"/>
      <c r="H212" s="49"/>
      <c r="I212" s="50"/>
      <c r="J212" s="68" t="e">
        <f t="shared" si="16"/>
        <v>#NUM!</v>
      </c>
      <c r="K212" s="69">
        <f t="shared" si="17"/>
        <v>2.8388E+20</v>
      </c>
      <c r="L212" s="69">
        <f t="shared" si="17"/>
        <v>2.6677E+20</v>
      </c>
      <c r="M212" s="69">
        <f t="shared" si="17"/>
        <v>3.00226E+20</v>
      </c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x14ac:dyDescent="0.2">
      <c r="A213" s="49"/>
      <c r="B213" s="49"/>
      <c r="C213" s="49"/>
      <c r="D213" s="64"/>
      <c r="E213" s="64"/>
      <c r="F213" s="64"/>
      <c r="G213" s="49"/>
      <c r="H213" s="49"/>
      <c r="I213" s="50"/>
      <c r="J213" s="68" t="e">
        <f t="shared" si="16"/>
        <v>#NUM!</v>
      </c>
      <c r="K213" s="69">
        <f t="shared" si="17"/>
        <v>2.8388E+20</v>
      </c>
      <c r="L213" s="69">
        <f t="shared" si="17"/>
        <v>2.6677E+20</v>
      </c>
      <c r="M213" s="69">
        <f t="shared" si="17"/>
        <v>3.00226E+20</v>
      </c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x14ac:dyDescent="0.2">
      <c r="A214" s="49"/>
      <c r="B214" s="49"/>
      <c r="C214" s="49"/>
      <c r="D214" s="64"/>
      <c r="E214" s="64"/>
      <c r="F214" s="64"/>
      <c r="G214" s="49"/>
      <c r="H214" s="49"/>
      <c r="I214" s="50"/>
      <c r="J214" s="68" t="e">
        <f t="shared" si="16"/>
        <v>#NUM!</v>
      </c>
      <c r="K214" s="69">
        <f t="shared" si="17"/>
        <v>2.8388E+20</v>
      </c>
      <c r="L214" s="69">
        <f t="shared" si="17"/>
        <v>2.6677E+20</v>
      </c>
      <c r="M214" s="69">
        <f t="shared" si="17"/>
        <v>3.00226E+20</v>
      </c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x14ac:dyDescent="0.2">
      <c r="A215" s="49"/>
      <c r="B215" s="49"/>
      <c r="C215" s="49"/>
      <c r="D215" s="64"/>
      <c r="E215" s="64"/>
      <c r="F215" s="64"/>
      <c r="G215" s="49"/>
      <c r="H215" s="49"/>
      <c r="I215" s="50"/>
      <c r="J215" s="68" t="e">
        <f t="shared" si="16"/>
        <v>#NUM!</v>
      </c>
      <c r="K215" s="69">
        <f t="shared" si="17"/>
        <v>2.8388E+20</v>
      </c>
      <c r="L215" s="69">
        <f t="shared" si="17"/>
        <v>2.6677E+20</v>
      </c>
      <c r="M215" s="69">
        <f t="shared" si="17"/>
        <v>3.00226E+20</v>
      </c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x14ac:dyDescent="0.2">
      <c r="A216" s="49"/>
      <c r="B216" s="49"/>
      <c r="C216" s="49"/>
      <c r="D216" s="64"/>
      <c r="E216" s="64"/>
      <c r="F216" s="64"/>
      <c r="G216" s="49"/>
      <c r="H216" s="49"/>
      <c r="I216" s="50"/>
      <c r="J216" s="68" t="e">
        <f t="shared" si="16"/>
        <v>#NUM!</v>
      </c>
      <c r="K216" s="69">
        <f t="shared" si="17"/>
        <v>2.8388E+20</v>
      </c>
      <c r="L216" s="69">
        <f t="shared" si="17"/>
        <v>2.6677E+20</v>
      </c>
      <c r="M216" s="69">
        <f t="shared" si="17"/>
        <v>3.00226E+20</v>
      </c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x14ac:dyDescent="0.2">
      <c r="A217" s="49"/>
      <c r="B217" s="49"/>
      <c r="C217" s="49"/>
      <c r="D217" s="64"/>
      <c r="E217" s="64"/>
      <c r="F217" s="64"/>
      <c r="G217" s="50"/>
      <c r="H217" s="50"/>
      <c r="I217" s="50"/>
      <c r="J217" s="68" t="e">
        <f t="shared" si="16"/>
        <v>#NUM!</v>
      </c>
      <c r="K217" s="69">
        <f t="shared" si="17"/>
        <v>2.8388E+20</v>
      </c>
      <c r="L217" s="69">
        <f t="shared" si="17"/>
        <v>2.6677E+20</v>
      </c>
      <c r="M217" s="69">
        <f t="shared" si="17"/>
        <v>3.00226E+20</v>
      </c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x14ac:dyDescent="0.2">
      <c r="A218" s="49"/>
      <c r="B218" s="49"/>
      <c r="C218" s="49"/>
      <c r="D218" s="64"/>
      <c r="E218" s="64"/>
      <c r="F218" s="64"/>
      <c r="G218" s="50"/>
      <c r="H218" s="50"/>
      <c r="I218" s="50"/>
      <c r="J218" s="68" t="e">
        <f t="shared" si="16"/>
        <v>#NUM!</v>
      </c>
      <c r="K218" s="69">
        <f t="shared" si="17"/>
        <v>2.8388E+20</v>
      </c>
      <c r="L218" s="69">
        <f t="shared" si="17"/>
        <v>2.6677E+20</v>
      </c>
      <c r="M218" s="69">
        <f t="shared" si="17"/>
        <v>3.00226E+20</v>
      </c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x14ac:dyDescent="0.2">
      <c r="A219" s="49"/>
      <c r="B219" s="49"/>
      <c r="C219" s="53"/>
      <c r="D219" s="64"/>
      <c r="E219" s="64"/>
      <c r="F219" s="64"/>
      <c r="G219" s="49"/>
      <c r="H219" s="49"/>
      <c r="I219" s="50"/>
      <c r="J219" s="68" t="e">
        <f t="shared" si="16"/>
        <v>#NUM!</v>
      </c>
      <c r="K219" s="69">
        <f t="shared" si="17"/>
        <v>2.8388E+20</v>
      </c>
      <c r="L219" s="69">
        <f t="shared" si="17"/>
        <v>2.6677E+20</v>
      </c>
      <c r="M219" s="69">
        <f t="shared" si="17"/>
        <v>3.00226E+20</v>
      </c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x14ac:dyDescent="0.2">
      <c r="A220" s="49"/>
      <c r="B220" s="49"/>
      <c r="C220" s="49"/>
      <c r="D220" s="64"/>
      <c r="E220" s="64"/>
      <c r="F220" s="64"/>
      <c r="G220" s="49"/>
      <c r="H220" s="49"/>
      <c r="I220" s="50"/>
      <c r="J220" s="68" t="e">
        <f t="shared" si="16"/>
        <v>#NUM!</v>
      </c>
      <c r="K220" s="69">
        <f t="shared" si="17"/>
        <v>2.8388E+20</v>
      </c>
      <c r="L220" s="69">
        <f t="shared" si="17"/>
        <v>2.6677E+20</v>
      </c>
      <c r="M220" s="69">
        <f t="shared" si="17"/>
        <v>3.00226E+20</v>
      </c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x14ac:dyDescent="0.2">
      <c r="A221" s="49"/>
      <c r="B221" s="49"/>
      <c r="C221" s="49"/>
      <c r="D221" s="64"/>
      <c r="E221" s="64"/>
      <c r="F221" s="64"/>
      <c r="G221" s="49"/>
      <c r="H221" s="49"/>
      <c r="I221" s="50"/>
      <c r="J221" s="68" t="e">
        <f t="shared" si="16"/>
        <v>#NUM!</v>
      </c>
      <c r="K221" s="69">
        <f t="shared" si="17"/>
        <v>2.8388E+20</v>
      </c>
      <c r="L221" s="69">
        <f t="shared" si="17"/>
        <v>2.6677E+20</v>
      </c>
      <c r="M221" s="69">
        <f t="shared" si="17"/>
        <v>3.00226E+20</v>
      </c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x14ac:dyDescent="0.2">
      <c r="A222" s="49"/>
      <c r="B222" s="49"/>
      <c r="C222" s="49"/>
      <c r="D222" s="64"/>
      <c r="E222" s="64"/>
      <c r="F222" s="64"/>
      <c r="G222" s="49"/>
      <c r="H222" s="49"/>
      <c r="I222" s="50"/>
      <c r="J222" s="68" t="e">
        <f t="shared" si="16"/>
        <v>#NUM!</v>
      </c>
      <c r="K222" s="69">
        <f t="shared" si="17"/>
        <v>2.8388E+20</v>
      </c>
      <c r="L222" s="69">
        <f t="shared" si="17"/>
        <v>2.6677E+20</v>
      </c>
      <c r="M222" s="69">
        <f t="shared" si="17"/>
        <v>3.00226E+20</v>
      </c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x14ac:dyDescent="0.2">
      <c r="A223" s="49"/>
      <c r="B223" s="49"/>
      <c r="C223" s="49"/>
      <c r="D223" s="64"/>
      <c r="E223" s="64"/>
      <c r="F223" s="64"/>
      <c r="G223" s="49"/>
      <c r="H223" s="49"/>
      <c r="I223" s="50"/>
      <c r="J223" s="68" t="e">
        <f t="shared" si="16"/>
        <v>#NUM!</v>
      </c>
      <c r="K223" s="69">
        <f t="shared" ref="K223:M234" si="18">D223+K222</f>
        <v>2.8388E+20</v>
      </c>
      <c r="L223" s="69">
        <f t="shared" si="18"/>
        <v>2.6677E+20</v>
      </c>
      <c r="M223" s="69">
        <f t="shared" si="18"/>
        <v>3.00226E+20</v>
      </c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x14ac:dyDescent="0.2">
      <c r="A224" s="49"/>
      <c r="B224" s="49"/>
      <c r="C224" s="49"/>
      <c r="D224" s="64"/>
      <c r="E224" s="64"/>
      <c r="F224" s="64"/>
      <c r="G224" s="50"/>
      <c r="H224" s="50"/>
      <c r="I224" s="50"/>
      <c r="J224" s="68" t="e">
        <f t="shared" si="16"/>
        <v>#NUM!</v>
      </c>
      <c r="K224" s="69">
        <f t="shared" si="18"/>
        <v>2.8388E+20</v>
      </c>
      <c r="L224" s="69">
        <f t="shared" si="18"/>
        <v>2.6677E+20</v>
      </c>
      <c r="M224" s="69">
        <f t="shared" si="18"/>
        <v>3.00226E+20</v>
      </c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x14ac:dyDescent="0.2">
      <c r="A225" s="49"/>
      <c r="B225" s="49"/>
      <c r="C225" s="49"/>
      <c r="D225" s="64"/>
      <c r="E225" s="64"/>
      <c r="F225" s="64"/>
      <c r="G225" s="50"/>
      <c r="H225" s="50"/>
      <c r="I225" s="50"/>
      <c r="J225" s="68" t="e">
        <f t="shared" si="16"/>
        <v>#NUM!</v>
      </c>
      <c r="K225" s="69">
        <f t="shared" si="18"/>
        <v>2.8388E+20</v>
      </c>
      <c r="L225" s="69">
        <f t="shared" si="18"/>
        <v>2.6677E+20</v>
      </c>
      <c r="M225" s="69">
        <f t="shared" si="18"/>
        <v>3.00226E+20</v>
      </c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x14ac:dyDescent="0.2">
      <c r="A226" s="49"/>
      <c r="B226" s="49"/>
      <c r="C226" s="53"/>
      <c r="D226" s="64"/>
      <c r="E226" s="64"/>
      <c r="F226" s="64"/>
      <c r="G226" s="49"/>
      <c r="H226" s="49"/>
      <c r="I226" s="50"/>
      <c r="J226" s="68" t="e">
        <f t="shared" si="16"/>
        <v>#NUM!</v>
      </c>
      <c r="K226" s="69">
        <f t="shared" si="18"/>
        <v>2.8388E+20</v>
      </c>
      <c r="L226" s="69">
        <f t="shared" si="18"/>
        <v>2.6677E+20</v>
      </c>
      <c r="M226" s="69">
        <f t="shared" si="18"/>
        <v>3.00226E+20</v>
      </c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x14ac:dyDescent="0.2">
      <c r="A227" s="49"/>
      <c r="B227" s="49"/>
      <c r="C227" s="49"/>
      <c r="D227" s="64"/>
      <c r="E227" s="64"/>
      <c r="F227" s="64"/>
      <c r="G227" s="49"/>
      <c r="H227" s="49"/>
      <c r="I227" s="50"/>
      <c r="J227" s="68" t="e">
        <f t="shared" si="16"/>
        <v>#NUM!</v>
      </c>
      <c r="K227" s="69">
        <f t="shared" si="18"/>
        <v>2.8388E+20</v>
      </c>
      <c r="L227" s="69">
        <f t="shared" si="18"/>
        <v>2.6677E+20</v>
      </c>
      <c r="M227" s="69">
        <f t="shared" si="18"/>
        <v>3.00226E+20</v>
      </c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x14ac:dyDescent="0.2">
      <c r="A228" s="49"/>
      <c r="B228" s="49"/>
      <c r="C228" s="49"/>
      <c r="D228" s="64"/>
      <c r="E228" s="64"/>
      <c r="F228" s="64"/>
      <c r="G228" s="49"/>
      <c r="H228" s="49"/>
      <c r="I228" s="50"/>
      <c r="J228" s="68" t="e">
        <f t="shared" si="16"/>
        <v>#NUM!</v>
      </c>
      <c r="K228" s="69">
        <f t="shared" si="18"/>
        <v>2.8388E+20</v>
      </c>
      <c r="L228" s="69">
        <f t="shared" si="18"/>
        <v>2.6677E+20</v>
      </c>
      <c r="M228" s="69">
        <f t="shared" si="18"/>
        <v>3.00226E+20</v>
      </c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x14ac:dyDescent="0.2">
      <c r="A229" s="49"/>
      <c r="B229" s="49"/>
      <c r="C229" s="49"/>
      <c r="D229" s="64"/>
      <c r="E229" s="64"/>
      <c r="F229" s="64"/>
      <c r="G229" s="49"/>
      <c r="H229" s="49"/>
      <c r="I229" s="50"/>
      <c r="J229" s="68" t="e">
        <f t="shared" si="16"/>
        <v>#NUM!</v>
      </c>
      <c r="K229" s="69">
        <f t="shared" si="18"/>
        <v>2.8388E+20</v>
      </c>
      <c r="L229" s="69">
        <f t="shared" si="18"/>
        <v>2.6677E+20</v>
      </c>
      <c r="M229" s="69">
        <f t="shared" si="18"/>
        <v>3.00226E+20</v>
      </c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x14ac:dyDescent="0.2">
      <c r="A230" s="49"/>
      <c r="B230" s="49"/>
      <c r="C230" s="49"/>
      <c r="D230" s="64"/>
      <c r="E230" s="64"/>
      <c r="F230" s="64"/>
      <c r="G230" s="49"/>
      <c r="H230" s="49"/>
      <c r="I230" s="50"/>
      <c r="J230" s="68" t="e">
        <f t="shared" si="16"/>
        <v>#NUM!</v>
      </c>
      <c r="K230" s="69">
        <f t="shared" si="18"/>
        <v>2.8388E+20</v>
      </c>
      <c r="L230" s="69">
        <f t="shared" si="18"/>
        <v>2.6677E+20</v>
      </c>
      <c r="M230" s="69">
        <f t="shared" si="18"/>
        <v>3.00226E+20</v>
      </c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x14ac:dyDescent="0.2">
      <c r="A231" s="49"/>
      <c r="B231" s="49"/>
      <c r="C231" s="49"/>
      <c r="D231" s="64"/>
      <c r="E231" s="64"/>
      <c r="F231" s="64"/>
      <c r="G231" s="50"/>
      <c r="H231" s="50"/>
      <c r="I231" s="50"/>
      <c r="J231" s="68" t="e">
        <f t="shared" si="16"/>
        <v>#NUM!</v>
      </c>
      <c r="K231" s="69">
        <f t="shared" si="18"/>
        <v>2.8388E+20</v>
      </c>
      <c r="L231" s="69">
        <f t="shared" si="18"/>
        <v>2.6677E+20</v>
      </c>
      <c r="M231" s="69">
        <f t="shared" si="18"/>
        <v>3.00226E+20</v>
      </c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x14ac:dyDescent="0.2">
      <c r="A232" s="49"/>
      <c r="B232" s="49"/>
      <c r="C232" s="49"/>
      <c r="D232" s="64"/>
      <c r="E232" s="64"/>
      <c r="F232" s="64"/>
      <c r="G232" s="50"/>
      <c r="H232" s="50"/>
      <c r="I232" s="50"/>
      <c r="J232" s="68" t="e">
        <f t="shared" si="16"/>
        <v>#NUM!</v>
      </c>
      <c r="K232" s="69">
        <f t="shared" si="18"/>
        <v>2.8388E+20</v>
      </c>
      <c r="L232" s="69">
        <f t="shared" si="18"/>
        <v>2.6677E+20</v>
      </c>
      <c r="M232" s="69">
        <f t="shared" si="18"/>
        <v>3.00226E+20</v>
      </c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x14ac:dyDescent="0.2">
      <c r="A233" s="49"/>
      <c r="B233" s="49"/>
      <c r="C233" s="53"/>
      <c r="D233" s="64"/>
      <c r="E233" s="64"/>
      <c r="F233" s="64"/>
      <c r="G233" s="49"/>
      <c r="H233" s="49"/>
      <c r="I233" s="50"/>
      <c r="J233" s="68" t="e">
        <f t="shared" si="16"/>
        <v>#NUM!</v>
      </c>
      <c r="K233" s="69">
        <f t="shared" si="18"/>
        <v>2.8388E+20</v>
      </c>
      <c r="L233" s="69">
        <f t="shared" si="18"/>
        <v>2.6677E+20</v>
      </c>
      <c r="M233" s="69">
        <f t="shared" si="18"/>
        <v>3.00226E+20</v>
      </c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x14ac:dyDescent="0.2">
      <c r="A234" s="49"/>
      <c r="B234" s="49"/>
      <c r="C234" s="49"/>
      <c r="D234" s="64"/>
      <c r="E234" s="64"/>
      <c r="F234" s="64"/>
      <c r="G234" s="49"/>
      <c r="H234" s="49"/>
      <c r="I234" s="50"/>
      <c r="J234" s="68" t="e">
        <f t="shared" si="16"/>
        <v>#NUM!</v>
      </c>
      <c r="K234" s="69">
        <f t="shared" si="18"/>
        <v>2.8388E+20</v>
      </c>
      <c r="L234" s="69">
        <f t="shared" si="18"/>
        <v>2.6677E+20</v>
      </c>
      <c r="M234" s="69">
        <f t="shared" si="18"/>
        <v>3.00226E+20</v>
      </c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72"/>
      <c r="N235" s="14"/>
      <c r="O235" s="14"/>
    </row>
    <row r="236" spans="1:26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72"/>
      <c r="N236" s="14"/>
      <c r="O236" s="14"/>
    </row>
    <row r="237" spans="1:26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72"/>
      <c r="N237" s="14"/>
      <c r="O237" s="14"/>
    </row>
    <row r="238" spans="1:26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72"/>
      <c r="N238" s="14"/>
      <c r="O238" s="14"/>
    </row>
    <row r="239" spans="1:26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72"/>
      <c r="N239" s="14"/>
      <c r="O239" s="14"/>
    </row>
    <row r="240" spans="1:26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72"/>
      <c r="N240" s="14"/>
      <c r="O240" s="14"/>
    </row>
    <row r="241" spans="1:15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72"/>
      <c r="N241" s="14"/>
      <c r="O241" s="14"/>
    </row>
    <row r="242" spans="1:15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72"/>
      <c r="N242" s="14"/>
      <c r="O242" s="14"/>
    </row>
    <row r="243" spans="1:15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72"/>
      <c r="N243" s="14"/>
      <c r="O243" s="14"/>
    </row>
    <row r="244" spans="1:15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72"/>
      <c r="N244" s="14"/>
      <c r="O244" s="14"/>
    </row>
    <row r="245" spans="1:15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72"/>
      <c r="N245" s="14"/>
      <c r="O245" s="14"/>
    </row>
    <row r="246" spans="1:15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72"/>
      <c r="N246" s="14"/>
      <c r="O246" s="14"/>
    </row>
    <row r="247" spans="1:15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72"/>
      <c r="N247" s="14"/>
      <c r="O247" s="14"/>
    </row>
    <row r="248" spans="1:15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72"/>
      <c r="N248" s="14"/>
      <c r="O248" s="14"/>
    </row>
    <row r="249" spans="1:15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72"/>
      <c r="K249" s="73"/>
      <c r="L249" s="73"/>
      <c r="M249" s="73"/>
      <c r="N249" s="14"/>
      <c r="O249" s="14"/>
    </row>
    <row r="250" spans="1:15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72"/>
      <c r="K250" s="73"/>
      <c r="L250" s="73"/>
      <c r="M250" s="73"/>
      <c r="N250" s="14"/>
      <c r="O250" s="14"/>
    </row>
    <row r="251" spans="1:15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72"/>
      <c r="K251" s="73"/>
      <c r="L251" s="73"/>
      <c r="M251" s="73"/>
      <c r="N251" s="14"/>
      <c r="O251" s="14"/>
    </row>
    <row r="252" spans="1:15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72"/>
      <c r="K252" s="73"/>
      <c r="L252" s="73"/>
      <c r="M252" s="73"/>
      <c r="N252" s="14"/>
      <c r="O252" s="14"/>
    </row>
    <row r="253" spans="1:15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72"/>
      <c r="K253" s="73"/>
      <c r="L253" s="73"/>
      <c r="M253" s="73"/>
      <c r="N253" s="14"/>
      <c r="O253" s="14"/>
    </row>
    <row r="254" spans="1:15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72"/>
      <c r="K254" s="73"/>
      <c r="L254" s="73"/>
      <c r="M254" s="73"/>
      <c r="N254" s="14"/>
      <c r="O254" s="14"/>
    </row>
    <row r="255" spans="1:15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72"/>
      <c r="K255" s="73"/>
      <c r="L255" s="73"/>
      <c r="M255" s="73"/>
      <c r="N255" s="14"/>
      <c r="O255" s="14"/>
    </row>
    <row r="256" spans="1:15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72"/>
      <c r="K256" s="73"/>
      <c r="L256" s="73"/>
      <c r="M256" s="73"/>
      <c r="N256" s="14"/>
      <c r="O256" s="14"/>
    </row>
    <row r="257" spans="1:15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72"/>
      <c r="K257" s="73"/>
      <c r="L257" s="73"/>
      <c r="M257" s="73"/>
      <c r="N257" s="14"/>
      <c r="O257" s="14"/>
    </row>
    <row r="258" spans="1:15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72"/>
      <c r="K258" s="73"/>
      <c r="L258" s="73"/>
      <c r="M258" s="73"/>
      <c r="N258" s="14"/>
      <c r="O258" s="14"/>
    </row>
    <row r="259" spans="1:15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72"/>
      <c r="K259" s="73"/>
      <c r="L259" s="73"/>
      <c r="M259" s="73"/>
      <c r="N259" s="14"/>
      <c r="O259" s="14"/>
    </row>
    <row r="260" spans="1:15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72"/>
      <c r="K260" s="73"/>
      <c r="L260" s="73"/>
      <c r="M260" s="73"/>
      <c r="N260" s="14"/>
      <c r="O260" s="14"/>
    </row>
    <row r="261" spans="1:15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72"/>
      <c r="K261" s="73"/>
      <c r="L261" s="73"/>
      <c r="M261" s="73"/>
      <c r="N261" s="14"/>
      <c r="O261" s="14"/>
    </row>
    <row r="262" spans="1:15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72"/>
      <c r="K262" s="73"/>
      <c r="L262" s="73"/>
      <c r="M262" s="73"/>
      <c r="N262" s="14"/>
      <c r="O262" s="14"/>
    </row>
    <row r="263" spans="1:15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72"/>
      <c r="K263" s="73"/>
      <c r="L263" s="73"/>
      <c r="M263" s="73"/>
      <c r="N263" s="14"/>
      <c r="O263" s="14"/>
    </row>
    <row r="264" spans="1:15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72"/>
      <c r="K264" s="73"/>
      <c r="L264" s="73"/>
      <c r="M264" s="73"/>
      <c r="N264" s="14"/>
      <c r="O264" s="14"/>
    </row>
    <row r="265" spans="1:15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72"/>
      <c r="K265" s="73"/>
      <c r="L265" s="73"/>
      <c r="M265" s="73"/>
      <c r="N265" s="14"/>
      <c r="O265" s="14"/>
    </row>
    <row r="266" spans="1:15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72"/>
      <c r="K266" s="73"/>
      <c r="L266" s="73"/>
      <c r="M266" s="73"/>
      <c r="N266" s="14"/>
      <c r="O266" s="14"/>
    </row>
    <row r="267" spans="1:15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72"/>
      <c r="K267" s="73"/>
      <c r="L267" s="73"/>
      <c r="M267" s="73"/>
      <c r="N267" s="14"/>
      <c r="O267" s="14"/>
    </row>
    <row r="268" spans="1:15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72"/>
      <c r="K268" s="73"/>
      <c r="L268" s="73"/>
      <c r="M268" s="73"/>
      <c r="N268" s="14"/>
      <c r="O268" s="14"/>
    </row>
    <row r="269" spans="1:15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72"/>
      <c r="K269" s="73"/>
      <c r="L269" s="73"/>
      <c r="M269" s="73"/>
      <c r="N269" s="14"/>
      <c r="O269" s="14"/>
    </row>
    <row r="270" spans="1:15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72"/>
      <c r="K270" s="73"/>
      <c r="L270" s="73"/>
      <c r="M270" s="73"/>
      <c r="N270" s="14"/>
      <c r="O270" s="14"/>
    </row>
    <row r="271" spans="1:15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72"/>
      <c r="K271" s="73"/>
      <c r="L271" s="73"/>
      <c r="M271" s="73"/>
      <c r="N271" s="14"/>
      <c r="O271" s="14"/>
    </row>
    <row r="272" spans="1:15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72"/>
      <c r="K272" s="73"/>
      <c r="L272" s="73"/>
      <c r="M272" s="73"/>
      <c r="N272" s="14"/>
      <c r="O272" s="14"/>
    </row>
    <row r="273" spans="1:15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72"/>
      <c r="K273" s="73"/>
      <c r="L273" s="73"/>
      <c r="M273" s="73"/>
      <c r="N273" s="14"/>
      <c r="O273" s="14"/>
    </row>
    <row r="274" spans="1:15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72"/>
      <c r="K274" s="73"/>
      <c r="L274" s="73"/>
      <c r="M274" s="73"/>
      <c r="N274" s="14"/>
      <c r="O274" s="14"/>
    </row>
    <row r="275" spans="1:15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72"/>
      <c r="K275" s="73"/>
      <c r="L275" s="73"/>
      <c r="M275" s="73"/>
      <c r="N275" s="14"/>
      <c r="O275" s="14"/>
    </row>
    <row r="276" spans="1:15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72"/>
      <c r="K276" s="73"/>
      <c r="L276" s="73"/>
      <c r="M276" s="73"/>
      <c r="N276" s="14"/>
      <c r="O276" s="14"/>
    </row>
    <row r="277" spans="1:15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72"/>
      <c r="K277" s="73"/>
      <c r="L277" s="73"/>
      <c r="M277" s="73"/>
      <c r="N277" s="14"/>
      <c r="O277" s="14"/>
    </row>
    <row r="278" spans="1:15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72"/>
      <c r="K278" s="73"/>
      <c r="L278" s="73"/>
      <c r="M278" s="73"/>
      <c r="N278" s="14"/>
      <c r="O278" s="14"/>
    </row>
    <row r="279" spans="1:15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72"/>
      <c r="K279" s="73"/>
      <c r="L279" s="73"/>
      <c r="M279" s="73"/>
      <c r="N279" s="14"/>
      <c r="O279" s="14"/>
    </row>
    <row r="280" spans="1:15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72"/>
      <c r="K280" s="73"/>
      <c r="L280" s="73"/>
      <c r="M280" s="73"/>
      <c r="N280" s="14"/>
      <c r="O280" s="14"/>
    </row>
    <row r="281" spans="1:15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72"/>
      <c r="K281" s="73"/>
      <c r="L281" s="73"/>
      <c r="M281" s="73"/>
      <c r="N281" s="14"/>
      <c r="O281" s="14"/>
    </row>
    <row r="282" spans="1:15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72"/>
      <c r="K282" s="73"/>
      <c r="L282" s="73"/>
      <c r="M282" s="73"/>
      <c r="N282" s="14"/>
      <c r="O282" s="14"/>
    </row>
    <row r="283" spans="1:15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72"/>
      <c r="K283" s="73"/>
      <c r="L283" s="73"/>
      <c r="M283" s="73"/>
      <c r="N283" s="14"/>
      <c r="O283" s="14"/>
    </row>
    <row r="284" spans="1:15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72"/>
      <c r="K284" s="73"/>
      <c r="L284" s="73"/>
      <c r="M284" s="73"/>
      <c r="N284" s="14"/>
      <c r="O284" s="14"/>
    </row>
    <row r="285" spans="1:15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72"/>
      <c r="K285" s="73"/>
      <c r="L285" s="73"/>
      <c r="M285" s="73"/>
      <c r="N285" s="14"/>
      <c r="O285" s="14"/>
    </row>
    <row r="286" spans="1:15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72"/>
      <c r="K286" s="73"/>
      <c r="L286" s="73"/>
      <c r="M286" s="73"/>
      <c r="N286" s="14"/>
      <c r="O286" s="14"/>
    </row>
    <row r="287" spans="1:15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72"/>
      <c r="K287" s="73"/>
      <c r="L287" s="73"/>
      <c r="M287" s="73"/>
      <c r="N287" s="14"/>
      <c r="O287" s="14"/>
    </row>
    <row r="288" spans="1:15" x14ac:dyDescent="0.2">
      <c r="J288" s="76"/>
    </row>
    <row r="289" spans="10:10" x14ac:dyDescent="0.2">
      <c r="J289" s="76"/>
    </row>
    <row r="290" spans="10:10" x14ac:dyDescent="0.2">
      <c r="J290" s="76"/>
    </row>
    <row r="291" spans="10:10" x14ac:dyDescent="0.2">
      <c r="J291" s="76"/>
    </row>
    <row r="292" spans="10:10" x14ac:dyDescent="0.2">
      <c r="J292" s="76"/>
    </row>
    <row r="293" spans="10:10" x14ac:dyDescent="0.2">
      <c r="J293" s="76"/>
    </row>
    <row r="294" spans="10:10" x14ac:dyDescent="0.2">
      <c r="J294" s="76"/>
    </row>
    <row r="295" spans="10:10" x14ac:dyDescent="0.2">
      <c r="J295" s="76"/>
    </row>
    <row r="296" spans="10:10" x14ac:dyDescent="0.2">
      <c r="J296" s="76"/>
    </row>
    <row r="297" spans="10:10" x14ac:dyDescent="0.2">
      <c r="J297" s="76"/>
    </row>
    <row r="298" spans="10:10" x14ac:dyDescent="0.2">
      <c r="J298" s="76"/>
    </row>
    <row r="299" spans="10:10" x14ac:dyDescent="0.2">
      <c r="J299" s="76"/>
    </row>
    <row r="300" spans="10:10" x14ac:dyDescent="0.2">
      <c r="J300" s="76"/>
    </row>
    <row r="301" spans="10:10" x14ac:dyDescent="0.2">
      <c r="J301" s="76"/>
    </row>
    <row r="302" spans="10:10" x14ac:dyDescent="0.2">
      <c r="J302" s="76"/>
    </row>
    <row r="303" spans="10:10" x14ac:dyDescent="0.2">
      <c r="J303" s="76"/>
    </row>
    <row r="304" spans="10:10" x14ac:dyDescent="0.2">
      <c r="J304" s="76"/>
    </row>
    <row r="305" spans="10:10" x14ac:dyDescent="0.2">
      <c r="J305" s="76"/>
    </row>
    <row r="306" spans="10:10" x14ac:dyDescent="0.2">
      <c r="J306" s="76"/>
    </row>
    <row r="307" spans="10:10" x14ac:dyDescent="0.2">
      <c r="J307" s="76"/>
    </row>
    <row r="308" spans="10:10" x14ac:dyDescent="0.2">
      <c r="J308" s="76"/>
    </row>
    <row r="309" spans="10:10" x14ac:dyDescent="0.2">
      <c r="J309" s="76"/>
    </row>
    <row r="310" spans="10:10" x14ac:dyDescent="0.2">
      <c r="J310" s="76"/>
    </row>
    <row r="311" spans="10:10" x14ac:dyDescent="0.2">
      <c r="J311" s="76"/>
    </row>
    <row r="312" spans="10:10" x14ac:dyDescent="0.2">
      <c r="J312" s="76"/>
    </row>
    <row r="313" spans="10:10" x14ac:dyDescent="0.2">
      <c r="J313" s="76"/>
    </row>
    <row r="314" spans="10:10" x14ac:dyDescent="0.2">
      <c r="J314" s="76"/>
    </row>
    <row r="315" spans="10:10" x14ac:dyDescent="0.2">
      <c r="J315" s="76"/>
    </row>
    <row r="316" spans="10:10" x14ac:dyDescent="0.2">
      <c r="J316" s="76"/>
    </row>
    <row r="317" spans="10:10" x14ac:dyDescent="0.2">
      <c r="J317" s="76"/>
    </row>
    <row r="318" spans="10:10" x14ac:dyDescent="0.2">
      <c r="J318" s="76"/>
    </row>
    <row r="319" spans="10:10" x14ac:dyDescent="0.2">
      <c r="J319" s="76"/>
    </row>
    <row r="320" spans="10:10" x14ac:dyDescent="0.2">
      <c r="J320" s="76"/>
    </row>
    <row r="321" spans="10:10" x14ac:dyDescent="0.2">
      <c r="J321" s="76"/>
    </row>
    <row r="322" spans="10:10" x14ac:dyDescent="0.2">
      <c r="J322" s="76"/>
    </row>
    <row r="323" spans="10:10" x14ac:dyDescent="0.2">
      <c r="J323" s="76"/>
    </row>
    <row r="324" spans="10:10" x14ac:dyDescent="0.2">
      <c r="J324" s="76"/>
    </row>
    <row r="325" spans="10:10" x14ac:dyDescent="0.2">
      <c r="J325" s="76"/>
    </row>
    <row r="326" spans="10:10" x14ac:dyDescent="0.2">
      <c r="J326" s="76"/>
    </row>
    <row r="327" spans="10:10" x14ac:dyDescent="0.2">
      <c r="J327" s="76"/>
    </row>
    <row r="328" spans="10:10" x14ac:dyDescent="0.2">
      <c r="J328" s="76"/>
    </row>
    <row r="329" spans="10:10" x14ac:dyDescent="0.2">
      <c r="J329" s="76"/>
    </row>
    <row r="330" spans="10:10" x14ac:dyDescent="0.2">
      <c r="J330" s="76"/>
    </row>
    <row r="331" spans="10:10" x14ac:dyDescent="0.2">
      <c r="J331" s="76"/>
    </row>
    <row r="332" spans="10:10" x14ac:dyDescent="0.2">
      <c r="J332" s="76"/>
    </row>
    <row r="333" spans="10:10" x14ac:dyDescent="0.2">
      <c r="J333" s="76"/>
    </row>
    <row r="334" spans="10:10" x14ac:dyDescent="0.2">
      <c r="J334" s="76"/>
    </row>
    <row r="335" spans="10:10" x14ac:dyDescent="0.2">
      <c r="J335" s="76"/>
    </row>
    <row r="336" spans="10:10" x14ac:dyDescent="0.2">
      <c r="J336" s="76"/>
    </row>
    <row r="337" spans="10:10" x14ac:dyDescent="0.2">
      <c r="J337" s="76"/>
    </row>
    <row r="338" spans="10:10" x14ac:dyDescent="0.2">
      <c r="J338" s="76"/>
    </row>
    <row r="339" spans="10:10" x14ac:dyDescent="0.2">
      <c r="J339" s="76"/>
    </row>
    <row r="340" spans="10:10" x14ac:dyDescent="0.2">
      <c r="J340" s="76"/>
    </row>
    <row r="341" spans="10:10" x14ac:dyDescent="0.2">
      <c r="J341" s="76"/>
    </row>
    <row r="342" spans="10:10" x14ac:dyDescent="0.2">
      <c r="J342" s="76"/>
    </row>
    <row r="343" spans="10:10" x14ac:dyDescent="0.2">
      <c r="J343" s="76"/>
    </row>
    <row r="344" spans="10:10" x14ac:dyDescent="0.2">
      <c r="J344" s="76"/>
    </row>
    <row r="345" spans="10:10" x14ac:dyDescent="0.2">
      <c r="J345" s="76"/>
    </row>
    <row r="346" spans="10:10" x14ac:dyDescent="0.2">
      <c r="J346" s="76"/>
    </row>
    <row r="347" spans="10:10" x14ac:dyDescent="0.2">
      <c r="J347" s="76"/>
    </row>
    <row r="348" spans="10:10" x14ac:dyDescent="0.2">
      <c r="J348" s="76"/>
    </row>
    <row r="349" spans="10:10" x14ac:dyDescent="0.2">
      <c r="J349" s="76"/>
    </row>
    <row r="350" spans="10:10" x14ac:dyDescent="0.2">
      <c r="J350" s="76"/>
    </row>
    <row r="351" spans="10:10" x14ac:dyDescent="0.2">
      <c r="J351" s="76"/>
    </row>
    <row r="352" spans="10:10" x14ac:dyDescent="0.2">
      <c r="J352" s="76"/>
    </row>
    <row r="353" spans="10:10" x14ac:dyDescent="0.2">
      <c r="J353" s="76"/>
    </row>
    <row r="354" spans="10:10" x14ac:dyDescent="0.2">
      <c r="J354" s="76"/>
    </row>
    <row r="355" spans="10:10" x14ac:dyDescent="0.2">
      <c r="J355" s="76"/>
    </row>
    <row r="356" spans="10:10" x14ac:dyDescent="0.2">
      <c r="J356" s="76"/>
    </row>
    <row r="357" spans="10:10" x14ac:dyDescent="0.2">
      <c r="J357" s="76"/>
    </row>
    <row r="358" spans="10:10" x14ac:dyDescent="0.2">
      <c r="J358" s="76"/>
    </row>
    <row r="359" spans="10:10" x14ac:dyDescent="0.2">
      <c r="J359" s="76"/>
    </row>
    <row r="360" spans="10:10" x14ac:dyDescent="0.2">
      <c r="J360" s="76"/>
    </row>
    <row r="361" spans="10:10" x14ac:dyDescent="0.2">
      <c r="J361" s="76"/>
    </row>
    <row r="362" spans="10:10" x14ac:dyDescent="0.2">
      <c r="J362" s="76"/>
    </row>
    <row r="363" spans="10:10" x14ac:dyDescent="0.2">
      <c r="J363" s="76"/>
    </row>
    <row r="364" spans="10:10" x14ac:dyDescent="0.2">
      <c r="J364" s="76"/>
    </row>
    <row r="365" spans="10:10" x14ac:dyDescent="0.2">
      <c r="J365" s="76"/>
    </row>
    <row r="366" spans="10:10" x14ac:dyDescent="0.2">
      <c r="J366" s="76"/>
    </row>
    <row r="367" spans="10:10" x14ac:dyDescent="0.2">
      <c r="J367" s="76"/>
    </row>
    <row r="368" spans="10:10" x14ac:dyDescent="0.2">
      <c r="J368" s="76"/>
    </row>
    <row r="369" spans="10:10" x14ac:dyDescent="0.2">
      <c r="J369" s="76"/>
    </row>
    <row r="370" spans="10:10" x14ac:dyDescent="0.2">
      <c r="J370" s="76"/>
    </row>
    <row r="371" spans="10:10" x14ac:dyDescent="0.2">
      <c r="J371" s="76"/>
    </row>
    <row r="372" spans="10:10" x14ac:dyDescent="0.2">
      <c r="J372" s="76"/>
    </row>
    <row r="373" spans="10:10" x14ac:dyDescent="0.2">
      <c r="J373" s="76"/>
    </row>
    <row r="374" spans="10:10" x14ac:dyDescent="0.2">
      <c r="J374" s="76"/>
    </row>
    <row r="375" spans="10:10" x14ac:dyDescent="0.2">
      <c r="J375" s="76"/>
    </row>
    <row r="376" spans="10:10" x14ac:dyDescent="0.2">
      <c r="J376" s="76"/>
    </row>
    <row r="377" spans="10:10" x14ac:dyDescent="0.2">
      <c r="J377" s="76"/>
    </row>
    <row r="378" spans="10:10" x14ac:dyDescent="0.2">
      <c r="J378" s="76"/>
    </row>
    <row r="379" spans="10:10" x14ac:dyDescent="0.2">
      <c r="J379" s="76"/>
    </row>
    <row r="380" spans="10:10" x14ac:dyDescent="0.2">
      <c r="J380" s="76"/>
    </row>
    <row r="381" spans="10:10" x14ac:dyDescent="0.2">
      <c r="J381" s="76"/>
    </row>
    <row r="382" spans="10:10" x14ac:dyDescent="0.2">
      <c r="J382" s="76"/>
    </row>
    <row r="383" spans="10:10" x14ac:dyDescent="0.2">
      <c r="J383" s="76"/>
    </row>
    <row r="384" spans="10:10" x14ac:dyDescent="0.2">
      <c r="J384" s="76"/>
    </row>
    <row r="385" spans="10:10" x14ac:dyDescent="0.2">
      <c r="J385" s="76"/>
    </row>
    <row r="386" spans="10:10" x14ac:dyDescent="0.2">
      <c r="J386" s="76"/>
    </row>
    <row r="387" spans="10:10" x14ac:dyDescent="0.2">
      <c r="J387" s="76"/>
    </row>
    <row r="388" spans="10:10" x14ac:dyDescent="0.2">
      <c r="J388" s="76"/>
    </row>
    <row r="389" spans="10:10" x14ac:dyDescent="0.2">
      <c r="J389" s="76"/>
    </row>
    <row r="390" spans="10:10" x14ac:dyDescent="0.2">
      <c r="J390" s="76"/>
    </row>
    <row r="391" spans="10:10" x14ac:dyDescent="0.2">
      <c r="J391" s="76"/>
    </row>
    <row r="392" spans="10:10" x14ac:dyDescent="0.2">
      <c r="J392" s="76"/>
    </row>
    <row r="393" spans="10:10" x14ac:dyDescent="0.2">
      <c r="J393" s="76"/>
    </row>
    <row r="394" spans="10:10" x14ac:dyDescent="0.2">
      <c r="J394" s="76"/>
    </row>
    <row r="395" spans="10:10" x14ac:dyDescent="0.2">
      <c r="J395" s="76"/>
    </row>
    <row r="396" spans="10:10" x14ac:dyDescent="0.2">
      <c r="J396" s="76"/>
    </row>
    <row r="397" spans="10:10" x14ac:dyDescent="0.2">
      <c r="J397" s="76"/>
    </row>
    <row r="398" spans="10:10" x14ac:dyDescent="0.2">
      <c r="J398" s="76"/>
    </row>
    <row r="399" spans="10:10" x14ac:dyDescent="0.2">
      <c r="J399" s="76"/>
    </row>
    <row r="400" spans="10:10" x14ac:dyDescent="0.2">
      <c r="J400" s="76"/>
    </row>
    <row r="401" spans="10:10" x14ac:dyDescent="0.2">
      <c r="J401" s="76"/>
    </row>
    <row r="402" spans="10:10" x14ac:dyDescent="0.2">
      <c r="J402" s="76"/>
    </row>
    <row r="403" spans="10:10" x14ac:dyDescent="0.2">
      <c r="J403" s="76"/>
    </row>
    <row r="404" spans="10:10" x14ac:dyDescent="0.2">
      <c r="J404" s="76"/>
    </row>
    <row r="405" spans="10:10" x14ac:dyDescent="0.2">
      <c r="J405" s="76"/>
    </row>
    <row r="406" spans="10:10" x14ac:dyDescent="0.2">
      <c r="J406" s="76"/>
    </row>
    <row r="407" spans="10:10" x14ac:dyDescent="0.2">
      <c r="J407" s="76"/>
    </row>
    <row r="408" spans="10:10" x14ac:dyDescent="0.2">
      <c r="J408" s="76"/>
    </row>
    <row r="409" spans="10:10" x14ac:dyDescent="0.2">
      <c r="J409" s="76"/>
    </row>
    <row r="410" spans="10:10" x14ac:dyDescent="0.2">
      <c r="J410" s="76"/>
    </row>
    <row r="411" spans="10:10" x14ac:dyDescent="0.2">
      <c r="J411" s="76"/>
    </row>
    <row r="412" spans="10:10" x14ac:dyDescent="0.2">
      <c r="J412" s="76"/>
    </row>
    <row r="413" spans="10:10" x14ac:dyDescent="0.2">
      <c r="J413" s="76"/>
    </row>
    <row r="414" spans="10:10" x14ac:dyDescent="0.2">
      <c r="J414" s="76"/>
    </row>
    <row r="415" spans="10:10" x14ac:dyDescent="0.2">
      <c r="J415" s="76"/>
    </row>
    <row r="416" spans="10:10" x14ac:dyDescent="0.2">
      <c r="J416" s="76"/>
    </row>
    <row r="417" spans="10:10" x14ac:dyDescent="0.2">
      <c r="J417" s="76"/>
    </row>
    <row r="418" spans="10:10" x14ac:dyDescent="0.2">
      <c r="J418" s="76"/>
    </row>
    <row r="419" spans="10:10" x14ac:dyDescent="0.2">
      <c r="J419" s="76"/>
    </row>
    <row r="420" spans="10:10" x14ac:dyDescent="0.2">
      <c r="J420" s="76"/>
    </row>
    <row r="421" spans="10:10" x14ac:dyDescent="0.2">
      <c r="J421" s="76"/>
    </row>
    <row r="422" spans="10:10" x14ac:dyDescent="0.2">
      <c r="J422" s="76"/>
    </row>
    <row r="423" spans="10:10" x14ac:dyDescent="0.2">
      <c r="J423" s="76"/>
    </row>
    <row r="424" spans="10:10" x14ac:dyDescent="0.2">
      <c r="J424" s="76"/>
    </row>
    <row r="425" spans="10:10" x14ac:dyDescent="0.2">
      <c r="J425" s="76"/>
    </row>
    <row r="426" spans="10:10" x14ac:dyDescent="0.2">
      <c r="J426" s="76"/>
    </row>
    <row r="427" spans="10:10" x14ac:dyDescent="0.2">
      <c r="J427" s="76"/>
    </row>
    <row r="428" spans="10:10" x14ac:dyDescent="0.2">
      <c r="J428" s="76"/>
    </row>
    <row r="429" spans="10:10" x14ac:dyDescent="0.2">
      <c r="J429" s="76"/>
    </row>
    <row r="430" spans="10:10" x14ac:dyDescent="0.2">
      <c r="J430" s="76"/>
    </row>
    <row r="431" spans="10:10" x14ac:dyDescent="0.2">
      <c r="J431" s="76"/>
    </row>
    <row r="432" spans="10:10" x14ac:dyDescent="0.2">
      <c r="J432" s="76"/>
    </row>
    <row r="433" spans="10:10" x14ac:dyDescent="0.2">
      <c r="J433" s="76"/>
    </row>
    <row r="434" spans="10:10" x14ac:dyDescent="0.2">
      <c r="J434" s="76"/>
    </row>
    <row r="435" spans="10:10" x14ac:dyDescent="0.2">
      <c r="J435" s="76"/>
    </row>
    <row r="436" spans="10:10" x14ac:dyDescent="0.2">
      <c r="J436" s="76"/>
    </row>
    <row r="437" spans="10:10" x14ac:dyDescent="0.2">
      <c r="J437" s="76"/>
    </row>
    <row r="438" spans="10:10" x14ac:dyDescent="0.2">
      <c r="J438" s="76"/>
    </row>
    <row r="439" spans="10:10" x14ac:dyDescent="0.2">
      <c r="J439" s="76"/>
    </row>
    <row r="440" spans="10:10" x14ac:dyDescent="0.2">
      <c r="J440" s="76"/>
    </row>
    <row r="441" spans="10:10" x14ac:dyDescent="0.2">
      <c r="J441" s="76"/>
    </row>
    <row r="442" spans="10:10" x14ac:dyDescent="0.2">
      <c r="J442" s="76"/>
    </row>
    <row r="443" spans="10:10" x14ac:dyDescent="0.2">
      <c r="J443" s="76"/>
    </row>
    <row r="444" spans="10:10" x14ac:dyDescent="0.2">
      <c r="J444" s="76"/>
    </row>
    <row r="445" spans="10:10" x14ac:dyDescent="0.2">
      <c r="J445" s="76"/>
    </row>
    <row r="446" spans="10:10" x14ac:dyDescent="0.2">
      <c r="J446" s="76"/>
    </row>
    <row r="447" spans="10:10" x14ac:dyDescent="0.2">
      <c r="J447" s="76"/>
    </row>
    <row r="448" spans="10:10" x14ac:dyDescent="0.2">
      <c r="J448" s="76"/>
    </row>
    <row r="449" spans="10:10" x14ac:dyDescent="0.2">
      <c r="J449" s="76"/>
    </row>
    <row r="450" spans="10:10" x14ac:dyDescent="0.2">
      <c r="J450" s="76"/>
    </row>
    <row r="451" spans="10:10" x14ac:dyDescent="0.2">
      <c r="J451" s="76"/>
    </row>
    <row r="452" spans="10:10" x14ac:dyDescent="0.2">
      <c r="J452" s="76"/>
    </row>
    <row r="453" spans="10:10" x14ac:dyDescent="0.2">
      <c r="J453" s="76"/>
    </row>
    <row r="454" spans="10:10" x14ac:dyDescent="0.2">
      <c r="J454" s="76"/>
    </row>
    <row r="455" spans="10:10" x14ac:dyDescent="0.2">
      <c r="J455" s="76"/>
    </row>
    <row r="456" spans="10:10" x14ac:dyDescent="0.2">
      <c r="J456" s="76"/>
    </row>
    <row r="457" spans="10:10" x14ac:dyDescent="0.2">
      <c r="J457" s="76"/>
    </row>
    <row r="458" spans="10:10" x14ac:dyDescent="0.2">
      <c r="J458" s="76"/>
    </row>
    <row r="459" spans="10:10" x14ac:dyDescent="0.2">
      <c r="J459" s="76"/>
    </row>
    <row r="460" spans="10:10" x14ac:dyDescent="0.2">
      <c r="J460" s="76"/>
    </row>
    <row r="461" spans="10:10" x14ac:dyDescent="0.2">
      <c r="J461" s="76"/>
    </row>
    <row r="462" spans="10:10" x14ac:dyDescent="0.2">
      <c r="J462" s="76"/>
    </row>
    <row r="463" spans="10:10" x14ac:dyDescent="0.2">
      <c r="J463" s="76"/>
    </row>
    <row r="464" spans="10:10" x14ac:dyDescent="0.2">
      <c r="J464" s="76"/>
    </row>
    <row r="465" spans="10:10" x14ac:dyDescent="0.2">
      <c r="J465" s="76"/>
    </row>
    <row r="466" spans="10:10" x14ac:dyDescent="0.2">
      <c r="J466" s="76"/>
    </row>
    <row r="467" spans="10:10" x14ac:dyDescent="0.2">
      <c r="J467" s="76"/>
    </row>
    <row r="468" spans="10:10" x14ac:dyDescent="0.2">
      <c r="J468" s="76"/>
    </row>
    <row r="469" spans="10:10" x14ac:dyDescent="0.2">
      <c r="J469" s="76"/>
    </row>
    <row r="470" spans="10:10" x14ac:dyDescent="0.2">
      <c r="J470" s="76"/>
    </row>
    <row r="471" spans="10:10" x14ac:dyDescent="0.2">
      <c r="J471" s="76"/>
    </row>
    <row r="472" spans="10:10" x14ac:dyDescent="0.2">
      <c r="J472" s="76"/>
    </row>
    <row r="473" spans="10:10" x14ac:dyDescent="0.2">
      <c r="J473" s="76"/>
    </row>
    <row r="474" spans="10:10" x14ac:dyDescent="0.2">
      <c r="J474" s="76"/>
    </row>
    <row r="475" spans="10:10" x14ac:dyDescent="0.2">
      <c r="J475" s="76"/>
    </row>
    <row r="476" spans="10:10" x14ac:dyDescent="0.2">
      <c r="J476" s="76"/>
    </row>
    <row r="477" spans="10:10" x14ac:dyDescent="0.2">
      <c r="J477" s="76"/>
    </row>
    <row r="478" spans="10:10" x14ac:dyDescent="0.2">
      <c r="J478" s="76"/>
    </row>
    <row r="479" spans="10:10" x14ac:dyDescent="0.2">
      <c r="J479" s="76"/>
    </row>
    <row r="480" spans="10:10" x14ac:dyDescent="0.2">
      <c r="J480" s="76"/>
    </row>
    <row r="481" spans="10:10" x14ac:dyDescent="0.2">
      <c r="J481" s="76"/>
    </row>
    <row r="482" spans="10:10" x14ac:dyDescent="0.2">
      <c r="J482" s="76"/>
    </row>
    <row r="483" spans="10:10" x14ac:dyDescent="0.2">
      <c r="J483" s="76"/>
    </row>
    <row r="484" spans="10:10" x14ac:dyDescent="0.2">
      <c r="J484" s="76"/>
    </row>
    <row r="485" spans="10:10" x14ac:dyDescent="0.2">
      <c r="J485" s="76"/>
    </row>
    <row r="486" spans="10:10" x14ac:dyDescent="0.2">
      <c r="J486" s="76"/>
    </row>
    <row r="487" spans="10:10" x14ac:dyDescent="0.2">
      <c r="J487" s="76"/>
    </row>
    <row r="488" spans="10:10" x14ac:dyDescent="0.2">
      <c r="J488" s="76"/>
    </row>
    <row r="489" spans="10:10" x14ac:dyDescent="0.2">
      <c r="J489" s="76"/>
    </row>
    <row r="490" spans="10:10" x14ac:dyDescent="0.2">
      <c r="J490" s="76"/>
    </row>
    <row r="491" spans="10:10" x14ac:dyDescent="0.2">
      <c r="J491" s="76"/>
    </row>
    <row r="492" spans="10:10" x14ac:dyDescent="0.2">
      <c r="J492" s="76"/>
    </row>
    <row r="493" spans="10:10" x14ac:dyDescent="0.2">
      <c r="J493" s="76"/>
    </row>
    <row r="494" spans="10:10" x14ac:dyDescent="0.2">
      <c r="J494" s="76"/>
    </row>
    <row r="495" spans="10:10" x14ac:dyDescent="0.2">
      <c r="J495" s="76"/>
    </row>
    <row r="496" spans="10:10" x14ac:dyDescent="0.2">
      <c r="J496" s="76"/>
    </row>
    <row r="497" spans="10:10" x14ac:dyDescent="0.2">
      <c r="J497" s="76"/>
    </row>
    <row r="498" spans="10:10" x14ac:dyDescent="0.2">
      <c r="J498" s="76"/>
    </row>
    <row r="499" spans="10:10" x14ac:dyDescent="0.2">
      <c r="J499" s="76"/>
    </row>
    <row r="500" spans="10:10" x14ac:dyDescent="0.2">
      <c r="J500" s="76"/>
    </row>
    <row r="501" spans="10:10" x14ac:dyDescent="0.2">
      <c r="J501" s="76"/>
    </row>
    <row r="502" spans="10:10" x14ac:dyDescent="0.2">
      <c r="J502" s="76"/>
    </row>
    <row r="503" spans="10:10" x14ac:dyDescent="0.2">
      <c r="J503" s="76"/>
    </row>
    <row r="504" spans="10:10" x14ac:dyDescent="0.2">
      <c r="J504" s="76"/>
    </row>
    <row r="505" spans="10:10" x14ac:dyDescent="0.2">
      <c r="J505" s="76"/>
    </row>
    <row r="506" spans="10:10" x14ac:dyDescent="0.2">
      <c r="J506" s="76"/>
    </row>
    <row r="507" spans="10:10" x14ac:dyDescent="0.2">
      <c r="J507" s="76"/>
    </row>
    <row r="508" spans="10:10" x14ac:dyDescent="0.2">
      <c r="J508" s="76"/>
    </row>
    <row r="509" spans="10:10" x14ac:dyDescent="0.2">
      <c r="J509" s="76"/>
    </row>
    <row r="510" spans="10:10" x14ac:dyDescent="0.2">
      <c r="J510" s="76"/>
    </row>
    <row r="511" spans="10:10" x14ac:dyDescent="0.2">
      <c r="J511" s="76"/>
    </row>
    <row r="512" spans="10:10" x14ac:dyDescent="0.2">
      <c r="J512" s="76"/>
    </row>
    <row r="513" spans="10:10" x14ac:dyDescent="0.2">
      <c r="J513" s="76"/>
    </row>
    <row r="514" spans="10:10" x14ac:dyDescent="0.2">
      <c r="J514" s="76"/>
    </row>
    <row r="515" spans="10:10" x14ac:dyDescent="0.2">
      <c r="J515" s="76"/>
    </row>
    <row r="516" spans="10:10" x14ac:dyDescent="0.2">
      <c r="J516" s="76"/>
    </row>
    <row r="517" spans="10:10" x14ac:dyDescent="0.2">
      <c r="J517" s="76"/>
    </row>
    <row r="518" spans="10:10" x14ac:dyDescent="0.2">
      <c r="J518" s="76"/>
    </row>
    <row r="519" spans="10:10" x14ac:dyDescent="0.2">
      <c r="J519" s="76"/>
    </row>
    <row r="520" spans="10:10" x14ac:dyDescent="0.2">
      <c r="J520" s="76"/>
    </row>
    <row r="521" spans="10:10" x14ac:dyDescent="0.2">
      <c r="J521" s="76"/>
    </row>
    <row r="522" spans="10:10" x14ac:dyDescent="0.2">
      <c r="J522" s="76"/>
    </row>
    <row r="523" spans="10:10" x14ac:dyDescent="0.2">
      <c r="J523" s="76"/>
    </row>
    <row r="524" spans="10:10" x14ac:dyDescent="0.2">
      <c r="J524" s="76"/>
    </row>
    <row r="525" spans="10:10" x14ac:dyDescent="0.2">
      <c r="J525" s="76"/>
    </row>
    <row r="526" spans="10:10" x14ac:dyDescent="0.2">
      <c r="J526" s="76"/>
    </row>
    <row r="527" spans="10:10" x14ac:dyDescent="0.2">
      <c r="J527" s="76"/>
    </row>
    <row r="528" spans="10:10" x14ac:dyDescent="0.2">
      <c r="J528" s="76"/>
    </row>
    <row r="529" spans="10:10" x14ac:dyDescent="0.2">
      <c r="J529" s="76"/>
    </row>
    <row r="530" spans="10:10" x14ac:dyDescent="0.2">
      <c r="J530" s="76"/>
    </row>
    <row r="531" spans="10:10" x14ac:dyDescent="0.2">
      <c r="J531" s="76"/>
    </row>
    <row r="532" spans="10:10" x14ac:dyDescent="0.2">
      <c r="J532" s="76"/>
    </row>
    <row r="533" spans="10:10" x14ac:dyDescent="0.2">
      <c r="J533" s="76"/>
    </row>
    <row r="534" spans="10:10" x14ac:dyDescent="0.2">
      <c r="J534" s="76"/>
    </row>
    <row r="535" spans="10:10" x14ac:dyDescent="0.2">
      <c r="J535" s="76"/>
    </row>
    <row r="536" spans="10:10" x14ac:dyDescent="0.2">
      <c r="J536" s="76"/>
    </row>
    <row r="537" spans="10:10" x14ac:dyDescent="0.2">
      <c r="J537" s="76"/>
    </row>
    <row r="538" spans="10:10" x14ac:dyDescent="0.2">
      <c r="J538" s="76"/>
    </row>
    <row r="539" spans="10:10" x14ac:dyDescent="0.2">
      <c r="J539" s="76"/>
    </row>
    <row r="540" spans="10:10" x14ac:dyDescent="0.2">
      <c r="J540" s="76"/>
    </row>
    <row r="541" spans="10:10" x14ac:dyDescent="0.2">
      <c r="J541" s="76"/>
    </row>
    <row r="542" spans="10:10" x14ac:dyDescent="0.2">
      <c r="J542" s="76"/>
    </row>
    <row r="543" spans="10:10" x14ac:dyDescent="0.2">
      <c r="J543" s="76"/>
    </row>
    <row r="544" spans="10:10" x14ac:dyDescent="0.2">
      <c r="J544" s="76"/>
    </row>
    <row r="545" spans="10:10" x14ac:dyDescent="0.2">
      <c r="J545" s="76"/>
    </row>
    <row r="546" spans="10:10" x14ac:dyDescent="0.2">
      <c r="J546" s="76"/>
    </row>
    <row r="547" spans="10:10" x14ac:dyDescent="0.2">
      <c r="J547" s="76"/>
    </row>
    <row r="548" spans="10:10" x14ac:dyDescent="0.2">
      <c r="J548" s="76"/>
    </row>
    <row r="549" spans="10:10" x14ac:dyDescent="0.2">
      <c r="J549" s="76"/>
    </row>
    <row r="550" spans="10:10" x14ac:dyDescent="0.2">
      <c r="J550" s="76"/>
    </row>
    <row r="551" spans="10:10" x14ac:dyDescent="0.2">
      <c r="J551" s="76"/>
    </row>
    <row r="552" spans="10:10" x14ac:dyDescent="0.2">
      <c r="J552" s="76"/>
    </row>
    <row r="553" spans="10:10" x14ac:dyDescent="0.2">
      <c r="J553" s="76"/>
    </row>
    <row r="554" spans="10:10" x14ac:dyDescent="0.2">
      <c r="J554" s="76"/>
    </row>
    <row r="555" spans="10:10" x14ac:dyDescent="0.2">
      <c r="J555" s="76"/>
    </row>
    <row r="556" spans="10:10" x14ac:dyDescent="0.2">
      <c r="J556" s="76"/>
    </row>
    <row r="557" spans="10:10" x14ac:dyDescent="0.2">
      <c r="J557" s="76"/>
    </row>
    <row r="558" spans="10:10" x14ac:dyDescent="0.2">
      <c r="J558" s="76"/>
    </row>
    <row r="559" spans="10:10" x14ac:dyDescent="0.2">
      <c r="J559" s="76"/>
    </row>
    <row r="560" spans="10:10" x14ac:dyDescent="0.2">
      <c r="J560" s="76"/>
    </row>
    <row r="561" spans="10:10" x14ac:dyDescent="0.2">
      <c r="J561" s="76"/>
    </row>
    <row r="562" spans="10:10" x14ac:dyDescent="0.2">
      <c r="J562" s="76"/>
    </row>
    <row r="563" spans="10:10" x14ac:dyDescent="0.2">
      <c r="J563" s="76"/>
    </row>
    <row r="564" spans="10:10" x14ac:dyDescent="0.2">
      <c r="J564" s="76"/>
    </row>
    <row r="565" spans="10:10" x14ac:dyDescent="0.2">
      <c r="J565" s="76"/>
    </row>
    <row r="566" spans="10:10" x14ac:dyDescent="0.2">
      <c r="J566" s="76"/>
    </row>
    <row r="567" spans="10:10" x14ac:dyDescent="0.2">
      <c r="J567" s="76"/>
    </row>
    <row r="568" spans="10:10" x14ac:dyDescent="0.2">
      <c r="J568" s="76"/>
    </row>
    <row r="569" spans="10:10" x14ac:dyDescent="0.2">
      <c r="J569" s="76"/>
    </row>
    <row r="570" spans="10:10" x14ac:dyDescent="0.2">
      <c r="J570" s="76"/>
    </row>
    <row r="571" spans="10:10" x14ac:dyDescent="0.2">
      <c r="J571" s="76"/>
    </row>
    <row r="572" spans="10:10" x14ac:dyDescent="0.2">
      <c r="J572" s="76"/>
    </row>
    <row r="573" spans="10:10" x14ac:dyDescent="0.2">
      <c r="J573" s="76"/>
    </row>
    <row r="574" spans="10:10" x14ac:dyDescent="0.2">
      <c r="J574" s="76"/>
    </row>
    <row r="575" spans="10:10" x14ac:dyDescent="0.2">
      <c r="J575" s="76"/>
    </row>
    <row r="576" spans="10:10" x14ac:dyDescent="0.2">
      <c r="J576" s="76"/>
    </row>
    <row r="577" spans="10:10" x14ac:dyDescent="0.2">
      <c r="J577" s="76"/>
    </row>
    <row r="578" spans="10:10" x14ac:dyDescent="0.2">
      <c r="J578" s="76"/>
    </row>
    <row r="579" spans="10:10" x14ac:dyDescent="0.2">
      <c r="J579" s="76"/>
    </row>
    <row r="580" spans="10:10" x14ac:dyDescent="0.2">
      <c r="J580" s="76"/>
    </row>
    <row r="581" spans="10:10" x14ac:dyDescent="0.2">
      <c r="J581" s="76"/>
    </row>
    <row r="582" spans="10:10" x14ac:dyDescent="0.2">
      <c r="J582" s="76"/>
    </row>
    <row r="583" spans="10:10" x14ac:dyDescent="0.2">
      <c r="J583" s="76"/>
    </row>
    <row r="584" spans="10:10" x14ac:dyDescent="0.2">
      <c r="J584" s="76"/>
    </row>
    <row r="585" spans="10:10" x14ac:dyDescent="0.2">
      <c r="J585" s="76"/>
    </row>
    <row r="586" spans="10:10" x14ac:dyDescent="0.2">
      <c r="J586" s="76"/>
    </row>
    <row r="587" spans="10:10" x14ac:dyDescent="0.2">
      <c r="J587" s="76"/>
    </row>
    <row r="588" spans="10:10" x14ac:dyDescent="0.2">
      <c r="J588" s="76"/>
    </row>
    <row r="589" spans="10:10" x14ac:dyDescent="0.2">
      <c r="J589" s="76"/>
    </row>
    <row r="590" spans="10:10" x14ac:dyDescent="0.2">
      <c r="J590" s="76"/>
    </row>
    <row r="591" spans="10:10" x14ac:dyDescent="0.2">
      <c r="J591" s="76"/>
    </row>
    <row r="592" spans="10:10" x14ac:dyDescent="0.2">
      <c r="J592" s="76"/>
    </row>
    <row r="593" spans="10:10" x14ac:dyDescent="0.2">
      <c r="J593" s="76"/>
    </row>
    <row r="594" spans="10:10" x14ac:dyDescent="0.2">
      <c r="J594" s="76"/>
    </row>
    <row r="595" spans="10:10" x14ac:dyDescent="0.2">
      <c r="J595" s="76"/>
    </row>
    <row r="596" spans="10:10" x14ac:dyDescent="0.2">
      <c r="J596" s="76"/>
    </row>
    <row r="597" spans="10:10" x14ac:dyDescent="0.2">
      <c r="J597" s="76"/>
    </row>
    <row r="598" spans="10:10" x14ac:dyDescent="0.2">
      <c r="J598" s="76"/>
    </row>
    <row r="599" spans="10:10" x14ac:dyDescent="0.2">
      <c r="J599" s="76"/>
    </row>
    <row r="600" spans="10:10" x14ac:dyDescent="0.2">
      <c r="J600" s="76"/>
    </row>
    <row r="601" spans="10:10" x14ac:dyDescent="0.2">
      <c r="J601" s="76"/>
    </row>
    <row r="602" spans="10:10" x14ac:dyDescent="0.2">
      <c r="J602" s="76"/>
    </row>
    <row r="603" spans="10:10" x14ac:dyDescent="0.2">
      <c r="J603" s="76"/>
    </row>
    <row r="604" spans="10:10" x14ac:dyDescent="0.2">
      <c r="J604" s="76"/>
    </row>
    <row r="605" spans="10:10" x14ac:dyDescent="0.2">
      <c r="J605" s="76"/>
    </row>
    <row r="606" spans="10:10" x14ac:dyDescent="0.2">
      <c r="J606" s="76"/>
    </row>
    <row r="607" spans="10:10" x14ac:dyDescent="0.2">
      <c r="J607" s="76"/>
    </row>
    <row r="608" spans="10:10" x14ac:dyDescent="0.2">
      <c r="J608" s="76"/>
    </row>
    <row r="609" spans="10:16" x14ac:dyDescent="0.2">
      <c r="J609" s="76"/>
    </row>
    <row r="610" spans="10:16" x14ac:dyDescent="0.2">
      <c r="J610" s="76"/>
    </row>
    <row r="611" spans="10:16" x14ac:dyDescent="0.2">
      <c r="J611" s="76"/>
    </row>
    <row r="612" spans="10:16" x14ac:dyDescent="0.2">
      <c r="J612" s="76"/>
    </row>
    <row r="613" spans="10:16" x14ac:dyDescent="0.2">
      <c r="J613" s="76"/>
    </row>
    <row r="614" spans="10:16" x14ac:dyDescent="0.2">
      <c r="J614" s="76"/>
    </row>
    <row r="615" spans="10:16" x14ac:dyDescent="0.2">
      <c r="J615" s="76"/>
    </row>
    <row r="616" spans="10:16" x14ac:dyDescent="0.2">
      <c r="J616" s="76"/>
    </row>
    <row r="617" spans="10:16" x14ac:dyDescent="0.2">
      <c r="J617" s="76"/>
    </row>
    <row r="618" spans="10:16" x14ac:dyDescent="0.2">
      <c r="J618" s="76"/>
    </row>
    <row r="619" spans="10:16" x14ac:dyDescent="0.2">
      <c r="J619" s="76"/>
    </row>
    <row r="620" spans="10:16" x14ac:dyDescent="0.2">
      <c r="J620" s="76"/>
      <c r="P620" s="4"/>
    </row>
    <row r="621" spans="10:16" x14ac:dyDescent="0.2">
      <c r="J621" s="76"/>
      <c r="P621" s="4"/>
    </row>
    <row r="622" spans="10:16" x14ac:dyDescent="0.2">
      <c r="J622" s="76"/>
      <c r="P622" s="4"/>
    </row>
    <row r="623" spans="10:16" x14ac:dyDescent="0.2">
      <c r="J623" s="76"/>
      <c r="P623" s="4"/>
    </row>
    <row r="624" spans="10:16" x14ac:dyDescent="0.2">
      <c r="J624" s="76"/>
      <c r="P624" s="4"/>
    </row>
    <row r="625" spans="10:16" x14ac:dyDescent="0.2">
      <c r="J625" s="76"/>
      <c r="P625" s="4"/>
    </row>
    <row r="626" spans="10:16" x14ac:dyDescent="0.2">
      <c r="J626" s="76"/>
      <c r="P626" s="4"/>
    </row>
    <row r="627" spans="10:16" x14ac:dyDescent="0.2">
      <c r="J627" s="76"/>
      <c r="P627" s="4"/>
    </row>
    <row r="628" spans="10:16" x14ac:dyDescent="0.2">
      <c r="J628" s="76"/>
      <c r="P628" s="4"/>
    </row>
    <row r="629" spans="10:16" x14ac:dyDescent="0.2">
      <c r="J629" s="76"/>
      <c r="P629" s="4"/>
    </row>
    <row r="630" spans="10:16" x14ac:dyDescent="0.2">
      <c r="J630" s="76"/>
      <c r="P630" s="4"/>
    </row>
    <row r="631" spans="10:16" x14ac:dyDescent="0.2">
      <c r="J631" s="76"/>
      <c r="P631" s="4"/>
    </row>
    <row r="632" spans="10:16" x14ac:dyDescent="0.2">
      <c r="J632" s="76"/>
      <c r="P632" s="4"/>
    </row>
    <row r="633" spans="10:16" x14ac:dyDescent="0.2">
      <c r="J633" s="76"/>
      <c r="P633" s="4"/>
    </row>
    <row r="634" spans="10:16" x14ac:dyDescent="0.2">
      <c r="J634" s="76"/>
      <c r="P634" s="4"/>
    </row>
    <row r="635" spans="10:16" x14ac:dyDescent="0.2">
      <c r="J635" s="76"/>
      <c r="P635" s="4"/>
    </row>
    <row r="636" spans="10:16" x14ac:dyDescent="0.2">
      <c r="J636" s="76"/>
      <c r="P636" s="4"/>
    </row>
    <row r="637" spans="10:16" x14ac:dyDescent="0.2">
      <c r="J637" s="76"/>
      <c r="P637" s="4"/>
    </row>
    <row r="638" spans="10:16" x14ac:dyDescent="0.2">
      <c r="J638" s="76"/>
      <c r="P638" s="4"/>
    </row>
    <row r="639" spans="10:16" x14ac:dyDescent="0.2">
      <c r="J639" s="76"/>
      <c r="P639" s="4"/>
    </row>
    <row r="640" spans="10:16" x14ac:dyDescent="0.2">
      <c r="J640" s="76"/>
      <c r="P640" s="4"/>
    </row>
    <row r="641" spans="10:16" x14ac:dyDescent="0.2">
      <c r="J641" s="76"/>
      <c r="P641" s="4"/>
    </row>
    <row r="642" spans="10:16" x14ac:dyDescent="0.2">
      <c r="J642" s="76"/>
      <c r="P642" s="4"/>
    </row>
    <row r="643" spans="10:16" x14ac:dyDescent="0.2">
      <c r="J643" s="76"/>
      <c r="P643" s="4"/>
    </row>
    <row r="644" spans="10:16" x14ac:dyDescent="0.2">
      <c r="J644" s="76"/>
      <c r="P644" s="4"/>
    </row>
    <row r="645" spans="10:16" x14ac:dyDescent="0.2">
      <c r="J645" s="76"/>
      <c r="P645" s="4"/>
    </row>
    <row r="646" spans="10:16" x14ac:dyDescent="0.2">
      <c r="J646" s="76"/>
      <c r="P646" s="4"/>
    </row>
    <row r="647" spans="10:16" x14ac:dyDescent="0.2">
      <c r="J647" s="76"/>
      <c r="P647" s="4"/>
    </row>
    <row r="648" spans="10:16" x14ac:dyDescent="0.2">
      <c r="J648" s="76"/>
      <c r="P648" s="4"/>
    </row>
    <row r="649" spans="10:16" x14ac:dyDescent="0.2">
      <c r="J649" s="76"/>
      <c r="P649" s="4"/>
    </row>
    <row r="650" spans="10:16" x14ac:dyDescent="0.2">
      <c r="J650" s="76"/>
      <c r="P650" s="4"/>
    </row>
    <row r="651" spans="10:16" x14ac:dyDescent="0.2">
      <c r="J651" s="76"/>
      <c r="P651" s="4"/>
    </row>
    <row r="652" spans="10:16" x14ac:dyDescent="0.2">
      <c r="J652" s="76"/>
      <c r="P652" s="4"/>
    </row>
    <row r="653" spans="10:16" x14ac:dyDescent="0.2">
      <c r="J653" s="76"/>
      <c r="P653" s="4"/>
    </row>
    <row r="654" spans="10:16" x14ac:dyDescent="0.2">
      <c r="J654" s="76"/>
      <c r="P654" s="4"/>
    </row>
    <row r="655" spans="10:16" x14ac:dyDescent="0.2">
      <c r="J655" s="76"/>
      <c r="P655" s="4"/>
    </row>
    <row r="656" spans="10:16" x14ac:dyDescent="0.2">
      <c r="J656" s="76"/>
      <c r="P656" s="4"/>
    </row>
    <row r="657" spans="10:16" x14ac:dyDescent="0.2">
      <c r="J657" s="76"/>
      <c r="P657" s="4"/>
    </row>
    <row r="658" spans="10:16" x14ac:dyDescent="0.2">
      <c r="J658" s="76"/>
      <c r="P658" s="4"/>
    </row>
    <row r="659" spans="10:16" x14ac:dyDescent="0.2">
      <c r="J659" s="76"/>
      <c r="P659" s="4"/>
    </row>
    <row r="660" spans="10:16" x14ac:dyDescent="0.2">
      <c r="J660" s="76"/>
      <c r="P660" s="4"/>
    </row>
    <row r="661" spans="10:16" x14ac:dyDescent="0.2">
      <c r="J661" s="76"/>
      <c r="P661" s="4"/>
    </row>
    <row r="662" spans="10:16" x14ac:dyDescent="0.2">
      <c r="J662" s="76"/>
      <c r="P662" s="4"/>
    </row>
    <row r="663" spans="10:16" x14ac:dyDescent="0.2">
      <c r="J663" s="76"/>
      <c r="P663" s="4"/>
    </row>
    <row r="664" spans="10:16" x14ac:dyDescent="0.2">
      <c r="J664" s="76"/>
      <c r="P664" s="4"/>
    </row>
    <row r="665" spans="10:16" x14ac:dyDescent="0.2">
      <c r="J665" s="76"/>
      <c r="P665" s="4"/>
    </row>
    <row r="666" spans="10:16" x14ac:dyDescent="0.2">
      <c r="J666" s="76"/>
      <c r="P666" s="4"/>
    </row>
    <row r="667" spans="10:16" x14ac:dyDescent="0.2">
      <c r="J667" s="76"/>
      <c r="P667" s="4"/>
    </row>
    <row r="668" spans="10:16" x14ac:dyDescent="0.2">
      <c r="J668" s="76"/>
      <c r="P668" s="4"/>
    </row>
    <row r="669" spans="10:16" x14ac:dyDescent="0.2">
      <c r="J669" s="76"/>
      <c r="P669" s="4"/>
    </row>
    <row r="670" spans="10:16" x14ac:dyDescent="0.2">
      <c r="J670" s="76"/>
      <c r="P670" s="4"/>
    </row>
    <row r="671" spans="10:16" x14ac:dyDescent="0.2">
      <c r="J671" s="76"/>
      <c r="P671" s="4"/>
    </row>
    <row r="672" spans="10:16" x14ac:dyDescent="0.2">
      <c r="J672" s="76"/>
      <c r="P672" s="4"/>
    </row>
    <row r="673" spans="10:16" x14ac:dyDescent="0.2">
      <c r="J673" s="76"/>
      <c r="P673" s="4"/>
    </row>
    <row r="674" spans="10:16" x14ac:dyDescent="0.2">
      <c r="J674" s="76"/>
      <c r="P674" s="4"/>
    </row>
    <row r="675" spans="10:16" x14ac:dyDescent="0.2">
      <c r="J675" s="76"/>
      <c r="P675" s="4"/>
    </row>
    <row r="676" spans="10:16" x14ac:dyDescent="0.2">
      <c r="J676" s="76"/>
      <c r="P676" s="4"/>
    </row>
    <row r="677" spans="10:16" x14ac:dyDescent="0.2">
      <c r="J677" s="76"/>
      <c r="P677" s="4"/>
    </row>
    <row r="678" spans="10:16" x14ac:dyDescent="0.2">
      <c r="J678" s="76"/>
      <c r="P678" s="4"/>
    </row>
    <row r="679" spans="10:16" x14ac:dyDescent="0.2">
      <c r="J679" s="76"/>
      <c r="P679" s="4"/>
    </row>
    <row r="680" spans="10:16" x14ac:dyDescent="0.2">
      <c r="J680" s="76"/>
      <c r="P680" s="4"/>
    </row>
    <row r="681" spans="10:16" x14ac:dyDescent="0.2">
      <c r="J681" s="76"/>
      <c r="P681" s="4"/>
    </row>
    <row r="682" spans="10:16" x14ac:dyDescent="0.2">
      <c r="J682" s="76"/>
      <c r="P682" s="4"/>
    </row>
    <row r="683" spans="10:16" x14ac:dyDescent="0.2">
      <c r="J683" s="76"/>
      <c r="P683" s="4"/>
    </row>
    <row r="684" spans="10:16" x14ac:dyDescent="0.2">
      <c r="J684" s="76"/>
      <c r="P684" s="4"/>
    </row>
    <row r="685" spans="10:16" x14ac:dyDescent="0.2">
      <c r="J685" s="76"/>
      <c r="P685" s="4"/>
    </row>
    <row r="686" spans="10:16" x14ac:dyDescent="0.2">
      <c r="J686" s="76"/>
      <c r="P686" s="4"/>
    </row>
    <row r="687" spans="10:16" x14ac:dyDescent="0.2">
      <c r="J687" s="76"/>
      <c r="P687" s="4"/>
    </row>
    <row r="688" spans="10:16" x14ac:dyDescent="0.2">
      <c r="J688" s="76"/>
      <c r="P688" s="4"/>
    </row>
    <row r="689" spans="10:16" x14ac:dyDescent="0.2">
      <c r="J689" s="76"/>
      <c r="P689" s="4"/>
    </row>
    <row r="690" spans="10:16" x14ac:dyDescent="0.2">
      <c r="J690" s="76"/>
      <c r="P690" s="4"/>
    </row>
    <row r="691" spans="10:16" x14ac:dyDescent="0.2">
      <c r="J691" s="76"/>
      <c r="P691" s="4"/>
    </row>
    <row r="692" spans="10:16" x14ac:dyDescent="0.2">
      <c r="J692" s="76"/>
      <c r="P692" s="4"/>
    </row>
    <row r="693" spans="10:16" x14ac:dyDescent="0.2">
      <c r="J693" s="76"/>
      <c r="P693" s="4"/>
    </row>
    <row r="694" spans="10:16" x14ac:dyDescent="0.2">
      <c r="J694" s="76"/>
      <c r="P694" s="4"/>
    </row>
    <row r="695" spans="10:16" x14ac:dyDescent="0.2">
      <c r="J695" s="76"/>
      <c r="P695" s="4"/>
    </row>
    <row r="696" spans="10:16" x14ac:dyDescent="0.2">
      <c r="J696" s="76"/>
      <c r="P696" s="4"/>
    </row>
    <row r="697" spans="10:16" x14ac:dyDescent="0.2">
      <c r="J697" s="76"/>
      <c r="P697" s="4"/>
    </row>
    <row r="698" spans="10:16" x14ac:dyDescent="0.2">
      <c r="J698" s="76"/>
      <c r="P698" s="4"/>
    </row>
    <row r="699" spans="10:16" x14ac:dyDescent="0.2">
      <c r="J699" s="76"/>
      <c r="P699" s="4"/>
    </row>
    <row r="700" spans="10:16" x14ac:dyDescent="0.2">
      <c r="J700" s="76"/>
      <c r="P700" s="4"/>
    </row>
    <row r="701" spans="10:16" x14ac:dyDescent="0.2">
      <c r="J701" s="76"/>
      <c r="P701" s="4"/>
    </row>
    <row r="702" spans="10:16" x14ac:dyDescent="0.2">
      <c r="J702" s="76"/>
      <c r="P702" s="4"/>
    </row>
    <row r="703" spans="10:16" x14ac:dyDescent="0.2">
      <c r="J703" s="76"/>
      <c r="P703" s="4"/>
    </row>
    <row r="704" spans="10:16" x14ac:dyDescent="0.2">
      <c r="J704" s="76"/>
      <c r="P704" s="4"/>
    </row>
    <row r="705" spans="10:16" x14ac:dyDescent="0.2">
      <c r="J705" s="76"/>
      <c r="P705" s="4"/>
    </row>
    <row r="706" spans="10:16" x14ac:dyDescent="0.2">
      <c r="J706" s="76"/>
      <c r="P706" s="4"/>
    </row>
    <row r="707" spans="10:16" x14ac:dyDescent="0.2">
      <c r="J707" s="76"/>
      <c r="P707" s="4"/>
    </row>
    <row r="708" spans="10:16" x14ac:dyDescent="0.2">
      <c r="J708" s="76"/>
      <c r="P708" s="4"/>
    </row>
    <row r="709" spans="10:16" x14ac:dyDescent="0.2">
      <c r="J709" s="76"/>
      <c r="P709" s="4"/>
    </row>
    <row r="710" spans="10:16" x14ac:dyDescent="0.2">
      <c r="J710" s="76"/>
      <c r="P710" s="4"/>
    </row>
    <row r="711" spans="10:16" x14ac:dyDescent="0.2">
      <c r="J711" s="76"/>
      <c r="P711" s="4"/>
    </row>
    <row r="712" spans="10:16" x14ac:dyDescent="0.2">
      <c r="J712" s="76"/>
      <c r="P712" s="4"/>
    </row>
    <row r="713" spans="10:16" x14ac:dyDescent="0.2">
      <c r="J713" s="76"/>
      <c r="P713" s="4"/>
    </row>
    <row r="714" spans="10:16" x14ac:dyDescent="0.2">
      <c r="J714" s="76"/>
      <c r="P714" s="4"/>
    </row>
    <row r="715" spans="10:16" x14ac:dyDescent="0.2">
      <c r="J715" s="76"/>
      <c r="P715" s="4"/>
    </row>
    <row r="716" spans="10:16" x14ac:dyDescent="0.2">
      <c r="J716" s="76"/>
      <c r="P716" s="4"/>
    </row>
    <row r="717" spans="10:16" x14ac:dyDescent="0.2">
      <c r="J717" s="76"/>
      <c r="P717" s="4"/>
    </row>
    <row r="718" spans="10:16" x14ac:dyDescent="0.2">
      <c r="J718" s="76"/>
      <c r="P718" s="4"/>
    </row>
    <row r="719" spans="10:16" x14ac:dyDescent="0.2">
      <c r="J719" s="76"/>
      <c r="P719" s="4"/>
    </row>
    <row r="720" spans="10:16" x14ac:dyDescent="0.2">
      <c r="J720" s="76"/>
      <c r="P720" s="4"/>
    </row>
    <row r="721" spans="10:16" x14ac:dyDescent="0.2">
      <c r="J721" s="76"/>
      <c r="P721" s="4"/>
    </row>
    <row r="722" spans="10:16" x14ac:dyDescent="0.2">
      <c r="J722" s="76"/>
      <c r="P722" s="4"/>
    </row>
    <row r="723" spans="10:16" x14ac:dyDescent="0.2">
      <c r="J723" s="76"/>
      <c r="P723" s="4"/>
    </row>
    <row r="724" spans="10:16" x14ac:dyDescent="0.2">
      <c r="J724" s="76"/>
      <c r="P724" s="4"/>
    </row>
    <row r="725" spans="10:16" x14ac:dyDescent="0.2">
      <c r="J725" s="76"/>
      <c r="P725" s="4"/>
    </row>
    <row r="726" spans="10:16" x14ac:dyDescent="0.2">
      <c r="J726" s="76"/>
      <c r="P726" s="4"/>
    </row>
    <row r="727" spans="10:16" x14ac:dyDescent="0.2">
      <c r="J727" s="76"/>
      <c r="P727" s="4"/>
    </row>
    <row r="728" spans="10:16" x14ac:dyDescent="0.2">
      <c r="J728" s="76"/>
      <c r="P728" s="4"/>
    </row>
    <row r="729" spans="10:16" x14ac:dyDescent="0.2">
      <c r="J729" s="76"/>
      <c r="P729" s="4"/>
    </row>
    <row r="730" spans="10:16" x14ac:dyDescent="0.2">
      <c r="J730" s="76"/>
      <c r="P730" s="4"/>
    </row>
    <row r="731" spans="10:16" x14ac:dyDescent="0.2">
      <c r="J731" s="76"/>
      <c r="P731" s="4"/>
    </row>
    <row r="732" spans="10:16" x14ac:dyDescent="0.2">
      <c r="J732" s="76"/>
      <c r="P732" s="4"/>
    </row>
    <row r="733" spans="10:16" x14ac:dyDescent="0.2">
      <c r="J733" s="76"/>
      <c r="P733" s="4"/>
    </row>
    <row r="734" spans="10:16" x14ac:dyDescent="0.2">
      <c r="J734" s="76"/>
      <c r="P734" s="4"/>
    </row>
    <row r="735" spans="10:16" x14ac:dyDescent="0.2">
      <c r="J735" s="76"/>
      <c r="P735" s="4"/>
    </row>
    <row r="736" spans="10:16" x14ac:dyDescent="0.2">
      <c r="J736" s="76"/>
      <c r="P736" s="4"/>
    </row>
    <row r="737" spans="10:16" x14ac:dyDescent="0.2">
      <c r="J737" s="76"/>
      <c r="P737" s="4"/>
    </row>
    <row r="738" spans="10:16" x14ac:dyDescent="0.2">
      <c r="J738" s="76"/>
      <c r="P738" s="4"/>
    </row>
    <row r="739" spans="10:16" x14ac:dyDescent="0.2">
      <c r="J739" s="76"/>
      <c r="P739" s="4"/>
    </row>
    <row r="740" spans="10:16" x14ac:dyDescent="0.2">
      <c r="J740" s="76"/>
      <c r="P740" s="4"/>
    </row>
    <row r="741" spans="10:16" x14ac:dyDescent="0.2">
      <c r="J741" s="76"/>
      <c r="P741" s="4"/>
    </row>
    <row r="742" spans="10:16" x14ac:dyDescent="0.2">
      <c r="J742" s="76"/>
      <c r="P742" s="4"/>
    </row>
    <row r="743" spans="10:16" x14ac:dyDescent="0.2">
      <c r="J743" s="76"/>
      <c r="P743" s="4"/>
    </row>
    <row r="744" spans="10:16" x14ac:dyDescent="0.2">
      <c r="J744" s="76"/>
      <c r="P744" s="4"/>
    </row>
    <row r="745" spans="10:16" x14ac:dyDescent="0.2">
      <c r="J745" s="76"/>
      <c r="P745" s="4"/>
    </row>
    <row r="746" spans="10:16" x14ac:dyDescent="0.2">
      <c r="J746" s="76"/>
      <c r="P746" s="4"/>
    </row>
    <row r="747" spans="10:16" x14ac:dyDescent="0.2">
      <c r="J747" s="76"/>
      <c r="P747" s="4"/>
    </row>
    <row r="748" spans="10:16" x14ac:dyDescent="0.2">
      <c r="J748" s="76"/>
      <c r="P748" s="4"/>
    </row>
    <row r="749" spans="10:16" x14ac:dyDescent="0.2">
      <c r="J749" s="76"/>
      <c r="P749" s="4"/>
    </row>
    <row r="750" spans="10:16" x14ac:dyDescent="0.2">
      <c r="J750" s="76"/>
      <c r="P750" s="4"/>
    </row>
    <row r="751" spans="10:16" x14ac:dyDescent="0.2">
      <c r="J751" s="76"/>
      <c r="P751" s="4"/>
    </row>
    <row r="752" spans="10:16" x14ac:dyDescent="0.2">
      <c r="J752" s="76"/>
      <c r="P752" s="4"/>
    </row>
    <row r="753" spans="10:16" x14ac:dyDescent="0.2">
      <c r="J753" s="76"/>
      <c r="P753" s="4"/>
    </row>
    <row r="754" spans="10:16" x14ac:dyDescent="0.2">
      <c r="J754" s="76"/>
      <c r="P754" s="4"/>
    </row>
    <row r="755" spans="10:16" x14ac:dyDescent="0.2">
      <c r="J755" s="76"/>
      <c r="P755" s="4"/>
    </row>
    <row r="756" spans="10:16" x14ac:dyDescent="0.2">
      <c r="J756" s="76"/>
      <c r="P756" s="4"/>
    </row>
    <row r="757" spans="10:16" x14ac:dyDescent="0.2">
      <c r="J757" s="76"/>
      <c r="P757" s="4"/>
    </row>
    <row r="758" spans="10:16" x14ac:dyDescent="0.2">
      <c r="J758" s="76"/>
      <c r="P758" s="4"/>
    </row>
    <row r="759" spans="10:16" x14ac:dyDescent="0.2">
      <c r="J759" s="76"/>
      <c r="P759" s="4"/>
    </row>
    <row r="760" spans="10:16" x14ac:dyDescent="0.2">
      <c r="J760" s="76"/>
      <c r="P760" s="4"/>
    </row>
    <row r="761" spans="10:16" x14ac:dyDescent="0.2">
      <c r="J761" s="76"/>
      <c r="P761" s="4"/>
    </row>
    <row r="762" spans="10:16" x14ac:dyDescent="0.2">
      <c r="J762" s="76"/>
      <c r="P762" s="4"/>
    </row>
    <row r="763" spans="10:16" x14ac:dyDescent="0.2">
      <c r="J763" s="76"/>
      <c r="P763" s="4"/>
    </row>
    <row r="764" spans="10:16" x14ac:dyDescent="0.2">
      <c r="J764" s="76"/>
      <c r="P764" s="4"/>
    </row>
    <row r="765" spans="10:16" x14ac:dyDescent="0.2">
      <c r="J765" s="76"/>
      <c r="P765" s="4"/>
    </row>
    <row r="766" spans="10:16" x14ac:dyDescent="0.2">
      <c r="J766" s="76"/>
      <c r="P766" s="4"/>
    </row>
    <row r="767" spans="10:16" x14ac:dyDescent="0.2">
      <c r="J767" s="76"/>
      <c r="P767" s="4"/>
    </row>
    <row r="768" spans="10:16" x14ac:dyDescent="0.2">
      <c r="J768" s="76"/>
      <c r="P768" s="4"/>
    </row>
    <row r="769" spans="10:16" x14ac:dyDescent="0.2">
      <c r="J769" s="76"/>
      <c r="P769" s="4"/>
    </row>
    <row r="770" spans="10:16" x14ac:dyDescent="0.2">
      <c r="J770" s="76"/>
      <c r="P770" s="4"/>
    </row>
    <row r="771" spans="10:16" x14ac:dyDescent="0.2">
      <c r="J771" s="76"/>
      <c r="P771" s="4"/>
    </row>
    <row r="772" spans="10:16" x14ac:dyDescent="0.2">
      <c r="J772" s="76"/>
      <c r="P772" s="4"/>
    </row>
    <row r="773" spans="10:16" x14ac:dyDescent="0.2">
      <c r="J773" s="76"/>
      <c r="P773" s="4"/>
    </row>
    <row r="774" spans="10:16" x14ac:dyDescent="0.2">
      <c r="J774" s="76"/>
      <c r="P774" s="4"/>
    </row>
    <row r="775" spans="10:16" x14ac:dyDescent="0.2">
      <c r="J775" s="76"/>
      <c r="P775" s="4"/>
    </row>
    <row r="776" spans="10:16" x14ac:dyDescent="0.2">
      <c r="J776" s="76"/>
      <c r="P776" s="4"/>
    </row>
    <row r="777" spans="10:16" x14ac:dyDescent="0.2">
      <c r="J777" s="76"/>
      <c r="P777" s="4"/>
    </row>
    <row r="778" spans="10:16" x14ac:dyDescent="0.2">
      <c r="J778" s="76"/>
      <c r="P778" s="4"/>
    </row>
    <row r="779" spans="10:16" x14ac:dyDescent="0.2">
      <c r="J779" s="76"/>
      <c r="P779" s="4"/>
    </row>
    <row r="780" spans="10:16" x14ac:dyDescent="0.2">
      <c r="J780" s="76"/>
      <c r="P780" s="4"/>
    </row>
    <row r="781" spans="10:16" x14ac:dyDescent="0.2">
      <c r="J781" s="76"/>
      <c r="P781" s="4"/>
    </row>
    <row r="782" spans="10:16" x14ac:dyDescent="0.2">
      <c r="J782" s="76"/>
      <c r="P782" s="4"/>
    </row>
    <row r="783" spans="10:16" x14ac:dyDescent="0.2">
      <c r="J783" s="76"/>
      <c r="P783" s="4"/>
    </row>
    <row r="784" spans="10:16" x14ac:dyDescent="0.2">
      <c r="J784" s="76"/>
      <c r="P784" s="4"/>
    </row>
    <row r="785" spans="10:16" x14ac:dyDescent="0.2">
      <c r="J785" s="76"/>
      <c r="P785" s="4"/>
    </row>
    <row r="786" spans="10:16" x14ac:dyDescent="0.2">
      <c r="J786" s="76"/>
      <c r="P786" s="4"/>
    </row>
    <row r="787" spans="10:16" x14ac:dyDescent="0.2">
      <c r="J787" s="76"/>
      <c r="P787" s="4"/>
    </row>
    <row r="788" spans="10:16" x14ac:dyDescent="0.2">
      <c r="J788" s="76"/>
      <c r="P788" s="4"/>
    </row>
    <row r="789" spans="10:16" x14ac:dyDescent="0.2">
      <c r="J789" s="76"/>
      <c r="P789" s="4"/>
    </row>
    <row r="790" spans="10:16" x14ac:dyDescent="0.2">
      <c r="J790" s="76"/>
      <c r="P790" s="4"/>
    </row>
    <row r="791" spans="10:16" x14ac:dyDescent="0.2">
      <c r="J791" s="76"/>
      <c r="P791" s="4"/>
    </row>
    <row r="792" spans="10:16" x14ac:dyDescent="0.2">
      <c r="J792" s="76"/>
      <c r="P792" s="4"/>
    </row>
    <row r="793" spans="10:16" x14ac:dyDescent="0.2">
      <c r="J793" s="76"/>
      <c r="P793" s="4"/>
    </row>
    <row r="794" spans="10:16" x14ac:dyDescent="0.2">
      <c r="J794" s="76"/>
      <c r="P794" s="4"/>
    </row>
    <row r="795" spans="10:16" x14ac:dyDescent="0.2">
      <c r="J795" s="76"/>
      <c r="P795" s="4"/>
    </row>
    <row r="796" spans="10:16" x14ac:dyDescent="0.2">
      <c r="J796" s="76"/>
      <c r="P796" s="4"/>
    </row>
    <row r="797" spans="10:16" x14ac:dyDescent="0.2">
      <c r="J797" s="76"/>
      <c r="P797" s="4"/>
    </row>
    <row r="798" spans="10:16" x14ac:dyDescent="0.2">
      <c r="J798" s="76"/>
      <c r="P798" s="4"/>
    </row>
    <row r="799" spans="10:16" x14ac:dyDescent="0.2">
      <c r="J799" s="76"/>
      <c r="P799" s="4"/>
    </row>
    <row r="800" spans="10:16" x14ac:dyDescent="0.2">
      <c r="J800" s="76"/>
      <c r="P800" s="4"/>
    </row>
    <row r="801" spans="10:16" x14ac:dyDescent="0.2">
      <c r="J801" s="76"/>
      <c r="P801" s="4"/>
    </row>
    <row r="802" spans="10:16" x14ac:dyDescent="0.2">
      <c r="J802" s="76"/>
      <c r="P802" s="4"/>
    </row>
    <row r="803" spans="10:16" x14ac:dyDescent="0.2">
      <c r="J803" s="76"/>
      <c r="P803" s="4"/>
    </row>
    <row r="804" spans="10:16" x14ac:dyDescent="0.2">
      <c r="J804" s="76"/>
      <c r="P804" s="4"/>
    </row>
    <row r="805" spans="10:16" x14ac:dyDescent="0.2">
      <c r="J805" s="76"/>
      <c r="P805" s="4"/>
    </row>
    <row r="806" spans="10:16" x14ac:dyDescent="0.2">
      <c r="J806" s="76"/>
      <c r="P806" s="4"/>
    </row>
    <row r="807" spans="10:16" x14ac:dyDescent="0.2">
      <c r="J807" s="76"/>
      <c r="P807" s="4"/>
    </row>
    <row r="808" spans="10:16" x14ac:dyDescent="0.2">
      <c r="J808" s="76"/>
      <c r="P808" s="4"/>
    </row>
    <row r="809" spans="10:16" x14ac:dyDescent="0.2">
      <c r="J809" s="76"/>
      <c r="P809" s="4"/>
    </row>
    <row r="810" spans="10:16" x14ac:dyDescent="0.2">
      <c r="J810" s="76"/>
      <c r="P810" s="4"/>
    </row>
    <row r="811" spans="10:16" x14ac:dyDescent="0.2">
      <c r="J811" s="76"/>
      <c r="P811" s="4"/>
    </row>
    <row r="812" spans="10:16" x14ac:dyDescent="0.2">
      <c r="J812" s="76"/>
      <c r="P812" s="4"/>
    </row>
    <row r="813" spans="10:16" x14ac:dyDescent="0.2">
      <c r="J813" s="76"/>
      <c r="P813" s="4"/>
    </row>
    <row r="814" spans="10:16" x14ac:dyDescent="0.2">
      <c r="J814" s="76"/>
      <c r="P814" s="4"/>
    </row>
    <row r="815" spans="10:16" x14ac:dyDescent="0.2">
      <c r="J815" s="76"/>
      <c r="P815" s="4"/>
    </row>
    <row r="816" spans="10:16" x14ac:dyDescent="0.2">
      <c r="J816" s="76"/>
      <c r="P816" s="4"/>
    </row>
    <row r="817" spans="10:16" x14ac:dyDescent="0.2">
      <c r="J817" s="76"/>
      <c r="P817" s="4"/>
    </row>
    <row r="818" spans="10:16" x14ac:dyDescent="0.2">
      <c r="J818" s="76"/>
      <c r="P818" s="4"/>
    </row>
    <row r="819" spans="10:16" x14ac:dyDescent="0.2">
      <c r="J819" s="76"/>
      <c r="P819" s="4"/>
    </row>
    <row r="820" spans="10:16" x14ac:dyDescent="0.2">
      <c r="J820" s="76"/>
      <c r="P820" s="4"/>
    </row>
    <row r="821" spans="10:16" x14ac:dyDescent="0.2">
      <c r="J821" s="76"/>
      <c r="P821" s="4"/>
    </row>
    <row r="822" spans="10:16" x14ac:dyDescent="0.2">
      <c r="J822" s="76"/>
      <c r="P822" s="4"/>
    </row>
    <row r="823" spans="10:16" x14ac:dyDescent="0.2">
      <c r="J823" s="76"/>
      <c r="P823" s="4"/>
    </row>
    <row r="824" spans="10:16" x14ac:dyDescent="0.2">
      <c r="J824" s="76"/>
      <c r="P824" s="4"/>
    </row>
    <row r="825" spans="10:16" x14ac:dyDescent="0.2">
      <c r="J825" s="76"/>
      <c r="P825" s="4"/>
    </row>
    <row r="826" spans="10:16" x14ac:dyDescent="0.2">
      <c r="J826" s="76"/>
      <c r="P826" s="4"/>
    </row>
    <row r="827" spans="10:16" x14ac:dyDescent="0.2">
      <c r="J827" s="76"/>
      <c r="P827" s="4"/>
    </row>
    <row r="828" spans="10:16" x14ac:dyDescent="0.2">
      <c r="J828" s="76"/>
      <c r="P828" s="4"/>
    </row>
    <row r="829" spans="10:16" x14ac:dyDescent="0.2">
      <c r="J829" s="76"/>
      <c r="P829" s="4"/>
    </row>
    <row r="830" spans="10:16" x14ac:dyDescent="0.2">
      <c r="J830" s="76"/>
      <c r="P830" s="4"/>
    </row>
    <row r="831" spans="10:16" x14ac:dyDescent="0.2">
      <c r="J831" s="76"/>
      <c r="P831" s="4"/>
    </row>
    <row r="832" spans="10:16" x14ac:dyDescent="0.2">
      <c r="J832" s="76"/>
      <c r="P832" s="4"/>
    </row>
    <row r="833" spans="10:16" x14ac:dyDescent="0.2">
      <c r="J833" s="76"/>
      <c r="P833" s="4"/>
    </row>
    <row r="834" spans="10:16" x14ac:dyDescent="0.2">
      <c r="J834" s="76"/>
      <c r="P834" s="4"/>
    </row>
    <row r="835" spans="10:16" x14ac:dyDescent="0.2">
      <c r="J835" s="76"/>
      <c r="P835" s="4"/>
    </row>
    <row r="836" spans="10:16" x14ac:dyDescent="0.2">
      <c r="J836" s="76"/>
      <c r="P836" s="4"/>
    </row>
    <row r="837" spans="10:16" x14ac:dyDescent="0.2">
      <c r="J837" s="76"/>
      <c r="P837" s="4"/>
    </row>
    <row r="838" spans="10:16" x14ac:dyDescent="0.2">
      <c r="J838" s="76"/>
      <c r="P838" s="4"/>
    </row>
    <row r="839" spans="10:16" x14ac:dyDescent="0.2">
      <c r="J839" s="76"/>
      <c r="P839" s="4"/>
    </row>
    <row r="840" spans="10:16" x14ac:dyDescent="0.2">
      <c r="J840" s="76"/>
      <c r="P840" s="4"/>
    </row>
    <row r="841" spans="10:16" x14ac:dyDescent="0.2">
      <c r="J841" s="76"/>
      <c r="P841" s="4"/>
    </row>
    <row r="842" spans="10:16" x14ac:dyDescent="0.2">
      <c r="J842" s="76"/>
      <c r="P842" s="4"/>
    </row>
    <row r="843" spans="10:16" x14ac:dyDescent="0.2">
      <c r="J843" s="76"/>
      <c r="P843" s="4"/>
    </row>
    <row r="844" spans="10:16" x14ac:dyDescent="0.2">
      <c r="J844" s="76"/>
      <c r="P844" s="4"/>
    </row>
    <row r="845" spans="10:16" x14ac:dyDescent="0.2">
      <c r="J845" s="76"/>
      <c r="P845" s="4"/>
    </row>
    <row r="846" spans="10:16" x14ac:dyDescent="0.2">
      <c r="J846" s="76"/>
      <c r="P846" s="4"/>
    </row>
    <row r="847" spans="10:16" x14ac:dyDescent="0.2">
      <c r="J847" s="76"/>
      <c r="P847" s="4"/>
    </row>
    <row r="848" spans="10:16" x14ac:dyDescent="0.2">
      <c r="J848" s="76"/>
      <c r="P848" s="4"/>
    </row>
    <row r="849" spans="10:16" x14ac:dyDescent="0.2">
      <c r="J849" s="76"/>
      <c r="P849" s="4"/>
    </row>
    <row r="850" spans="10:16" x14ac:dyDescent="0.2">
      <c r="J850" s="76"/>
      <c r="P850" s="4"/>
    </row>
    <row r="851" spans="10:16" x14ac:dyDescent="0.2">
      <c r="J851" s="76"/>
      <c r="P851" s="4"/>
    </row>
    <row r="852" spans="10:16" x14ac:dyDescent="0.2">
      <c r="J852" s="76"/>
      <c r="P852" s="4"/>
    </row>
    <row r="853" spans="10:16" x14ac:dyDescent="0.2">
      <c r="J853" s="76"/>
      <c r="P853" s="4"/>
    </row>
    <row r="854" spans="10:16" x14ac:dyDescent="0.2">
      <c r="J854" s="76"/>
      <c r="P854" s="4"/>
    </row>
    <row r="855" spans="10:16" x14ac:dyDescent="0.2">
      <c r="J855" s="76"/>
      <c r="P855" s="4"/>
    </row>
    <row r="856" spans="10:16" x14ac:dyDescent="0.2">
      <c r="J856" s="76"/>
      <c r="P856" s="4"/>
    </row>
    <row r="857" spans="10:16" x14ac:dyDescent="0.2">
      <c r="J857" s="76"/>
      <c r="P857" s="4"/>
    </row>
    <row r="858" spans="10:16" x14ac:dyDescent="0.2">
      <c r="J858" s="76"/>
      <c r="P858" s="4"/>
    </row>
    <row r="859" spans="10:16" x14ac:dyDescent="0.2">
      <c r="J859" s="76"/>
      <c r="P859" s="4"/>
    </row>
    <row r="860" spans="10:16" x14ac:dyDescent="0.2">
      <c r="J860" s="76"/>
      <c r="P860" s="4"/>
    </row>
    <row r="861" spans="10:16" x14ac:dyDescent="0.2">
      <c r="J861" s="76"/>
      <c r="P861" s="4"/>
    </row>
    <row r="862" spans="10:16" x14ac:dyDescent="0.2">
      <c r="J862" s="76"/>
      <c r="P862" s="4"/>
    </row>
    <row r="863" spans="10:16" x14ac:dyDescent="0.2">
      <c r="J863" s="76"/>
      <c r="P863" s="4"/>
    </row>
    <row r="864" spans="10:16" x14ac:dyDescent="0.2">
      <c r="J864" s="76"/>
      <c r="P864" s="4"/>
    </row>
    <row r="865" spans="10:19" x14ac:dyDescent="0.2">
      <c r="J865" s="76"/>
      <c r="P865" s="4"/>
    </row>
    <row r="866" spans="10:19" x14ac:dyDescent="0.2">
      <c r="J866" s="76"/>
      <c r="P866" s="4"/>
    </row>
    <row r="867" spans="10:19" x14ac:dyDescent="0.2">
      <c r="J867" s="76"/>
      <c r="P867" s="4"/>
    </row>
    <row r="868" spans="10:19" x14ac:dyDescent="0.2">
      <c r="J868" s="76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19">P1133+F2</f>
        <v>2.02E+17</v>
      </c>
    </row>
    <row r="1135" spans="16:16" x14ac:dyDescent="0.2">
      <c r="P1135" s="17">
        <f t="shared" si="19"/>
        <v>1.12E+18</v>
      </c>
    </row>
    <row r="1136" spans="16:16" x14ac:dyDescent="0.2">
      <c r="P1136" s="17">
        <f t="shared" si="19"/>
        <v>2.14E+18</v>
      </c>
    </row>
    <row r="1137" spans="16:16" x14ac:dyDescent="0.2">
      <c r="P1137" s="17">
        <f t="shared" si="19"/>
        <v>3.25E+18</v>
      </c>
    </row>
    <row r="1138" spans="16:16" x14ac:dyDescent="0.2">
      <c r="P1138" s="17">
        <f t="shared" si="19"/>
        <v>4.216E+18</v>
      </c>
    </row>
    <row r="1139" spans="16:16" x14ac:dyDescent="0.2">
      <c r="P1139" s="17">
        <f t="shared" si="19"/>
        <v>5.346E+18</v>
      </c>
    </row>
    <row r="1140" spans="16:16" x14ac:dyDescent="0.2">
      <c r="P1140" s="17">
        <f t="shared" si="19"/>
        <v>6.666E+18</v>
      </c>
    </row>
    <row r="1141" spans="16:16" x14ac:dyDescent="0.2">
      <c r="P1141" s="17">
        <f t="shared" si="19"/>
        <v>8.006E+18</v>
      </c>
    </row>
    <row r="1142" spans="16:16" x14ac:dyDescent="0.2">
      <c r="P1142" s="17">
        <f t="shared" si="19"/>
        <v>8.668E+18</v>
      </c>
    </row>
    <row r="1143" spans="16:16" x14ac:dyDescent="0.2">
      <c r="P1143" s="17">
        <f t="shared" si="19"/>
        <v>1.0008E+19</v>
      </c>
    </row>
    <row r="1144" spans="16:16" x14ac:dyDescent="0.2">
      <c r="P1144" s="17">
        <f t="shared" si="19"/>
        <v>1.1478E+19</v>
      </c>
    </row>
    <row r="1145" spans="16:16" x14ac:dyDescent="0.2">
      <c r="P1145" s="17">
        <f t="shared" si="19"/>
        <v>1.3098E+19</v>
      </c>
    </row>
    <row r="1146" spans="16:16" x14ac:dyDescent="0.2">
      <c r="P1146" s="17">
        <f t="shared" si="19"/>
        <v>1.4668E+19</v>
      </c>
    </row>
    <row r="1147" spans="16:16" x14ac:dyDescent="0.2">
      <c r="P1147" s="17">
        <f t="shared" si="19"/>
        <v>1.6058E+19</v>
      </c>
    </row>
    <row r="1148" spans="16:16" x14ac:dyDescent="0.2">
      <c r="P1148" s="17">
        <f t="shared" si="19"/>
        <v>1.7608E+19</v>
      </c>
    </row>
    <row r="1149" spans="16:16" x14ac:dyDescent="0.2">
      <c r="P1149" s="17">
        <f t="shared" si="19"/>
        <v>1.9248E+19</v>
      </c>
    </row>
    <row r="1150" spans="16:16" x14ac:dyDescent="0.2">
      <c r="P1150" s="17">
        <f t="shared" si="19"/>
        <v>2.0638E+19</v>
      </c>
    </row>
    <row r="1151" spans="16:16" x14ac:dyDescent="0.2">
      <c r="P1151" s="17">
        <f t="shared" si="19"/>
        <v>2.1908E+19</v>
      </c>
    </row>
    <row r="1152" spans="16:16" x14ac:dyDescent="0.2">
      <c r="P1152" s="17">
        <f t="shared" si="19"/>
        <v>2.2632E+19</v>
      </c>
    </row>
    <row r="1153" spans="16:16" x14ac:dyDescent="0.2">
      <c r="P1153" s="17">
        <f t="shared" si="19"/>
        <v>2.3566E+19</v>
      </c>
    </row>
    <row r="1154" spans="16:16" x14ac:dyDescent="0.2">
      <c r="P1154" s="17">
        <f t="shared" si="19"/>
        <v>2.5956E+19</v>
      </c>
    </row>
    <row r="1155" spans="16:16" x14ac:dyDescent="0.2">
      <c r="P1155" s="17">
        <f t="shared" si="19"/>
        <v>2.8016E+19</v>
      </c>
    </row>
    <row r="1156" spans="16:16" x14ac:dyDescent="0.2">
      <c r="P1156" s="17">
        <f t="shared" si="19"/>
        <v>3.0806E+19</v>
      </c>
    </row>
    <row r="1157" spans="16:16" x14ac:dyDescent="0.2">
      <c r="P1157" s="17">
        <f t="shared" si="19"/>
        <v>3.3716E+19</v>
      </c>
    </row>
    <row r="1158" spans="16:16" x14ac:dyDescent="0.2">
      <c r="P1158" s="17">
        <f t="shared" si="19"/>
        <v>3.6626E+19</v>
      </c>
    </row>
    <row r="1159" spans="16:16" x14ac:dyDescent="0.2">
      <c r="P1159" s="17">
        <f t="shared" si="19"/>
        <v>3.9426E+19</v>
      </c>
    </row>
    <row r="1160" spans="16:16" x14ac:dyDescent="0.2">
      <c r="P1160" s="17">
        <f t="shared" si="19"/>
        <v>4.2306E+19</v>
      </c>
    </row>
    <row r="1161" spans="16:16" x14ac:dyDescent="0.2">
      <c r="P1161" s="17">
        <f t="shared" si="19"/>
        <v>4.5276E+19</v>
      </c>
    </row>
    <row r="1162" spans="16:16" x14ac:dyDescent="0.2">
      <c r="P1162" s="17">
        <f t="shared" si="19"/>
        <v>4.8286E+19</v>
      </c>
    </row>
    <row r="1163" spans="16:16" x14ac:dyDescent="0.2">
      <c r="P1163" s="17">
        <f t="shared" si="19"/>
        <v>5.4316E+19</v>
      </c>
    </row>
    <row r="1164" spans="16:16" x14ac:dyDescent="0.2">
      <c r="P1164" s="17">
        <f t="shared" si="19"/>
        <v>5.7226E+19</v>
      </c>
    </row>
    <row r="1165" spans="16:16" x14ac:dyDescent="0.2">
      <c r="P1165" s="17">
        <f t="shared" si="19"/>
        <v>6.0186E+19</v>
      </c>
    </row>
    <row r="1166" spans="16:16" x14ac:dyDescent="0.2">
      <c r="P1166" s="17">
        <f t="shared" si="19"/>
        <v>6.3136E+19</v>
      </c>
    </row>
    <row r="1167" spans="16:16" x14ac:dyDescent="0.2">
      <c r="P1167" s="17">
        <f t="shared" si="19"/>
        <v>6.5816E+19</v>
      </c>
    </row>
    <row r="1168" spans="16:16" x14ac:dyDescent="0.2">
      <c r="P1168" s="17">
        <f t="shared" si="19"/>
        <v>6.8366E+19</v>
      </c>
    </row>
    <row r="1169" spans="16:16" x14ac:dyDescent="0.2">
      <c r="P1169" s="17">
        <f t="shared" si="19"/>
        <v>7.1106E+19</v>
      </c>
    </row>
    <row r="1170" spans="16:16" x14ac:dyDescent="0.2">
      <c r="P1170" s="17">
        <f t="shared" si="19"/>
        <v>7.4256E+19</v>
      </c>
    </row>
    <row r="1171" spans="16:16" x14ac:dyDescent="0.2">
      <c r="P1171" s="17">
        <f t="shared" si="19"/>
        <v>7.7336E+19</v>
      </c>
    </row>
    <row r="1172" spans="16:16" x14ac:dyDescent="0.2">
      <c r="P1172" s="17">
        <f t="shared" si="19"/>
        <v>8.0346E+19</v>
      </c>
    </row>
    <row r="1173" spans="16:16" x14ac:dyDescent="0.2">
      <c r="P1173" s="17">
        <f t="shared" si="19"/>
        <v>8.3456E+19</v>
      </c>
    </row>
    <row r="1174" spans="16:16" x14ac:dyDescent="0.2">
      <c r="P1174" s="17">
        <f t="shared" si="19"/>
        <v>8.6526E+19</v>
      </c>
    </row>
    <row r="1175" spans="16:16" x14ac:dyDescent="0.2">
      <c r="P1175" s="17">
        <f t="shared" si="19"/>
        <v>8.9466E+19</v>
      </c>
    </row>
    <row r="1176" spans="16:16" x14ac:dyDescent="0.2">
      <c r="P1176" s="17">
        <f t="shared" si="19"/>
        <v>9.2406E+19</v>
      </c>
    </row>
    <row r="1177" spans="16:16" x14ac:dyDescent="0.2">
      <c r="P1177" s="17">
        <f t="shared" si="19"/>
        <v>9.5496E+19</v>
      </c>
    </row>
    <row r="1178" spans="16:16" x14ac:dyDescent="0.2">
      <c r="P1178" s="17">
        <f t="shared" si="19"/>
        <v>9.8176E+19</v>
      </c>
    </row>
    <row r="1179" spans="16:16" x14ac:dyDescent="0.2">
      <c r="P1179" s="17">
        <f t="shared" si="19"/>
        <v>1.01036E+20</v>
      </c>
    </row>
    <row r="1180" spans="16:16" x14ac:dyDescent="0.2">
      <c r="P1180" s="17">
        <f t="shared" si="19"/>
        <v>1.04066E+20</v>
      </c>
    </row>
    <row r="1181" spans="16:16" x14ac:dyDescent="0.2">
      <c r="P1181" s="17">
        <f t="shared" si="19"/>
        <v>1.06086E+20</v>
      </c>
    </row>
    <row r="1182" spans="16:16" x14ac:dyDescent="0.2">
      <c r="P1182" s="17">
        <f t="shared" si="19"/>
        <v>1.08976E+20</v>
      </c>
    </row>
    <row r="1183" spans="16:16" x14ac:dyDescent="0.2">
      <c r="P1183" s="17">
        <f t="shared" si="19"/>
        <v>1.11846E+20</v>
      </c>
    </row>
    <row r="1184" spans="16:16" x14ac:dyDescent="0.2">
      <c r="P1184" s="17">
        <f t="shared" si="19"/>
        <v>1.14736E+20</v>
      </c>
    </row>
    <row r="1185" spans="16:16" x14ac:dyDescent="0.2">
      <c r="P1185" s="17">
        <f t="shared" si="19"/>
        <v>1.17856E+20</v>
      </c>
    </row>
    <row r="1186" spans="16:16" x14ac:dyDescent="0.2">
      <c r="P1186" s="17">
        <f t="shared" si="19"/>
        <v>1.20816E+20</v>
      </c>
    </row>
    <row r="1187" spans="16:16" x14ac:dyDescent="0.2">
      <c r="P1187" s="17">
        <f t="shared" si="19"/>
        <v>1.22586E+20</v>
      </c>
    </row>
    <row r="1188" spans="16:16" x14ac:dyDescent="0.2">
      <c r="P1188" s="17">
        <f t="shared" si="19"/>
        <v>1.25466E+20</v>
      </c>
    </row>
    <row r="1189" spans="16:16" x14ac:dyDescent="0.2">
      <c r="P1189" s="17">
        <f t="shared" si="19"/>
        <v>1.28476E+20</v>
      </c>
    </row>
    <row r="1190" spans="16:16" x14ac:dyDescent="0.2">
      <c r="P1190" s="17">
        <f t="shared" si="19"/>
        <v>1.31256E+20</v>
      </c>
    </row>
    <row r="1191" spans="16:16" x14ac:dyDescent="0.2">
      <c r="P1191" s="17">
        <f t="shared" si="19"/>
        <v>1.34226E+20</v>
      </c>
    </row>
    <row r="1192" spans="16:16" x14ac:dyDescent="0.2">
      <c r="P1192" s="17">
        <f t="shared" si="19"/>
        <v>1.37386E+20</v>
      </c>
    </row>
    <row r="1193" spans="16:16" x14ac:dyDescent="0.2">
      <c r="P1193" s="17">
        <f t="shared" si="19"/>
        <v>1.40586E+20</v>
      </c>
    </row>
    <row r="1194" spans="16:16" x14ac:dyDescent="0.2">
      <c r="P1194" s="17">
        <f t="shared" si="19"/>
        <v>1.43816E+20</v>
      </c>
    </row>
    <row r="1195" spans="16:16" x14ac:dyDescent="0.2">
      <c r="P1195" s="17">
        <f t="shared" si="19"/>
        <v>1.46856E+20</v>
      </c>
    </row>
    <row r="1196" spans="16:16" x14ac:dyDescent="0.2">
      <c r="P1196" s="17">
        <f t="shared" si="19"/>
        <v>1.49996E+20</v>
      </c>
    </row>
    <row r="1197" spans="16:16" x14ac:dyDescent="0.2">
      <c r="P1197" s="17">
        <f t="shared" si="19"/>
        <v>1.52776E+20</v>
      </c>
    </row>
    <row r="1198" spans="16:16" x14ac:dyDescent="0.2">
      <c r="P1198" s="17">
        <f t="shared" ref="P1198:P1261" si="20">P1197+F66</f>
        <v>1.55956E+20</v>
      </c>
    </row>
    <row r="1199" spans="16:16" x14ac:dyDescent="0.2">
      <c r="P1199" s="17">
        <f t="shared" si="20"/>
        <v>1.59106E+20</v>
      </c>
    </row>
    <row r="1200" spans="16:16" x14ac:dyDescent="0.2">
      <c r="P1200" s="17">
        <f t="shared" si="20"/>
        <v>1.62306E+20</v>
      </c>
    </row>
    <row r="1201" spans="16:16" x14ac:dyDescent="0.2">
      <c r="P1201" s="17">
        <f t="shared" si="20"/>
        <v>1.65016E+20</v>
      </c>
    </row>
    <row r="1202" spans="16:16" x14ac:dyDescent="0.2">
      <c r="P1202" s="17">
        <f t="shared" si="20"/>
        <v>1.68076E+20</v>
      </c>
    </row>
    <row r="1203" spans="16:16" x14ac:dyDescent="0.2">
      <c r="P1203" s="17">
        <f t="shared" si="20"/>
        <v>1.71276E+20</v>
      </c>
    </row>
    <row r="1204" spans="16:16" x14ac:dyDescent="0.2">
      <c r="P1204" s="17">
        <f t="shared" si="20"/>
        <v>1.74126E+20</v>
      </c>
    </row>
    <row r="1205" spans="16:16" x14ac:dyDescent="0.2">
      <c r="P1205" s="17">
        <f t="shared" si="20"/>
        <v>1.77316E+20</v>
      </c>
    </row>
    <row r="1206" spans="16:16" x14ac:dyDescent="0.2">
      <c r="P1206" s="17">
        <f t="shared" si="20"/>
        <v>1.80506E+20</v>
      </c>
    </row>
    <row r="1207" spans="16:16" x14ac:dyDescent="0.2">
      <c r="P1207" s="17">
        <f t="shared" si="20"/>
        <v>1.83116E+20</v>
      </c>
    </row>
    <row r="1208" spans="16:16" x14ac:dyDescent="0.2">
      <c r="P1208" s="17">
        <f t="shared" si="20"/>
        <v>1.85356E+20</v>
      </c>
    </row>
    <row r="1209" spans="16:16" x14ac:dyDescent="0.2">
      <c r="P1209" s="17">
        <f t="shared" si="20"/>
        <v>1.88436E+20</v>
      </c>
    </row>
    <row r="1210" spans="16:16" x14ac:dyDescent="0.2">
      <c r="P1210" s="17">
        <f t="shared" si="20"/>
        <v>1.91566E+20</v>
      </c>
    </row>
    <row r="1211" spans="16:16" x14ac:dyDescent="0.2">
      <c r="P1211" s="17">
        <f t="shared" si="20"/>
        <v>1.94626E+20</v>
      </c>
    </row>
    <row r="1212" spans="16:16" x14ac:dyDescent="0.2">
      <c r="P1212" s="17">
        <f t="shared" si="20"/>
        <v>1.97916E+20</v>
      </c>
    </row>
    <row r="1213" spans="16:16" x14ac:dyDescent="0.2">
      <c r="P1213" s="17">
        <f t="shared" si="20"/>
        <v>2.01156E+20</v>
      </c>
    </row>
    <row r="1214" spans="16:16" x14ac:dyDescent="0.2">
      <c r="P1214" s="17">
        <f t="shared" si="20"/>
        <v>2.04236E+20</v>
      </c>
    </row>
    <row r="1215" spans="16:16" x14ac:dyDescent="0.2">
      <c r="P1215" s="17">
        <f t="shared" si="20"/>
        <v>2.07376E+20</v>
      </c>
    </row>
    <row r="1216" spans="16:16" x14ac:dyDescent="0.2">
      <c r="P1216" s="17">
        <f t="shared" si="20"/>
        <v>2.10366E+20</v>
      </c>
    </row>
    <row r="1217" spans="16:16" x14ac:dyDescent="0.2">
      <c r="P1217" s="17">
        <f t="shared" si="20"/>
        <v>2.13166E+20</v>
      </c>
    </row>
    <row r="1218" spans="16:16" x14ac:dyDescent="0.2">
      <c r="P1218" s="17">
        <f t="shared" si="20"/>
        <v>2.16356E+20</v>
      </c>
    </row>
    <row r="1219" spans="16:16" x14ac:dyDescent="0.2">
      <c r="P1219" s="17">
        <f t="shared" si="20"/>
        <v>2.18996E+20</v>
      </c>
    </row>
    <row r="1220" spans="16:16" x14ac:dyDescent="0.2">
      <c r="P1220" s="17">
        <f t="shared" si="20"/>
        <v>2.22056E+20</v>
      </c>
    </row>
    <row r="1221" spans="16:16" x14ac:dyDescent="0.2">
      <c r="P1221" s="17">
        <f t="shared" si="20"/>
        <v>2.25116E+20</v>
      </c>
    </row>
    <row r="1222" spans="16:16" x14ac:dyDescent="0.2">
      <c r="P1222" s="17">
        <f t="shared" si="20"/>
        <v>2.28186E+20</v>
      </c>
    </row>
    <row r="1223" spans="16:16" x14ac:dyDescent="0.2">
      <c r="P1223" s="17">
        <f t="shared" si="20"/>
        <v>2.29556E+20</v>
      </c>
    </row>
    <row r="1224" spans="16:16" x14ac:dyDescent="0.2">
      <c r="P1224" s="17">
        <f t="shared" si="20"/>
        <v>2.32536E+20</v>
      </c>
    </row>
    <row r="1225" spans="16:16" x14ac:dyDescent="0.2">
      <c r="P1225" s="17">
        <f t="shared" si="20"/>
        <v>2.35336E+20</v>
      </c>
    </row>
    <row r="1226" spans="16:16" x14ac:dyDescent="0.2">
      <c r="P1226" s="17">
        <f t="shared" si="20"/>
        <v>2.38346E+20</v>
      </c>
    </row>
    <row r="1227" spans="16:16" x14ac:dyDescent="0.2">
      <c r="P1227" s="17">
        <f t="shared" si="20"/>
        <v>2.41276E+20</v>
      </c>
    </row>
    <row r="1228" spans="16:16" x14ac:dyDescent="0.2">
      <c r="P1228" s="17">
        <f t="shared" si="20"/>
        <v>2.44086E+20</v>
      </c>
    </row>
    <row r="1229" spans="16:16" x14ac:dyDescent="0.2">
      <c r="P1229" s="17">
        <f t="shared" si="20"/>
        <v>2.46706E+20</v>
      </c>
    </row>
    <row r="1230" spans="16:16" x14ac:dyDescent="0.2">
      <c r="P1230" s="17">
        <f t="shared" si="20"/>
        <v>2.49636E+20</v>
      </c>
    </row>
    <row r="1231" spans="16:16" x14ac:dyDescent="0.2">
      <c r="P1231" s="17">
        <f t="shared" si="20"/>
        <v>2.52586E+20</v>
      </c>
    </row>
    <row r="1232" spans="16:16" x14ac:dyDescent="0.2">
      <c r="P1232" s="17">
        <f t="shared" si="20"/>
        <v>2.55476E+20</v>
      </c>
    </row>
    <row r="1233" spans="16:16" x14ac:dyDescent="0.2">
      <c r="P1233" s="17">
        <f t="shared" si="20"/>
        <v>2.58196E+20</v>
      </c>
    </row>
    <row r="1234" spans="16:16" x14ac:dyDescent="0.2">
      <c r="P1234" s="17">
        <f t="shared" si="20"/>
        <v>2.61416E+20</v>
      </c>
    </row>
    <row r="1235" spans="16:16" x14ac:dyDescent="0.2">
      <c r="P1235" s="17">
        <f t="shared" si="20"/>
        <v>2.64516E+20</v>
      </c>
    </row>
    <row r="1236" spans="16:16" x14ac:dyDescent="0.2">
      <c r="P1236" s="17">
        <f t="shared" si="20"/>
        <v>2.67386E+20</v>
      </c>
    </row>
    <row r="1237" spans="16:16" x14ac:dyDescent="0.2">
      <c r="P1237" s="17">
        <f t="shared" si="20"/>
        <v>2.70456E+20</v>
      </c>
    </row>
    <row r="1238" spans="16:16" x14ac:dyDescent="0.2">
      <c r="P1238" s="17">
        <f t="shared" si="20"/>
        <v>2.73506E+20</v>
      </c>
    </row>
    <row r="1239" spans="16:16" x14ac:dyDescent="0.2">
      <c r="P1239" s="17">
        <f t="shared" si="20"/>
        <v>2.76576E+20</v>
      </c>
    </row>
    <row r="1240" spans="16:16" x14ac:dyDescent="0.2">
      <c r="P1240" s="17">
        <f t="shared" si="20"/>
        <v>2.79296E+20</v>
      </c>
    </row>
    <row r="1241" spans="16:16" x14ac:dyDescent="0.2">
      <c r="P1241" s="17">
        <f t="shared" si="20"/>
        <v>2.82256E+20</v>
      </c>
    </row>
    <row r="1242" spans="16:16" x14ac:dyDescent="0.2">
      <c r="P1242" s="17">
        <f t="shared" si="20"/>
        <v>2.85416E+20</v>
      </c>
    </row>
    <row r="1243" spans="16:16" x14ac:dyDescent="0.2">
      <c r="P1243" s="17">
        <f t="shared" si="20"/>
        <v>2.88486E+20</v>
      </c>
    </row>
    <row r="1244" spans="16:16" x14ac:dyDescent="0.2">
      <c r="P1244" s="17">
        <f t="shared" si="20"/>
        <v>2.91636E+20</v>
      </c>
    </row>
    <row r="1245" spans="16:16" x14ac:dyDescent="0.2">
      <c r="P1245" s="17">
        <f t="shared" si="20"/>
        <v>2.94236E+20</v>
      </c>
    </row>
    <row r="1246" spans="16:16" x14ac:dyDescent="0.2">
      <c r="P1246" s="17">
        <f t="shared" si="20"/>
        <v>2.97226E+20</v>
      </c>
    </row>
    <row r="1247" spans="16:16" x14ac:dyDescent="0.2">
      <c r="P1247" s="17">
        <f t="shared" si="20"/>
        <v>3.00226E+20</v>
      </c>
    </row>
    <row r="1248" spans="16:16" x14ac:dyDescent="0.2">
      <c r="P1248" s="17">
        <f t="shared" si="20"/>
        <v>3.00226E+20</v>
      </c>
    </row>
    <row r="1249" spans="16:16" x14ac:dyDescent="0.2">
      <c r="P1249" s="17">
        <f t="shared" si="20"/>
        <v>3.00226E+20</v>
      </c>
    </row>
    <row r="1250" spans="16:16" x14ac:dyDescent="0.2">
      <c r="P1250" s="17">
        <f t="shared" si="20"/>
        <v>3.00226E+20</v>
      </c>
    </row>
    <row r="1251" spans="16:16" x14ac:dyDescent="0.2">
      <c r="P1251" s="17">
        <f t="shared" si="20"/>
        <v>3.00226E+20</v>
      </c>
    </row>
    <row r="1252" spans="16:16" x14ac:dyDescent="0.2">
      <c r="P1252" s="17">
        <f t="shared" si="20"/>
        <v>3.00226E+20</v>
      </c>
    </row>
    <row r="1253" spans="16:16" x14ac:dyDescent="0.2">
      <c r="P1253" s="17">
        <f t="shared" si="20"/>
        <v>3.00226E+20</v>
      </c>
    </row>
    <row r="1254" spans="16:16" x14ac:dyDescent="0.2">
      <c r="P1254" s="17">
        <f t="shared" si="20"/>
        <v>3.00226E+20</v>
      </c>
    </row>
    <row r="1255" spans="16:16" x14ac:dyDescent="0.2">
      <c r="P1255" s="17">
        <f t="shared" si="20"/>
        <v>3.00226E+20</v>
      </c>
    </row>
    <row r="1256" spans="16:16" x14ac:dyDescent="0.2">
      <c r="P1256" s="17">
        <f t="shared" si="20"/>
        <v>3.00226E+20</v>
      </c>
    </row>
    <row r="1257" spans="16:16" x14ac:dyDescent="0.2">
      <c r="P1257" s="17">
        <f t="shared" si="20"/>
        <v>3.00226E+20</v>
      </c>
    </row>
    <row r="1258" spans="16:16" x14ac:dyDescent="0.2">
      <c r="P1258" s="17">
        <f t="shared" si="20"/>
        <v>3.00226E+20</v>
      </c>
    </row>
    <row r="1259" spans="16:16" x14ac:dyDescent="0.2">
      <c r="P1259" s="17">
        <f t="shared" si="20"/>
        <v>3.00226E+20</v>
      </c>
    </row>
    <row r="1260" spans="16:16" x14ac:dyDescent="0.2">
      <c r="P1260" s="17">
        <f t="shared" si="20"/>
        <v>3.00226E+20</v>
      </c>
    </row>
    <row r="1261" spans="16:16" x14ac:dyDescent="0.2">
      <c r="P1261" s="17">
        <f t="shared" si="20"/>
        <v>3.00226E+20</v>
      </c>
    </row>
    <row r="1262" spans="16:16" x14ac:dyDescent="0.2">
      <c r="P1262" s="17">
        <f t="shared" ref="P1262:P1322" si="21">P1261+F130</f>
        <v>3.00226E+20</v>
      </c>
    </row>
    <row r="1263" spans="16:16" x14ac:dyDescent="0.2">
      <c r="P1263" s="17">
        <f t="shared" si="21"/>
        <v>3.00226E+20</v>
      </c>
    </row>
    <row r="1264" spans="16:16" x14ac:dyDescent="0.2">
      <c r="P1264" s="17">
        <f t="shared" si="21"/>
        <v>3.00226E+20</v>
      </c>
    </row>
    <row r="1265" spans="16:16" x14ac:dyDescent="0.2">
      <c r="P1265" s="17">
        <f t="shared" si="21"/>
        <v>3.00226E+20</v>
      </c>
    </row>
    <row r="1266" spans="16:16" x14ac:dyDescent="0.2">
      <c r="P1266" s="17">
        <f t="shared" si="21"/>
        <v>3.00226E+20</v>
      </c>
    </row>
    <row r="1267" spans="16:16" x14ac:dyDescent="0.2">
      <c r="P1267" s="17">
        <f t="shared" si="21"/>
        <v>3.00226E+20</v>
      </c>
    </row>
    <row r="1268" spans="16:16" x14ac:dyDescent="0.2">
      <c r="P1268" s="17">
        <f t="shared" si="21"/>
        <v>3.00226E+20</v>
      </c>
    </row>
    <row r="1269" spans="16:16" x14ac:dyDescent="0.2">
      <c r="P1269" s="17">
        <f t="shared" si="21"/>
        <v>3.00226E+20</v>
      </c>
    </row>
    <row r="1270" spans="16:16" x14ac:dyDescent="0.2">
      <c r="P1270" s="17">
        <f t="shared" si="21"/>
        <v>3.00226E+20</v>
      </c>
    </row>
    <row r="1271" spans="16:16" x14ac:dyDescent="0.2">
      <c r="P1271" s="17">
        <f t="shared" si="21"/>
        <v>3.00226E+20</v>
      </c>
    </row>
    <row r="1272" spans="16:16" x14ac:dyDescent="0.2">
      <c r="P1272" s="17">
        <f t="shared" si="21"/>
        <v>3.00226E+20</v>
      </c>
    </row>
    <row r="1273" spans="16:16" x14ac:dyDescent="0.2">
      <c r="P1273" s="17">
        <f t="shared" si="21"/>
        <v>3.00226E+20</v>
      </c>
    </row>
    <row r="1274" spans="16:16" x14ac:dyDescent="0.2">
      <c r="P1274" s="17">
        <f t="shared" si="21"/>
        <v>3.00226E+20</v>
      </c>
    </row>
    <row r="1275" spans="16:16" x14ac:dyDescent="0.2">
      <c r="P1275" s="17">
        <f t="shared" si="21"/>
        <v>3.00226E+20</v>
      </c>
    </row>
    <row r="1276" spans="16:16" x14ac:dyDescent="0.2">
      <c r="P1276" s="17">
        <f t="shared" si="21"/>
        <v>3.00226E+20</v>
      </c>
    </row>
    <row r="1277" spans="16:16" x14ac:dyDescent="0.2">
      <c r="P1277" s="17">
        <f t="shared" si="21"/>
        <v>3.00226E+20</v>
      </c>
    </row>
    <row r="1278" spans="16:16" x14ac:dyDescent="0.2">
      <c r="P1278" s="17">
        <f t="shared" si="21"/>
        <v>3.00226E+20</v>
      </c>
    </row>
    <row r="1279" spans="16:16" x14ac:dyDescent="0.2">
      <c r="P1279" s="17">
        <f t="shared" si="21"/>
        <v>3.00226E+20</v>
      </c>
    </row>
    <row r="1280" spans="16:16" x14ac:dyDescent="0.2">
      <c r="P1280" s="17">
        <f t="shared" si="21"/>
        <v>3.00226E+20</v>
      </c>
    </row>
    <row r="1281" spans="16:16" x14ac:dyDescent="0.2">
      <c r="P1281" s="17">
        <f t="shared" si="21"/>
        <v>3.00226E+20</v>
      </c>
    </row>
    <row r="1282" spans="16:16" x14ac:dyDescent="0.2">
      <c r="P1282" s="17">
        <f t="shared" si="21"/>
        <v>3.00226E+20</v>
      </c>
    </row>
    <row r="1283" spans="16:16" x14ac:dyDescent="0.2">
      <c r="P1283" s="17">
        <f t="shared" si="21"/>
        <v>3.00226E+20</v>
      </c>
    </row>
    <row r="1284" spans="16:16" x14ac:dyDescent="0.2">
      <c r="P1284" s="17">
        <f t="shared" si="21"/>
        <v>3.00226E+20</v>
      </c>
    </row>
    <row r="1285" spans="16:16" x14ac:dyDescent="0.2">
      <c r="P1285" s="17">
        <f t="shared" si="21"/>
        <v>3.00226E+20</v>
      </c>
    </row>
    <row r="1286" spans="16:16" x14ac:dyDescent="0.2">
      <c r="P1286" s="17">
        <f t="shared" si="21"/>
        <v>3.00226E+20</v>
      </c>
    </row>
    <row r="1287" spans="16:16" x14ac:dyDescent="0.2">
      <c r="P1287" s="17">
        <f t="shared" si="21"/>
        <v>3.00226E+20</v>
      </c>
    </row>
    <row r="1288" spans="16:16" x14ac:dyDescent="0.2">
      <c r="P1288" s="17">
        <f t="shared" si="21"/>
        <v>3.00226E+20</v>
      </c>
    </row>
    <row r="1289" spans="16:16" x14ac:dyDescent="0.2">
      <c r="P1289" s="17">
        <f t="shared" si="21"/>
        <v>3.00226E+20</v>
      </c>
    </row>
    <row r="1290" spans="16:16" x14ac:dyDescent="0.2">
      <c r="P1290" s="17">
        <f t="shared" si="21"/>
        <v>3.00226E+20</v>
      </c>
    </row>
    <row r="1291" spans="16:16" x14ac:dyDescent="0.2">
      <c r="P1291" s="17">
        <f t="shared" si="21"/>
        <v>3.00226E+20</v>
      </c>
    </row>
    <row r="1292" spans="16:16" x14ac:dyDescent="0.2">
      <c r="P1292" s="17">
        <f t="shared" si="21"/>
        <v>3.00226E+20</v>
      </c>
    </row>
    <row r="1293" spans="16:16" x14ac:dyDescent="0.2">
      <c r="P1293" s="17">
        <f t="shared" si="21"/>
        <v>3.00226E+20</v>
      </c>
    </row>
    <row r="1294" spans="16:16" x14ac:dyDescent="0.2">
      <c r="P1294" s="17">
        <f t="shared" si="21"/>
        <v>3.00226E+20</v>
      </c>
    </row>
    <row r="1295" spans="16:16" x14ac:dyDescent="0.2">
      <c r="P1295" s="17">
        <f t="shared" si="21"/>
        <v>3.00226E+20</v>
      </c>
    </row>
    <row r="1296" spans="16:16" x14ac:dyDescent="0.2">
      <c r="P1296" s="17">
        <f t="shared" si="21"/>
        <v>3.00226E+20</v>
      </c>
    </row>
    <row r="1297" spans="16:16" x14ac:dyDescent="0.2">
      <c r="P1297" s="17">
        <f t="shared" si="21"/>
        <v>3.00226E+20</v>
      </c>
    </row>
    <row r="1298" spans="16:16" x14ac:dyDescent="0.2">
      <c r="P1298" s="17">
        <f t="shared" si="21"/>
        <v>3.00226E+20</v>
      </c>
    </row>
    <row r="1299" spans="16:16" x14ac:dyDescent="0.2">
      <c r="P1299" s="17">
        <f t="shared" si="21"/>
        <v>3.00226E+20</v>
      </c>
    </row>
    <row r="1300" spans="16:16" x14ac:dyDescent="0.2">
      <c r="P1300" s="17">
        <f t="shared" si="21"/>
        <v>3.00226E+20</v>
      </c>
    </row>
    <row r="1301" spans="16:16" x14ac:dyDescent="0.2">
      <c r="P1301" s="17">
        <f t="shared" si="21"/>
        <v>3.00226E+20</v>
      </c>
    </row>
    <row r="1302" spans="16:16" x14ac:dyDescent="0.2">
      <c r="P1302" s="17">
        <f t="shared" si="21"/>
        <v>3.00226E+20</v>
      </c>
    </row>
    <row r="1303" spans="16:16" x14ac:dyDescent="0.2">
      <c r="P1303" s="17">
        <f t="shared" si="21"/>
        <v>3.00226E+20</v>
      </c>
    </row>
    <row r="1304" spans="16:16" x14ac:dyDescent="0.2">
      <c r="P1304" s="17">
        <f t="shared" si="21"/>
        <v>3.00226E+20</v>
      </c>
    </row>
    <row r="1305" spans="16:16" x14ac:dyDescent="0.2">
      <c r="P1305" s="17">
        <f t="shared" si="21"/>
        <v>3.00226E+20</v>
      </c>
    </row>
    <row r="1306" spans="16:16" x14ac:dyDescent="0.2">
      <c r="P1306" s="17">
        <f t="shared" si="21"/>
        <v>3.00226E+20</v>
      </c>
    </row>
    <row r="1307" spans="16:16" x14ac:dyDescent="0.2">
      <c r="P1307" s="17">
        <f t="shared" si="21"/>
        <v>3.00226E+20</v>
      </c>
    </row>
    <row r="1308" spans="16:16" x14ac:dyDescent="0.2">
      <c r="P1308" s="17">
        <f t="shared" si="21"/>
        <v>3.00226E+20</v>
      </c>
    </row>
    <row r="1309" spans="16:16" x14ac:dyDescent="0.2">
      <c r="P1309" s="17">
        <f t="shared" si="21"/>
        <v>3.00226E+20</v>
      </c>
    </row>
    <row r="1310" spans="16:16" x14ac:dyDescent="0.2">
      <c r="P1310" s="17">
        <f t="shared" si="21"/>
        <v>3.00226E+20</v>
      </c>
    </row>
    <row r="1311" spans="16:16" x14ac:dyDescent="0.2">
      <c r="P1311" s="17">
        <f t="shared" si="21"/>
        <v>3.00226E+20</v>
      </c>
    </row>
    <row r="1312" spans="16:16" x14ac:dyDescent="0.2">
      <c r="P1312" s="17">
        <f t="shared" si="21"/>
        <v>3.00226E+20</v>
      </c>
    </row>
    <row r="1313" spans="16:16" x14ac:dyDescent="0.2">
      <c r="P1313" s="17">
        <f t="shared" si="21"/>
        <v>3.00226E+20</v>
      </c>
    </row>
    <row r="1314" spans="16:16" x14ac:dyDescent="0.2">
      <c r="P1314" s="17">
        <f t="shared" si="21"/>
        <v>3.00226E+20</v>
      </c>
    </row>
    <row r="1315" spans="16:16" x14ac:dyDescent="0.2">
      <c r="P1315" s="17">
        <f t="shared" si="21"/>
        <v>3.00226E+20</v>
      </c>
    </row>
    <row r="1316" spans="16:16" x14ac:dyDescent="0.2">
      <c r="P1316" s="17">
        <f t="shared" si="21"/>
        <v>3.00226E+20</v>
      </c>
    </row>
    <row r="1317" spans="16:16" x14ac:dyDescent="0.2">
      <c r="P1317" s="17">
        <f t="shared" si="21"/>
        <v>3.00226E+20</v>
      </c>
    </row>
    <row r="1318" spans="16:16" x14ac:dyDescent="0.2">
      <c r="P1318" s="17">
        <f t="shared" si="21"/>
        <v>3.00226E+20</v>
      </c>
    </row>
    <row r="1319" spans="16:16" x14ac:dyDescent="0.2">
      <c r="P1319" s="17">
        <f t="shared" si="21"/>
        <v>3.00226E+20</v>
      </c>
    </row>
    <row r="1320" spans="16:16" x14ac:dyDescent="0.2">
      <c r="P1320" s="17">
        <f t="shared" si="21"/>
        <v>3.00226E+20</v>
      </c>
    </row>
    <row r="1321" spans="16:16" x14ac:dyDescent="0.2">
      <c r="P1321" s="17">
        <f t="shared" si="21"/>
        <v>3.00226E+20</v>
      </c>
    </row>
    <row r="1322" spans="16:16" x14ac:dyDescent="0.2">
      <c r="P1322" s="17">
        <f t="shared" si="21"/>
        <v>3.00226E+20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19"/>
  <sheetViews>
    <sheetView workbookViewId="0">
      <pane ySplit="2000" activePane="bottomLeft"/>
      <selection activeCell="X2" sqref="X2:Y2"/>
      <selection pane="bottomLeft" activeCell="N3" sqref="N3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 s="14">
        <v>2017</v>
      </c>
      <c r="B2" s="14">
        <v>11</v>
      </c>
      <c r="C2" s="14">
        <v>16</v>
      </c>
      <c r="D2" s="14">
        <v>2.28E+17</v>
      </c>
      <c r="E2" s="14">
        <v>2.28E+17</v>
      </c>
      <c r="F2" s="14">
        <v>2.31E+17</v>
      </c>
      <c r="G2" s="14">
        <v>98.71</v>
      </c>
      <c r="H2" s="14">
        <v>98.69</v>
      </c>
      <c r="I2" s="14">
        <v>99.7</v>
      </c>
      <c r="J2" s="16">
        <f t="shared" ref="J2:J22" si="0">DATE(A2,B2,C2)</f>
        <v>43055</v>
      </c>
      <c r="K2" s="5">
        <f>D2</f>
        <v>2.28E+17</v>
      </c>
      <c r="L2" s="5">
        <f>E2</f>
        <v>2.28E+17</v>
      </c>
      <c r="M2" s="5">
        <f>F2</f>
        <v>2.31E+17</v>
      </c>
      <c r="N2" s="17"/>
      <c r="O2" s="17"/>
      <c r="Q2" s="12" t="s">
        <v>35</v>
      </c>
      <c r="R2" s="33">
        <f>SUM(D2:D868)</f>
        <v>5.5680060000000003E+20</v>
      </c>
      <c r="S2" s="32">
        <f>SUM(E2:E868)</f>
        <v>5.4226860000000003E+20</v>
      </c>
      <c r="T2" s="6">
        <f>SUM(F2:F868)</f>
        <v>5.7227509999999995E+20</v>
      </c>
      <c r="U2" s="21"/>
      <c r="V2" s="21"/>
      <c r="W2" s="21"/>
      <c r="X2" s="39">
        <f>AVERAGE(G2:G868)</f>
        <v>97.106094420600883</v>
      </c>
      <c r="Y2" s="37">
        <f>AVERAGE(H2:H868)</f>
        <v>94.577639484978491</v>
      </c>
      <c r="Z2" s="28">
        <f>AVERAGE(I2:I868)</f>
        <v>99.707725321888418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97.106094420600883</v>
      </c>
      <c r="AF2">
        <f>AVERAGE(H2:H868)</f>
        <v>94.577639484978491</v>
      </c>
    </row>
    <row r="3" spans="1:32" x14ac:dyDescent="0.2">
      <c r="A3" s="14">
        <v>2017</v>
      </c>
      <c r="B3" s="14">
        <v>11</v>
      </c>
      <c r="C3" s="14">
        <v>17</v>
      </c>
      <c r="D3" s="14">
        <v>6.7E+17</v>
      </c>
      <c r="E3" s="14">
        <v>6.69E+17</v>
      </c>
      <c r="F3" s="14">
        <v>6.79E+17</v>
      </c>
      <c r="G3" s="14">
        <v>98.64</v>
      </c>
      <c r="H3" s="14">
        <v>98.51</v>
      </c>
      <c r="I3" s="14">
        <v>100</v>
      </c>
      <c r="J3" s="16">
        <f t="shared" si="0"/>
        <v>43056</v>
      </c>
      <c r="K3" s="5">
        <f>D3+K2</f>
        <v>8.98E+17</v>
      </c>
      <c r="L3" s="5">
        <f>E3+L2</f>
        <v>8.97E+17</v>
      </c>
      <c r="M3" s="5">
        <f>F3+M2</f>
        <v>9.1E+17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97.106094420600883</v>
      </c>
      <c r="AF3">
        <f>AVERAGE(H2:H868)</f>
        <v>94.577639484978491</v>
      </c>
    </row>
    <row r="4" spans="1:32" x14ac:dyDescent="0.2">
      <c r="A4" s="14">
        <v>2017</v>
      </c>
      <c r="B4" s="14">
        <v>11</v>
      </c>
      <c r="C4" s="14">
        <v>18</v>
      </c>
      <c r="D4" s="14">
        <v>7.66E+17</v>
      </c>
      <c r="E4" s="14">
        <v>7.63E+17</v>
      </c>
      <c r="F4" s="14">
        <v>7.76E+17</v>
      </c>
      <c r="G4" s="14">
        <v>98.68</v>
      </c>
      <c r="H4" s="14">
        <v>98.4</v>
      </c>
      <c r="I4" s="14">
        <v>100</v>
      </c>
      <c r="J4" s="16">
        <f t="shared" si="0"/>
        <v>43057</v>
      </c>
      <c r="K4" s="5">
        <f t="shared" ref="K4:K67" si="1">D4+K3</f>
        <v>1.664E+18</v>
      </c>
      <c r="L4" s="5">
        <f t="shared" ref="L4:L67" si="2">E4+L3</f>
        <v>1.66E+18</v>
      </c>
      <c r="M4" s="5">
        <f t="shared" ref="M4:M67" si="3">F4+M3</f>
        <v>1.686E+18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 s="14">
        <v>2017</v>
      </c>
      <c r="B5" s="14">
        <v>11</v>
      </c>
      <c r="C5" s="14">
        <v>19</v>
      </c>
      <c r="D5" s="14">
        <v>9.34E+17</v>
      </c>
      <c r="E5" s="14">
        <v>9.32E+17</v>
      </c>
      <c r="F5" s="14">
        <v>9.47E+17</v>
      </c>
      <c r="G5" s="14">
        <v>98.66</v>
      </c>
      <c r="H5" s="14">
        <v>98.42</v>
      </c>
      <c r="I5" s="14">
        <v>100</v>
      </c>
      <c r="J5" s="16">
        <f t="shared" si="0"/>
        <v>43058</v>
      </c>
      <c r="K5" s="5">
        <f t="shared" si="1"/>
        <v>2.598E+18</v>
      </c>
      <c r="L5" s="5">
        <f t="shared" si="2"/>
        <v>2.592E+18</v>
      </c>
      <c r="M5" s="5">
        <f t="shared" si="3"/>
        <v>2.633E+18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 s="14">
        <v>2017</v>
      </c>
      <c r="B6" s="14">
        <v>11</v>
      </c>
      <c r="C6" s="14">
        <v>20</v>
      </c>
      <c r="D6" s="14">
        <v>1E+18</v>
      </c>
      <c r="E6" s="14">
        <v>9.98E+17</v>
      </c>
      <c r="F6" s="14">
        <v>1.01E+18</v>
      </c>
      <c r="G6" s="14">
        <v>98.71</v>
      </c>
      <c r="H6" s="14">
        <v>98.45</v>
      </c>
      <c r="I6" s="14">
        <v>100</v>
      </c>
      <c r="J6" s="16">
        <f t="shared" si="0"/>
        <v>43059</v>
      </c>
      <c r="K6" s="5">
        <f t="shared" si="1"/>
        <v>3.598E+18</v>
      </c>
      <c r="L6" s="5">
        <f t="shared" si="2"/>
        <v>3.59E+18</v>
      </c>
      <c r="M6" s="5">
        <f t="shared" si="3"/>
        <v>3.643E+18</v>
      </c>
      <c r="N6" s="17"/>
      <c r="O6" s="17"/>
      <c r="P6" s="1"/>
      <c r="Q6" s="1"/>
    </row>
    <row r="7" spans="1:32" x14ac:dyDescent="0.2">
      <c r="A7" s="14">
        <v>2017</v>
      </c>
      <c r="B7" s="14">
        <v>11</v>
      </c>
      <c r="C7" s="14">
        <v>21</v>
      </c>
      <c r="D7" s="14">
        <v>9.06E+17</v>
      </c>
      <c r="E7" s="14">
        <v>9.06E+17</v>
      </c>
      <c r="F7" s="14">
        <v>9.25E+17</v>
      </c>
      <c r="G7" s="14">
        <v>97.98</v>
      </c>
      <c r="H7" s="14">
        <v>97.96</v>
      </c>
      <c r="I7" s="14">
        <v>99.4</v>
      </c>
      <c r="J7" s="16">
        <f t="shared" si="0"/>
        <v>43060</v>
      </c>
      <c r="K7" s="5">
        <f t="shared" si="1"/>
        <v>4.504E+18</v>
      </c>
      <c r="L7" s="5">
        <f t="shared" si="2"/>
        <v>4.496E+18</v>
      </c>
      <c r="M7" s="5">
        <f t="shared" si="3"/>
        <v>4.568E+18</v>
      </c>
      <c r="N7" s="17"/>
      <c r="O7" s="17"/>
      <c r="P7" s="1"/>
      <c r="Q7" s="1"/>
    </row>
    <row r="8" spans="1:32" x14ac:dyDescent="0.2">
      <c r="A8" s="14">
        <v>2017</v>
      </c>
      <c r="B8" s="14">
        <v>11</v>
      </c>
      <c r="C8" s="14">
        <v>22</v>
      </c>
      <c r="D8" s="14">
        <v>1.1E+18</v>
      </c>
      <c r="E8" s="14">
        <v>1.08E+18</v>
      </c>
      <c r="F8" s="14">
        <v>1.11E+18</v>
      </c>
      <c r="G8" s="14">
        <v>98.66</v>
      </c>
      <c r="H8" s="14">
        <v>97.36</v>
      </c>
      <c r="I8" s="14">
        <v>100</v>
      </c>
      <c r="J8" s="16">
        <f t="shared" si="0"/>
        <v>43061</v>
      </c>
      <c r="K8" s="5">
        <f t="shared" si="1"/>
        <v>5.604E+18</v>
      </c>
      <c r="L8" s="5">
        <f t="shared" si="2"/>
        <v>5.576E+18</v>
      </c>
      <c r="M8" s="5">
        <f t="shared" si="3"/>
        <v>5.678E+18</v>
      </c>
      <c r="N8" s="17"/>
      <c r="O8" s="17"/>
      <c r="P8" s="1"/>
    </row>
    <row r="9" spans="1:32" x14ac:dyDescent="0.2">
      <c r="A9" s="14">
        <v>2017</v>
      </c>
      <c r="B9" s="14">
        <v>11</v>
      </c>
      <c r="C9" s="14">
        <v>23</v>
      </c>
      <c r="D9" s="14">
        <v>1.1E+18</v>
      </c>
      <c r="E9" s="14">
        <v>1.1E+18</v>
      </c>
      <c r="F9" s="14">
        <v>1.12E+18</v>
      </c>
      <c r="G9" s="14">
        <v>98.66</v>
      </c>
      <c r="H9" s="14">
        <v>98.36</v>
      </c>
      <c r="I9" s="14">
        <v>100</v>
      </c>
      <c r="J9" s="16">
        <f t="shared" si="0"/>
        <v>43062</v>
      </c>
      <c r="K9" s="5">
        <f t="shared" si="1"/>
        <v>6.704E+18</v>
      </c>
      <c r="L9" s="5">
        <f t="shared" si="2"/>
        <v>6.676E+18</v>
      </c>
      <c r="M9" s="5">
        <f t="shared" si="3"/>
        <v>6.798E+18</v>
      </c>
      <c r="N9" s="17"/>
      <c r="O9" s="17"/>
    </row>
    <row r="10" spans="1:32" x14ac:dyDescent="0.2">
      <c r="A10" s="14">
        <v>2017</v>
      </c>
      <c r="B10" s="14">
        <v>11</v>
      </c>
      <c r="C10" s="14">
        <v>24</v>
      </c>
      <c r="D10" s="14">
        <v>1.12E+18</v>
      </c>
      <c r="E10" s="14">
        <v>1.1E+18</v>
      </c>
      <c r="F10" s="14">
        <v>1.13E+18</v>
      </c>
      <c r="G10" s="14">
        <v>98.71</v>
      </c>
      <c r="H10" s="14">
        <v>98.36</v>
      </c>
      <c r="I10" s="14">
        <v>100</v>
      </c>
      <c r="J10" s="16">
        <f t="shared" si="0"/>
        <v>43063</v>
      </c>
      <c r="K10" s="5">
        <f t="shared" si="1"/>
        <v>7.824E+18</v>
      </c>
      <c r="L10" s="5">
        <f t="shared" si="2"/>
        <v>7.776E+18</v>
      </c>
      <c r="M10" s="5">
        <f t="shared" si="3"/>
        <v>7.928E+18</v>
      </c>
      <c r="N10" s="17"/>
      <c r="O10" s="17"/>
    </row>
    <row r="11" spans="1:32" x14ac:dyDescent="0.2">
      <c r="A11" s="14">
        <v>2017</v>
      </c>
      <c r="B11" s="14">
        <v>11</v>
      </c>
      <c r="C11" s="14">
        <v>25</v>
      </c>
      <c r="D11" s="14">
        <v>1.09E+18</v>
      </c>
      <c r="E11" s="14">
        <v>1.08E+18</v>
      </c>
      <c r="F11" s="14">
        <v>1.1E+18</v>
      </c>
      <c r="G11" s="14">
        <v>98.63</v>
      </c>
      <c r="H11" s="14">
        <v>98.36</v>
      </c>
      <c r="I11" s="14">
        <v>100</v>
      </c>
      <c r="J11" s="16">
        <f t="shared" si="0"/>
        <v>43064</v>
      </c>
      <c r="K11" s="5">
        <f t="shared" si="1"/>
        <v>8.914E+18</v>
      </c>
      <c r="L11" s="5">
        <f t="shared" si="2"/>
        <v>8.856E+18</v>
      </c>
      <c r="M11" s="5">
        <f t="shared" si="3"/>
        <v>9.028E+18</v>
      </c>
      <c r="N11" s="17"/>
      <c r="O11" s="17"/>
    </row>
    <row r="12" spans="1:32" x14ac:dyDescent="0.2">
      <c r="A12" s="14">
        <v>2017</v>
      </c>
      <c r="B12" s="14">
        <v>11</v>
      </c>
      <c r="C12" s="14">
        <v>26</v>
      </c>
      <c r="D12" s="14">
        <v>1.11E+18</v>
      </c>
      <c r="E12" s="14">
        <v>1.11E+18</v>
      </c>
      <c r="F12" s="14">
        <v>1.13E+18</v>
      </c>
      <c r="G12" s="14">
        <v>98.6</v>
      </c>
      <c r="H12" s="14">
        <v>98.3</v>
      </c>
      <c r="I12" s="14">
        <v>100</v>
      </c>
      <c r="J12" s="16">
        <f t="shared" si="0"/>
        <v>43065</v>
      </c>
      <c r="K12" s="5">
        <f t="shared" si="1"/>
        <v>1.0024E+19</v>
      </c>
      <c r="L12" s="5">
        <f t="shared" si="2"/>
        <v>9.966E+18</v>
      </c>
      <c r="M12" s="5">
        <f t="shared" si="3"/>
        <v>1.0158E+19</v>
      </c>
      <c r="N12" s="17"/>
      <c r="O12" s="17"/>
    </row>
    <row r="13" spans="1:32" x14ac:dyDescent="0.2">
      <c r="A13" s="14">
        <v>2017</v>
      </c>
      <c r="B13" s="14">
        <v>11</v>
      </c>
      <c r="C13" s="14">
        <v>27</v>
      </c>
      <c r="D13" s="14">
        <v>9.08E+17</v>
      </c>
      <c r="E13" s="14">
        <v>9.04E+17</v>
      </c>
      <c r="F13" s="14">
        <v>9.36E+17</v>
      </c>
      <c r="G13" s="14">
        <v>97.01</v>
      </c>
      <c r="H13" s="14">
        <v>96.55</v>
      </c>
      <c r="I13" s="14">
        <v>100</v>
      </c>
      <c r="J13" s="16">
        <f t="shared" si="0"/>
        <v>43066</v>
      </c>
      <c r="K13" s="5">
        <f t="shared" si="1"/>
        <v>1.0932E+19</v>
      </c>
      <c r="L13" s="5">
        <f t="shared" si="2"/>
        <v>1.087E+19</v>
      </c>
      <c r="M13" s="5">
        <f t="shared" si="3"/>
        <v>1.1094E+19</v>
      </c>
      <c r="N13" s="17"/>
      <c r="O13" s="17"/>
    </row>
    <row r="14" spans="1:32" x14ac:dyDescent="0.2">
      <c r="A14" s="14">
        <v>2017</v>
      </c>
      <c r="B14" s="14">
        <v>11</v>
      </c>
      <c r="C14" s="14">
        <v>28</v>
      </c>
      <c r="D14" s="15">
        <v>1.51E+18</v>
      </c>
      <c r="E14" s="15">
        <v>1.51E+18</v>
      </c>
      <c r="F14" s="14">
        <v>1.56E+18</v>
      </c>
      <c r="G14" s="14">
        <v>96.95</v>
      </c>
      <c r="H14" s="14">
        <v>96.93</v>
      </c>
      <c r="I14" s="14">
        <v>100</v>
      </c>
      <c r="J14" s="16">
        <f t="shared" si="0"/>
        <v>43067</v>
      </c>
      <c r="K14" s="5">
        <f t="shared" si="1"/>
        <v>1.2442E+19</v>
      </c>
      <c r="L14" s="5">
        <f t="shared" si="2"/>
        <v>1.238E+19</v>
      </c>
      <c r="M14" s="5">
        <f t="shared" si="3"/>
        <v>1.2654E+19</v>
      </c>
      <c r="N14" s="17"/>
      <c r="O14" s="17"/>
    </row>
    <row r="15" spans="1:32" x14ac:dyDescent="0.2">
      <c r="A15" s="14">
        <v>2017</v>
      </c>
      <c r="B15" s="14">
        <v>11</v>
      </c>
      <c r="C15" s="14">
        <v>29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99.9</v>
      </c>
      <c r="J15" s="16">
        <f t="shared" si="0"/>
        <v>43068</v>
      </c>
      <c r="K15" s="5">
        <f t="shared" si="1"/>
        <v>1.2442E+19</v>
      </c>
      <c r="L15" s="5">
        <f t="shared" si="2"/>
        <v>1.238E+19</v>
      </c>
      <c r="M15" s="5">
        <f t="shared" si="3"/>
        <v>1.2654E+19</v>
      </c>
      <c r="N15" s="17"/>
      <c r="O15" s="17"/>
    </row>
    <row r="16" spans="1:32" x14ac:dyDescent="0.2">
      <c r="A16" s="14">
        <v>2017</v>
      </c>
      <c r="B16" s="14">
        <v>11</v>
      </c>
      <c r="C16" s="14">
        <v>30</v>
      </c>
      <c r="D16" s="15">
        <v>7.506E+17</v>
      </c>
      <c r="E16" s="15">
        <v>5.216E+17</v>
      </c>
      <c r="F16" s="15">
        <v>7.641E+17</v>
      </c>
      <c r="G16" s="14">
        <v>98.23</v>
      </c>
      <c r="H16" s="14">
        <v>68.260000000000005</v>
      </c>
      <c r="I16" s="14">
        <v>99.2</v>
      </c>
      <c r="J16" s="16">
        <f t="shared" si="0"/>
        <v>43069</v>
      </c>
      <c r="K16" s="5">
        <f t="shared" si="1"/>
        <v>1.31926E+19</v>
      </c>
      <c r="L16" s="5">
        <f t="shared" si="2"/>
        <v>1.29016E+19</v>
      </c>
      <c r="M16" s="5">
        <f t="shared" si="3"/>
        <v>1.34181E+19</v>
      </c>
      <c r="N16" s="17"/>
      <c r="O16" s="17"/>
    </row>
    <row r="17" spans="1:15" x14ac:dyDescent="0.2">
      <c r="A17" s="14">
        <v>2017</v>
      </c>
      <c r="B17" s="14">
        <v>12</v>
      </c>
      <c r="C17" s="14">
        <v>1</v>
      </c>
      <c r="D17" s="15">
        <v>1.83E+18</v>
      </c>
      <c r="E17" s="15">
        <v>1.297E+18</v>
      </c>
      <c r="F17" s="15">
        <v>1.869E+18</v>
      </c>
      <c r="G17" s="14">
        <v>97.93</v>
      </c>
      <c r="H17" s="14">
        <v>69.39</v>
      </c>
      <c r="I17" s="14">
        <v>99.9</v>
      </c>
      <c r="J17" s="16">
        <f t="shared" si="0"/>
        <v>43070</v>
      </c>
      <c r="K17" s="5">
        <f t="shared" si="1"/>
        <v>1.50226E+19</v>
      </c>
      <c r="L17" s="5">
        <f t="shared" si="2"/>
        <v>1.41986E+19</v>
      </c>
      <c r="M17" s="5">
        <f t="shared" si="3"/>
        <v>1.52871E+19</v>
      </c>
      <c r="N17" s="17"/>
      <c r="O17" s="17"/>
    </row>
    <row r="18" spans="1:15" x14ac:dyDescent="0.2">
      <c r="A18" s="14">
        <v>2017</v>
      </c>
      <c r="B18" s="14">
        <v>12</v>
      </c>
      <c r="C18" s="14">
        <v>2</v>
      </c>
      <c r="D18" s="15">
        <v>1.722E+18</v>
      </c>
      <c r="E18" s="15">
        <v>1.635E+18</v>
      </c>
      <c r="F18" s="15">
        <v>1.771E+18</v>
      </c>
      <c r="G18" s="14">
        <v>97.23</v>
      </c>
      <c r="H18" s="14">
        <v>92.3</v>
      </c>
      <c r="I18" s="14">
        <v>100</v>
      </c>
      <c r="J18" s="16">
        <f t="shared" si="0"/>
        <v>43071</v>
      </c>
      <c r="K18" s="5">
        <f t="shared" si="1"/>
        <v>1.67446E+19</v>
      </c>
      <c r="L18" s="5">
        <f t="shared" si="2"/>
        <v>1.58336E+19</v>
      </c>
      <c r="M18" s="5">
        <f t="shared" si="3"/>
        <v>1.70581E+19</v>
      </c>
      <c r="N18" s="17"/>
      <c r="O18" s="17"/>
    </row>
    <row r="19" spans="1:15" x14ac:dyDescent="0.2">
      <c r="A19" s="14">
        <v>2017</v>
      </c>
      <c r="B19" s="14">
        <v>12</v>
      </c>
      <c r="C19" s="14">
        <v>3</v>
      </c>
      <c r="D19" s="15">
        <v>1.274E+18</v>
      </c>
      <c r="E19" s="15">
        <v>1.218E+18</v>
      </c>
      <c r="F19" s="15">
        <v>1.661E+18</v>
      </c>
      <c r="G19" s="14">
        <v>76.69</v>
      </c>
      <c r="H19" s="14">
        <v>73.31</v>
      </c>
      <c r="I19" s="14">
        <v>99.2</v>
      </c>
      <c r="J19" s="16">
        <f t="shared" si="0"/>
        <v>43072</v>
      </c>
      <c r="K19" s="5">
        <f t="shared" si="1"/>
        <v>1.80186E+19</v>
      </c>
      <c r="L19" s="5">
        <f t="shared" si="2"/>
        <v>1.70516E+19</v>
      </c>
      <c r="M19" s="5">
        <f t="shared" si="3"/>
        <v>1.87191E+19</v>
      </c>
      <c r="N19" s="17"/>
      <c r="O19" s="17"/>
    </row>
    <row r="20" spans="1:15" x14ac:dyDescent="0.2">
      <c r="A20" s="14">
        <v>2017</v>
      </c>
      <c r="B20" s="14">
        <v>12</v>
      </c>
      <c r="C20" s="14">
        <v>4</v>
      </c>
      <c r="D20" s="15">
        <v>1.59E+18</v>
      </c>
      <c r="E20" s="15">
        <v>1.38E+18</v>
      </c>
      <c r="F20" s="15">
        <v>1.62E+18</v>
      </c>
      <c r="G20" s="14">
        <v>98.28</v>
      </c>
      <c r="H20" s="14">
        <v>85.36</v>
      </c>
      <c r="I20" s="14">
        <v>100</v>
      </c>
      <c r="J20" s="16">
        <f t="shared" si="0"/>
        <v>43073</v>
      </c>
      <c r="K20" s="5">
        <f t="shared" si="1"/>
        <v>1.96086E+19</v>
      </c>
      <c r="L20" s="5">
        <f t="shared" si="2"/>
        <v>1.84316E+19</v>
      </c>
      <c r="M20" s="5">
        <f t="shared" si="3"/>
        <v>2.03391E+19</v>
      </c>
      <c r="N20" s="17"/>
      <c r="O20" s="17"/>
    </row>
    <row r="21" spans="1:15" x14ac:dyDescent="0.2">
      <c r="A21" s="14">
        <v>2017</v>
      </c>
      <c r="B21" s="14">
        <v>12</v>
      </c>
      <c r="C21" s="14">
        <v>5</v>
      </c>
      <c r="D21" s="15">
        <v>2.28E+18</v>
      </c>
      <c r="E21" s="15">
        <v>2.27E+18</v>
      </c>
      <c r="F21" s="15">
        <v>2.32E+18</v>
      </c>
      <c r="G21" s="14">
        <v>98.33</v>
      </c>
      <c r="H21" s="14">
        <v>98</v>
      </c>
      <c r="I21" s="14">
        <v>100</v>
      </c>
      <c r="J21" s="16">
        <f t="shared" si="0"/>
        <v>43074</v>
      </c>
      <c r="K21" s="5">
        <f t="shared" si="1"/>
        <v>2.18886E+19</v>
      </c>
      <c r="L21" s="5">
        <f t="shared" si="2"/>
        <v>2.07016E+19</v>
      </c>
      <c r="M21" s="5">
        <f t="shared" si="3"/>
        <v>2.26591E+19</v>
      </c>
      <c r="N21" s="17"/>
      <c r="O21" s="17"/>
    </row>
    <row r="22" spans="1:15" x14ac:dyDescent="0.2">
      <c r="A22" s="14">
        <v>2017</v>
      </c>
      <c r="B22" s="14">
        <v>12</v>
      </c>
      <c r="C22" s="14">
        <v>6</v>
      </c>
      <c r="D22" s="15">
        <v>1.86E+18</v>
      </c>
      <c r="E22" s="15">
        <v>1.11E+18</v>
      </c>
      <c r="F22" s="15">
        <v>1.9E+18</v>
      </c>
      <c r="G22" s="14">
        <v>98.19</v>
      </c>
      <c r="H22" s="14">
        <v>58.63</v>
      </c>
      <c r="I22" s="14">
        <v>100</v>
      </c>
      <c r="J22" s="16">
        <f t="shared" si="0"/>
        <v>43075</v>
      </c>
      <c r="K22" s="5">
        <f t="shared" si="1"/>
        <v>2.37486E+19</v>
      </c>
      <c r="L22" s="5">
        <f t="shared" si="2"/>
        <v>2.18116E+19</v>
      </c>
      <c r="M22" s="5">
        <f t="shared" si="3"/>
        <v>2.45591E+19</v>
      </c>
      <c r="N22" s="17"/>
      <c r="O22" s="17"/>
    </row>
    <row r="23" spans="1:15" x14ac:dyDescent="0.2">
      <c r="A23" s="14">
        <v>2017</v>
      </c>
      <c r="B23" s="14">
        <v>12</v>
      </c>
      <c r="C23" s="14">
        <v>7</v>
      </c>
      <c r="D23" s="15">
        <v>1.24E+18</v>
      </c>
      <c r="E23" s="15">
        <v>1.23E+18</v>
      </c>
      <c r="F23" s="15">
        <v>1.26E+18</v>
      </c>
      <c r="G23" s="14">
        <v>98.28</v>
      </c>
      <c r="H23" s="14">
        <v>97.14</v>
      </c>
      <c r="I23" s="14">
        <v>99.9</v>
      </c>
      <c r="J23" s="16">
        <f t="shared" ref="J23:J86" si="4">DATE(A23,B23,C23)</f>
        <v>43076</v>
      </c>
      <c r="K23" s="5">
        <f t="shared" si="1"/>
        <v>2.49886E+19</v>
      </c>
      <c r="L23" s="5">
        <f t="shared" si="2"/>
        <v>2.30416E+19</v>
      </c>
      <c r="M23" s="5">
        <f t="shared" si="3"/>
        <v>2.58191E+19</v>
      </c>
      <c r="N23" s="17"/>
      <c r="O23" s="17"/>
    </row>
    <row r="24" spans="1:15" x14ac:dyDescent="0.2">
      <c r="A24" s="14">
        <v>2017</v>
      </c>
      <c r="B24" s="14">
        <v>12</v>
      </c>
      <c r="C24" s="14">
        <v>8</v>
      </c>
      <c r="D24" s="15">
        <v>7.75E+17</v>
      </c>
      <c r="E24" s="15">
        <v>7.52E+17</v>
      </c>
      <c r="F24" s="15">
        <v>7.89E+17</v>
      </c>
      <c r="G24" s="14">
        <v>98.21</v>
      </c>
      <c r="H24" s="14">
        <v>95.32</v>
      </c>
      <c r="I24" s="14">
        <v>99.9</v>
      </c>
      <c r="J24" s="16">
        <f t="shared" si="4"/>
        <v>43077</v>
      </c>
      <c r="K24" s="5">
        <f t="shared" si="1"/>
        <v>2.57636E+19</v>
      </c>
      <c r="L24" s="5">
        <f t="shared" si="2"/>
        <v>2.37936E+19</v>
      </c>
      <c r="M24" s="5">
        <f t="shared" si="3"/>
        <v>2.66081E+19</v>
      </c>
      <c r="N24" s="17"/>
      <c r="O24" s="17"/>
    </row>
    <row r="25" spans="1:15" x14ac:dyDescent="0.2">
      <c r="A25" s="14">
        <v>2017</v>
      </c>
      <c r="B25" s="14">
        <v>12</v>
      </c>
      <c r="C25" s="14">
        <v>9</v>
      </c>
      <c r="D25" s="15">
        <v>2.64E+18</v>
      </c>
      <c r="E25" s="15">
        <v>2.63E+18</v>
      </c>
      <c r="F25" s="15">
        <v>2.68E+18</v>
      </c>
      <c r="G25" s="14">
        <v>98.31</v>
      </c>
      <c r="H25" s="14">
        <v>97.99</v>
      </c>
      <c r="I25" s="14">
        <v>100</v>
      </c>
      <c r="J25" s="16">
        <f t="shared" si="4"/>
        <v>43078</v>
      </c>
      <c r="K25" s="5">
        <f t="shared" si="1"/>
        <v>2.84036E+19</v>
      </c>
      <c r="L25" s="5">
        <f t="shared" si="2"/>
        <v>2.64236E+19</v>
      </c>
      <c r="M25" s="5">
        <f t="shared" si="3"/>
        <v>2.92881E+19</v>
      </c>
      <c r="N25" s="17"/>
      <c r="O25" s="17"/>
    </row>
    <row r="26" spans="1:15" x14ac:dyDescent="0.2">
      <c r="A26" s="14">
        <v>2017</v>
      </c>
      <c r="B26" s="14">
        <v>12</v>
      </c>
      <c r="C26" s="14">
        <v>10</v>
      </c>
      <c r="D26" s="15">
        <v>2.67E+18</v>
      </c>
      <c r="E26" s="15">
        <v>2.41E+18</v>
      </c>
      <c r="F26" s="15">
        <v>2.72E+18</v>
      </c>
      <c r="G26" s="14">
        <v>98.16</v>
      </c>
      <c r="H26" s="14">
        <v>88.79</v>
      </c>
      <c r="I26" s="14">
        <v>100</v>
      </c>
      <c r="J26" s="16">
        <f t="shared" si="4"/>
        <v>43079</v>
      </c>
      <c r="K26" s="5">
        <f t="shared" si="1"/>
        <v>3.10736E+19</v>
      </c>
      <c r="L26" s="5">
        <f t="shared" si="2"/>
        <v>2.88336E+19</v>
      </c>
      <c r="M26" s="5">
        <f t="shared" si="3"/>
        <v>3.20081E+19</v>
      </c>
      <c r="N26" s="17"/>
      <c r="O26" s="17"/>
    </row>
    <row r="27" spans="1:15" x14ac:dyDescent="0.2">
      <c r="A27" s="14">
        <v>2017</v>
      </c>
      <c r="B27" s="14">
        <v>12</v>
      </c>
      <c r="C27" s="14">
        <v>11</v>
      </c>
      <c r="D27" s="15">
        <v>2.46E+18</v>
      </c>
      <c r="E27" s="15">
        <v>2.46E+18</v>
      </c>
      <c r="F27" s="15">
        <v>2.5E+18</v>
      </c>
      <c r="G27" s="14">
        <v>98.37</v>
      </c>
      <c r="H27" s="14">
        <v>98.37</v>
      </c>
      <c r="I27" s="14">
        <v>100</v>
      </c>
      <c r="J27" s="16">
        <f t="shared" si="4"/>
        <v>43080</v>
      </c>
      <c r="K27" s="5">
        <f t="shared" si="1"/>
        <v>3.35336E+19</v>
      </c>
      <c r="L27" s="5">
        <f t="shared" si="2"/>
        <v>3.12936E+19</v>
      </c>
      <c r="M27" s="5">
        <f t="shared" si="3"/>
        <v>3.45081E+19</v>
      </c>
      <c r="N27" s="17"/>
      <c r="O27" s="17"/>
    </row>
    <row r="28" spans="1:15" x14ac:dyDescent="0.2">
      <c r="A28" s="14">
        <v>2017</v>
      </c>
      <c r="B28" s="14">
        <v>12</v>
      </c>
      <c r="C28" s="14">
        <v>12</v>
      </c>
      <c r="D28" s="15">
        <v>2.33E+18</v>
      </c>
      <c r="E28" s="15">
        <v>2.31E+18</v>
      </c>
      <c r="F28" s="15">
        <v>2.37E+18</v>
      </c>
      <c r="G28" s="14">
        <v>98.31</v>
      </c>
      <c r="H28" s="14">
        <v>97.69</v>
      </c>
      <c r="I28" s="14">
        <v>100</v>
      </c>
      <c r="J28" s="16">
        <f t="shared" si="4"/>
        <v>43081</v>
      </c>
      <c r="K28" s="5">
        <f t="shared" si="1"/>
        <v>3.58636E+19</v>
      </c>
      <c r="L28" s="5">
        <f t="shared" si="2"/>
        <v>3.36036E+19</v>
      </c>
      <c r="M28" s="5">
        <f t="shared" si="3"/>
        <v>3.68781E+19</v>
      </c>
      <c r="N28" s="17"/>
      <c r="O28" s="17"/>
    </row>
    <row r="29" spans="1:15" x14ac:dyDescent="0.2">
      <c r="A29" s="14">
        <v>2017</v>
      </c>
      <c r="B29" s="14">
        <v>12</v>
      </c>
      <c r="C29" s="14">
        <v>13</v>
      </c>
      <c r="D29" s="15">
        <v>2.46E+18</v>
      </c>
      <c r="E29" s="15">
        <v>2.23E+18</v>
      </c>
      <c r="F29" s="15">
        <v>2.5E+18</v>
      </c>
      <c r="G29" s="14">
        <v>98.31</v>
      </c>
      <c r="H29" s="14">
        <v>89.09</v>
      </c>
      <c r="I29" s="14">
        <v>100</v>
      </c>
      <c r="J29" s="16">
        <f t="shared" si="4"/>
        <v>43082</v>
      </c>
      <c r="K29" s="5">
        <f t="shared" si="1"/>
        <v>3.83236E+19</v>
      </c>
      <c r="L29" s="5">
        <f t="shared" si="2"/>
        <v>3.58336E+19</v>
      </c>
      <c r="M29" s="5">
        <f t="shared" si="3"/>
        <v>3.93781E+19</v>
      </c>
      <c r="N29" s="17"/>
      <c r="O29" s="17"/>
    </row>
    <row r="30" spans="1:15" x14ac:dyDescent="0.2">
      <c r="A30" s="14">
        <v>2017</v>
      </c>
      <c r="B30" s="14">
        <v>12</v>
      </c>
      <c r="C30" s="14">
        <v>14</v>
      </c>
      <c r="D30" s="15">
        <v>2.55E+18</v>
      </c>
      <c r="E30" s="15">
        <v>1.48E+18</v>
      </c>
      <c r="F30" s="15">
        <v>2.6E+18</v>
      </c>
      <c r="G30" s="14">
        <v>98.41</v>
      </c>
      <c r="H30" s="14">
        <v>56.91</v>
      </c>
      <c r="I30" s="30">
        <v>100</v>
      </c>
      <c r="J30" s="16">
        <f t="shared" si="4"/>
        <v>43083</v>
      </c>
      <c r="K30" s="5">
        <f t="shared" si="1"/>
        <v>4.08736E+19</v>
      </c>
      <c r="L30" s="5">
        <f t="shared" si="2"/>
        <v>3.73136E+19</v>
      </c>
      <c r="M30" s="5">
        <f t="shared" si="3"/>
        <v>4.19781E+19</v>
      </c>
      <c r="N30" s="17"/>
      <c r="O30" s="17"/>
    </row>
    <row r="31" spans="1:15" x14ac:dyDescent="0.2">
      <c r="A31" s="14">
        <v>2017</v>
      </c>
      <c r="B31" s="14">
        <v>12</v>
      </c>
      <c r="C31" s="14">
        <v>15</v>
      </c>
      <c r="D31" s="15">
        <v>2.41E+18</v>
      </c>
      <c r="E31" s="15">
        <v>2.4E+18</v>
      </c>
      <c r="F31" s="15">
        <v>2.45E+18</v>
      </c>
      <c r="G31" s="14">
        <v>98.28</v>
      </c>
      <c r="H31" s="14">
        <v>97.98</v>
      </c>
      <c r="I31" s="30">
        <v>100</v>
      </c>
      <c r="J31" s="16">
        <f t="shared" si="4"/>
        <v>43084</v>
      </c>
      <c r="K31" s="5">
        <f t="shared" si="1"/>
        <v>4.32836E+19</v>
      </c>
      <c r="L31" s="5">
        <f t="shared" si="2"/>
        <v>3.97136E+19</v>
      </c>
      <c r="M31" s="5">
        <f t="shared" si="3"/>
        <v>4.44281E+19</v>
      </c>
      <c r="N31" s="17"/>
      <c r="O31" s="17"/>
    </row>
    <row r="32" spans="1:15" x14ac:dyDescent="0.2">
      <c r="A32" s="14">
        <v>2017</v>
      </c>
      <c r="B32" s="14">
        <v>12</v>
      </c>
      <c r="C32" s="14">
        <v>16</v>
      </c>
      <c r="D32" s="15">
        <v>2.72E+18</v>
      </c>
      <c r="E32" s="15">
        <v>2.71E+18</v>
      </c>
      <c r="F32" s="15">
        <v>2.77E+18</v>
      </c>
      <c r="G32" s="14">
        <v>98.36</v>
      </c>
      <c r="H32" s="14">
        <v>98.06</v>
      </c>
      <c r="I32" s="30">
        <v>100</v>
      </c>
      <c r="J32" s="16">
        <f t="shared" si="4"/>
        <v>43085</v>
      </c>
      <c r="K32" s="5">
        <f t="shared" si="1"/>
        <v>4.60036E+19</v>
      </c>
      <c r="L32" s="5">
        <f t="shared" si="2"/>
        <v>4.24236E+19</v>
      </c>
      <c r="M32" s="5">
        <f t="shared" si="3"/>
        <v>4.71981E+19</v>
      </c>
      <c r="N32" s="17"/>
      <c r="O32" s="17"/>
    </row>
    <row r="33" spans="1:15" x14ac:dyDescent="0.2">
      <c r="A33" s="14">
        <v>2017</v>
      </c>
      <c r="B33" s="14">
        <v>12</v>
      </c>
      <c r="C33" s="14">
        <v>17</v>
      </c>
      <c r="D33" s="15">
        <v>2.7E+18</v>
      </c>
      <c r="E33" s="15">
        <v>2.7E+18</v>
      </c>
      <c r="F33" s="15">
        <v>2.75E+18</v>
      </c>
      <c r="G33" s="14">
        <v>98.28</v>
      </c>
      <c r="H33" s="14">
        <v>97.98</v>
      </c>
      <c r="I33" s="30">
        <v>100</v>
      </c>
      <c r="J33" s="16">
        <f t="shared" si="4"/>
        <v>43086</v>
      </c>
      <c r="K33" s="5">
        <f t="shared" si="1"/>
        <v>4.87036E+19</v>
      </c>
      <c r="L33" s="5">
        <f t="shared" si="2"/>
        <v>4.51236E+19</v>
      </c>
      <c r="M33" s="5">
        <f t="shared" si="3"/>
        <v>4.99481E+19</v>
      </c>
      <c r="N33" s="17"/>
      <c r="O33" s="17"/>
    </row>
    <row r="34" spans="1:15" x14ac:dyDescent="0.2">
      <c r="A34" s="14">
        <v>2017</v>
      </c>
      <c r="B34" s="14">
        <v>12</v>
      </c>
      <c r="C34" s="14">
        <v>18</v>
      </c>
      <c r="D34" s="15">
        <v>2.7E+18</v>
      </c>
      <c r="E34" s="15">
        <v>2.69E+18</v>
      </c>
      <c r="F34" s="15">
        <v>2.75E+18</v>
      </c>
      <c r="G34" s="14">
        <v>98.37</v>
      </c>
      <c r="H34" s="14">
        <v>98.07</v>
      </c>
      <c r="I34" s="30">
        <v>100</v>
      </c>
      <c r="J34" s="16">
        <f t="shared" si="4"/>
        <v>43087</v>
      </c>
      <c r="K34" s="5">
        <f t="shared" si="1"/>
        <v>5.14036E+19</v>
      </c>
      <c r="L34" s="5">
        <f t="shared" si="2"/>
        <v>4.78136E+19</v>
      </c>
      <c r="M34" s="5">
        <f t="shared" si="3"/>
        <v>5.26981E+19</v>
      </c>
      <c r="N34" s="17"/>
      <c r="O34" s="17"/>
    </row>
    <row r="35" spans="1:15" x14ac:dyDescent="0.2">
      <c r="A35" s="14">
        <v>2017</v>
      </c>
      <c r="B35" s="14">
        <v>12</v>
      </c>
      <c r="C35" s="14">
        <v>19</v>
      </c>
      <c r="D35" s="15">
        <v>1.75E+18</v>
      </c>
      <c r="E35" s="15">
        <v>1.75E+18</v>
      </c>
      <c r="F35" s="15">
        <v>1.78E+18</v>
      </c>
      <c r="G35" s="14">
        <v>98.18</v>
      </c>
      <c r="H35" s="14">
        <v>98.17</v>
      </c>
      <c r="I35" s="30">
        <v>99.9</v>
      </c>
      <c r="J35" s="16">
        <f t="shared" si="4"/>
        <v>43088</v>
      </c>
      <c r="K35" s="5">
        <f t="shared" si="1"/>
        <v>5.31536E+19</v>
      </c>
      <c r="L35" s="5">
        <f t="shared" si="2"/>
        <v>4.95636E+19</v>
      </c>
      <c r="M35" s="5">
        <f t="shared" si="3"/>
        <v>5.44781E+19</v>
      </c>
      <c r="N35" s="17"/>
      <c r="O35" s="17"/>
    </row>
    <row r="36" spans="1:15" x14ac:dyDescent="0.2">
      <c r="A36" s="14">
        <v>2017</v>
      </c>
      <c r="B36" s="14">
        <v>12</v>
      </c>
      <c r="C36" s="14">
        <v>20</v>
      </c>
      <c r="D36" s="15">
        <v>1.47E+18</v>
      </c>
      <c r="E36" s="15">
        <v>1.47E+18</v>
      </c>
      <c r="F36" s="15">
        <v>1.5E+18</v>
      </c>
      <c r="G36" s="14">
        <v>98.31</v>
      </c>
      <c r="H36" s="14">
        <v>97.99</v>
      </c>
      <c r="I36" s="30">
        <v>100</v>
      </c>
      <c r="J36" s="16">
        <f t="shared" si="4"/>
        <v>43089</v>
      </c>
      <c r="K36" s="5">
        <f t="shared" si="1"/>
        <v>5.46236E+19</v>
      </c>
      <c r="L36" s="5">
        <f t="shared" si="2"/>
        <v>5.10336E+19</v>
      </c>
      <c r="M36" s="5">
        <f t="shared" si="3"/>
        <v>5.59781E+19</v>
      </c>
      <c r="N36" s="17"/>
      <c r="O36" s="17"/>
    </row>
    <row r="37" spans="1:15" x14ac:dyDescent="0.2">
      <c r="A37" s="14">
        <v>2017</v>
      </c>
      <c r="B37" s="14">
        <v>12</v>
      </c>
      <c r="C37" s="14">
        <v>21</v>
      </c>
      <c r="D37" s="15">
        <v>1.62E+18</v>
      </c>
      <c r="E37" s="15">
        <v>1.63E+18</v>
      </c>
      <c r="F37" s="15">
        <v>1.67E+18</v>
      </c>
      <c r="G37" s="14">
        <v>96.54</v>
      </c>
      <c r="H37" s="14">
        <v>97.22</v>
      </c>
      <c r="I37" s="29">
        <v>99.8</v>
      </c>
      <c r="J37" s="16">
        <f t="shared" si="4"/>
        <v>43090</v>
      </c>
      <c r="K37" s="5">
        <f t="shared" si="1"/>
        <v>5.62436E+19</v>
      </c>
      <c r="L37" s="5">
        <f t="shared" si="2"/>
        <v>5.26636E+19</v>
      </c>
      <c r="M37" s="5">
        <f t="shared" si="3"/>
        <v>5.76481E+19</v>
      </c>
      <c r="N37" s="17"/>
      <c r="O37" s="17"/>
    </row>
    <row r="38" spans="1:15" x14ac:dyDescent="0.2">
      <c r="A38" s="14">
        <v>2017</v>
      </c>
      <c r="B38" s="14">
        <v>12</v>
      </c>
      <c r="C38" s="14">
        <v>22</v>
      </c>
      <c r="D38" s="15">
        <v>1.19E+18</v>
      </c>
      <c r="E38" s="15">
        <v>1.19E+18</v>
      </c>
      <c r="F38" s="15">
        <v>1.23E+18</v>
      </c>
      <c r="G38" s="14">
        <v>96.93</v>
      </c>
      <c r="H38" s="14">
        <v>96.78</v>
      </c>
      <c r="I38" s="29">
        <v>99.7</v>
      </c>
      <c r="J38" s="16">
        <f t="shared" si="4"/>
        <v>43091</v>
      </c>
      <c r="K38" s="5">
        <f t="shared" si="1"/>
        <v>5.74336E+19</v>
      </c>
      <c r="L38" s="5">
        <f t="shared" si="2"/>
        <v>5.38536E+19</v>
      </c>
      <c r="M38" s="5">
        <f t="shared" si="3"/>
        <v>5.88781E+19</v>
      </c>
      <c r="N38" s="17"/>
      <c r="O38" s="17"/>
    </row>
    <row r="39" spans="1:15" x14ac:dyDescent="0.2">
      <c r="A39" s="14">
        <v>2017</v>
      </c>
      <c r="B39" s="14">
        <v>12</v>
      </c>
      <c r="C39" s="14">
        <v>23</v>
      </c>
      <c r="D39" s="15">
        <v>1.68E+18</v>
      </c>
      <c r="E39" s="15">
        <v>1.67E+18</v>
      </c>
      <c r="F39" s="15">
        <v>1.71E+18</v>
      </c>
      <c r="G39" s="14">
        <v>98.21</v>
      </c>
      <c r="H39" s="14">
        <v>97.92</v>
      </c>
      <c r="I39" s="29">
        <v>100</v>
      </c>
      <c r="J39" s="16">
        <f t="shared" si="4"/>
        <v>43092</v>
      </c>
      <c r="K39" s="5">
        <f t="shared" si="1"/>
        <v>5.91136E+19</v>
      </c>
      <c r="L39" s="5">
        <f t="shared" si="2"/>
        <v>5.55236E+19</v>
      </c>
      <c r="M39" s="5">
        <f t="shared" si="3"/>
        <v>6.05881E+19</v>
      </c>
      <c r="N39" s="17"/>
      <c r="O39" s="17"/>
    </row>
    <row r="40" spans="1:15" x14ac:dyDescent="0.2">
      <c r="A40" s="14">
        <v>2017</v>
      </c>
      <c r="B40" s="14">
        <v>12</v>
      </c>
      <c r="C40" s="14">
        <v>24</v>
      </c>
      <c r="D40" s="15">
        <v>2.58E+18</v>
      </c>
      <c r="E40" s="15">
        <v>2.55E+18</v>
      </c>
      <c r="F40" s="15">
        <v>2.64E+18</v>
      </c>
      <c r="G40" s="14">
        <v>97.69</v>
      </c>
      <c r="H40" s="14">
        <v>96.36</v>
      </c>
      <c r="I40" s="29">
        <v>99.7</v>
      </c>
      <c r="J40" s="16">
        <f t="shared" si="4"/>
        <v>43093</v>
      </c>
      <c r="K40" s="5">
        <f t="shared" si="1"/>
        <v>6.16936E+19</v>
      </c>
      <c r="L40" s="5">
        <f t="shared" si="2"/>
        <v>5.80736E+19</v>
      </c>
      <c r="M40" s="5">
        <f t="shared" si="3"/>
        <v>6.32281E+19</v>
      </c>
      <c r="N40" s="17"/>
      <c r="O40" s="17"/>
    </row>
    <row r="41" spans="1:15" x14ac:dyDescent="0.2">
      <c r="A41" s="14">
        <v>2017</v>
      </c>
      <c r="B41" s="14">
        <v>12</v>
      </c>
      <c r="C41" s="14">
        <v>25</v>
      </c>
      <c r="D41" s="15">
        <v>2.37E+18</v>
      </c>
      <c r="E41" s="15">
        <v>2.36E+18</v>
      </c>
      <c r="F41" s="15">
        <v>2.41E+18</v>
      </c>
      <c r="G41" s="14">
        <v>98.36</v>
      </c>
      <c r="H41" s="14">
        <v>98.04</v>
      </c>
      <c r="I41" s="29">
        <v>100</v>
      </c>
      <c r="J41" s="16">
        <f t="shared" si="4"/>
        <v>43094</v>
      </c>
      <c r="K41" s="5">
        <f t="shared" si="1"/>
        <v>6.40636E+19</v>
      </c>
      <c r="L41" s="5">
        <f t="shared" si="2"/>
        <v>6.04336E+19</v>
      </c>
      <c r="M41" s="5">
        <f t="shared" si="3"/>
        <v>6.56381E+19</v>
      </c>
      <c r="N41" s="17"/>
      <c r="O41" s="17"/>
    </row>
    <row r="42" spans="1:15" x14ac:dyDescent="0.2">
      <c r="A42" s="14">
        <v>2017</v>
      </c>
      <c r="B42" s="14">
        <v>12</v>
      </c>
      <c r="C42" s="14">
        <v>26</v>
      </c>
      <c r="D42" s="15">
        <v>1.99E+18</v>
      </c>
      <c r="E42" s="15">
        <v>1.97E+18</v>
      </c>
      <c r="F42" s="15">
        <v>2.02E+18</v>
      </c>
      <c r="G42" s="14">
        <v>98.46</v>
      </c>
      <c r="H42" s="14">
        <v>97.46</v>
      </c>
      <c r="I42" s="29">
        <v>100</v>
      </c>
      <c r="J42" s="16">
        <f t="shared" si="4"/>
        <v>43095</v>
      </c>
      <c r="K42" s="5">
        <f t="shared" si="1"/>
        <v>6.60536E+19</v>
      </c>
      <c r="L42" s="5">
        <f t="shared" si="2"/>
        <v>6.24036E+19</v>
      </c>
      <c r="M42" s="5">
        <f t="shared" si="3"/>
        <v>6.76581E+19</v>
      </c>
      <c r="N42" s="17"/>
      <c r="O42" s="17"/>
    </row>
    <row r="43" spans="1:15" x14ac:dyDescent="0.2">
      <c r="A43" s="14">
        <v>2017</v>
      </c>
      <c r="B43" s="14">
        <v>12</v>
      </c>
      <c r="C43" s="14">
        <v>27</v>
      </c>
      <c r="D43" s="15">
        <v>2.39E+18</v>
      </c>
      <c r="E43" s="15">
        <v>2.38E+18</v>
      </c>
      <c r="F43" s="15">
        <v>2.43E+18</v>
      </c>
      <c r="G43" s="14">
        <v>98.34</v>
      </c>
      <c r="H43" s="14">
        <v>98.02</v>
      </c>
      <c r="I43" s="29">
        <v>100</v>
      </c>
      <c r="J43" s="16">
        <f t="shared" si="4"/>
        <v>43096</v>
      </c>
      <c r="K43" s="5">
        <f t="shared" si="1"/>
        <v>6.84436E+19</v>
      </c>
      <c r="L43" s="5">
        <f t="shared" si="2"/>
        <v>6.47836E+19</v>
      </c>
      <c r="M43" s="5">
        <f t="shared" si="3"/>
        <v>7.00881E+19</v>
      </c>
      <c r="N43" s="17"/>
      <c r="O43" s="17"/>
    </row>
    <row r="44" spans="1:15" x14ac:dyDescent="0.2">
      <c r="A44" s="14">
        <v>2017</v>
      </c>
      <c r="B44" s="14">
        <v>12</v>
      </c>
      <c r="C44" s="14">
        <v>28</v>
      </c>
      <c r="D44" s="15">
        <v>2.67E+18</v>
      </c>
      <c r="E44" s="15">
        <v>2.66E+18</v>
      </c>
      <c r="F44" s="15">
        <v>2.71E+18</v>
      </c>
      <c r="G44" s="14">
        <v>98.35</v>
      </c>
      <c r="H44" s="14">
        <v>98.09</v>
      </c>
      <c r="I44" s="29">
        <v>100</v>
      </c>
      <c r="J44" s="16">
        <f t="shared" si="4"/>
        <v>43097</v>
      </c>
      <c r="K44" s="5">
        <f t="shared" si="1"/>
        <v>7.11136E+19</v>
      </c>
      <c r="L44" s="5">
        <f t="shared" si="2"/>
        <v>6.74436E+19</v>
      </c>
      <c r="M44" s="5">
        <f t="shared" si="3"/>
        <v>7.27981E+19</v>
      </c>
      <c r="N44" s="17"/>
      <c r="O44" s="17"/>
    </row>
    <row r="45" spans="1:15" x14ac:dyDescent="0.2">
      <c r="A45" s="14">
        <v>2017</v>
      </c>
      <c r="B45" s="14">
        <v>12</v>
      </c>
      <c r="C45" s="14">
        <v>29</v>
      </c>
      <c r="D45" s="15">
        <v>2.65E+18</v>
      </c>
      <c r="E45" s="15">
        <v>2.64E+18</v>
      </c>
      <c r="F45" s="15">
        <v>2.81E+18</v>
      </c>
      <c r="G45" s="14">
        <v>94.38</v>
      </c>
      <c r="H45" s="14">
        <v>94.1</v>
      </c>
      <c r="I45" s="29">
        <v>100</v>
      </c>
      <c r="J45" s="16">
        <f t="shared" si="4"/>
        <v>43098</v>
      </c>
      <c r="K45" s="5">
        <f t="shared" si="1"/>
        <v>7.37636E+19</v>
      </c>
      <c r="L45" s="5">
        <f t="shared" si="2"/>
        <v>7.00836E+19</v>
      </c>
      <c r="M45" s="5">
        <f t="shared" si="3"/>
        <v>7.56081E+19</v>
      </c>
      <c r="N45" s="17"/>
      <c r="O45" s="17"/>
    </row>
    <row r="46" spans="1:15" x14ac:dyDescent="0.2">
      <c r="A46" s="14">
        <v>2017</v>
      </c>
      <c r="B46" s="14">
        <v>12</v>
      </c>
      <c r="C46" s="14">
        <v>30</v>
      </c>
      <c r="D46" s="15">
        <v>2.69E+18</v>
      </c>
      <c r="E46" s="15">
        <v>2.68E+18</v>
      </c>
      <c r="F46" s="15">
        <v>2.74E+18</v>
      </c>
      <c r="G46" s="14">
        <v>98.29</v>
      </c>
      <c r="H46" s="14">
        <v>98</v>
      </c>
      <c r="I46" s="29">
        <v>100</v>
      </c>
      <c r="J46" s="16">
        <f t="shared" si="4"/>
        <v>43099</v>
      </c>
      <c r="K46" s="5">
        <f t="shared" si="1"/>
        <v>7.64536E+19</v>
      </c>
      <c r="L46" s="5">
        <f t="shared" si="2"/>
        <v>7.27636E+19</v>
      </c>
      <c r="M46" s="5">
        <f t="shared" si="3"/>
        <v>7.83481E+19</v>
      </c>
      <c r="N46" s="17"/>
      <c r="O46" s="17"/>
    </row>
    <row r="47" spans="1:15" x14ac:dyDescent="0.2">
      <c r="A47" s="14">
        <v>2017</v>
      </c>
      <c r="B47" s="14">
        <v>12</v>
      </c>
      <c r="C47" s="14">
        <v>31</v>
      </c>
      <c r="D47" s="15">
        <v>2.62E+18</v>
      </c>
      <c r="E47" s="15">
        <v>2.61E+18</v>
      </c>
      <c r="F47" s="15">
        <v>5.39E+18</v>
      </c>
      <c r="G47" s="14">
        <v>48.55</v>
      </c>
      <c r="H47" s="14">
        <v>48.4</v>
      </c>
      <c r="I47" s="29">
        <v>100</v>
      </c>
      <c r="J47" s="16">
        <f t="shared" si="4"/>
        <v>43100</v>
      </c>
      <c r="K47" s="5">
        <f t="shared" si="1"/>
        <v>7.90736E+19</v>
      </c>
      <c r="L47" s="5">
        <f t="shared" si="2"/>
        <v>7.53736E+19</v>
      </c>
      <c r="M47" s="5">
        <f t="shared" si="3"/>
        <v>8.37381E+19</v>
      </c>
      <c r="N47" s="17"/>
      <c r="O47" s="17"/>
    </row>
    <row r="48" spans="1:15" x14ac:dyDescent="0.2">
      <c r="A48" s="14">
        <v>2018</v>
      </c>
      <c r="B48" s="14">
        <v>1</v>
      </c>
      <c r="C48" s="14">
        <v>1</v>
      </c>
      <c r="D48" s="15">
        <v>2.32E+18</v>
      </c>
      <c r="E48" s="15">
        <v>2.32E+18</v>
      </c>
      <c r="F48" s="15">
        <v>2.37E+18</v>
      </c>
      <c r="G48" s="14">
        <v>98.26</v>
      </c>
      <c r="H48" s="14">
        <v>98.03</v>
      </c>
      <c r="I48" s="29">
        <v>100</v>
      </c>
      <c r="J48" s="16">
        <f t="shared" si="4"/>
        <v>43101</v>
      </c>
      <c r="K48" s="5">
        <f t="shared" si="1"/>
        <v>8.13936E+19</v>
      </c>
      <c r="L48" s="5">
        <f t="shared" si="2"/>
        <v>7.76936E+19</v>
      </c>
      <c r="M48" s="5">
        <f t="shared" si="3"/>
        <v>8.61081E+19</v>
      </c>
      <c r="N48" s="17"/>
      <c r="O48" s="17"/>
    </row>
    <row r="49" spans="1:15" x14ac:dyDescent="0.2">
      <c r="A49" s="14">
        <v>2018</v>
      </c>
      <c r="B49" s="14">
        <v>1</v>
      </c>
      <c r="C49" s="14">
        <v>2</v>
      </c>
      <c r="D49" s="15">
        <v>2.5E+18</v>
      </c>
      <c r="E49" s="15">
        <v>2.5E+18</v>
      </c>
      <c r="F49" s="15">
        <v>2.55E+18</v>
      </c>
      <c r="G49" s="14">
        <v>98.23</v>
      </c>
      <c r="H49" s="14">
        <v>98.11</v>
      </c>
      <c r="I49" s="29">
        <v>100</v>
      </c>
      <c r="J49" s="16">
        <f t="shared" si="4"/>
        <v>43102</v>
      </c>
      <c r="K49" s="5">
        <f t="shared" si="1"/>
        <v>8.38936E+19</v>
      </c>
      <c r="L49" s="5">
        <f t="shared" si="2"/>
        <v>8.01936E+19</v>
      </c>
      <c r="M49" s="5">
        <f t="shared" si="3"/>
        <v>8.86581E+19</v>
      </c>
      <c r="N49" s="17"/>
      <c r="O49" s="17"/>
    </row>
    <row r="50" spans="1:15" x14ac:dyDescent="0.2">
      <c r="A50" s="14">
        <v>2018</v>
      </c>
      <c r="B50" s="14">
        <v>1</v>
      </c>
      <c r="C50" s="14">
        <v>3</v>
      </c>
      <c r="D50" s="15">
        <v>1.98E+18</v>
      </c>
      <c r="E50" s="15">
        <v>1.98E+18</v>
      </c>
      <c r="F50" s="15">
        <v>2.02E+18</v>
      </c>
      <c r="G50" s="14">
        <v>98.23</v>
      </c>
      <c r="H50" s="14">
        <v>97.98</v>
      </c>
      <c r="I50" s="29">
        <v>100</v>
      </c>
      <c r="J50" s="16">
        <f t="shared" si="4"/>
        <v>43103</v>
      </c>
      <c r="K50" s="5">
        <f t="shared" si="1"/>
        <v>8.58736E+19</v>
      </c>
      <c r="L50" s="5">
        <f t="shared" si="2"/>
        <v>8.21736E+19</v>
      </c>
      <c r="M50" s="5">
        <f t="shared" si="3"/>
        <v>9.06781E+19</v>
      </c>
      <c r="N50" s="17"/>
      <c r="O50" s="17"/>
    </row>
    <row r="51" spans="1:15" x14ac:dyDescent="0.2">
      <c r="A51" s="14">
        <v>2018</v>
      </c>
      <c r="B51" s="14">
        <v>1</v>
      </c>
      <c r="C51" s="14">
        <v>4</v>
      </c>
      <c r="D51" s="15">
        <v>2.72E+18</v>
      </c>
      <c r="E51" s="15">
        <v>2.72E+18</v>
      </c>
      <c r="F51" s="15">
        <v>2.77E+18</v>
      </c>
      <c r="G51" s="14">
        <v>98.34</v>
      </c>
      <c r="H51" s="14">
        <v>98.04</v>
      </c>
      <c r="I51" s="29">
        <v>100</v>
      </c>
      <c r="J51" s="16">
        <f t="shared" si="4"/>
        <v>43104</v>
      </c>
      <c r="K51" s="5">
        <f t="shared" si="1"/>
        <v>8.85936E+19</v>
      </c>
      <c r="L51" s="5">
        <f t="shared" si="2"/>
        <v>8.48936E+19</v>
      </c>
      <c r="M51" s="5">
        <f t="shared" si="3"/>
        <v>9.34481E+19</v>
      </c>
      <c r="N51" s="17"/>
      <c r="O51" s="17"/>
    </row>
    <row r="52" spans="1:15" x14ac:dyDescent="0.2">
      <c r="A52" s="14">
        <v>2018</v>
      </c>
      <c r="B52" s="14">
        <v>1</v>
      </c>
      <c r="C52" s="14">
        <v>5</v>
      </c>
      <c r="D52" s="15">
        <v>2.5E+18</v>
      </c>
      <c r="E52" s="15">
        <v>2.43E+18</v>
      </c>
      <c r="F52" s="15">
        <v>2.58E+18</v>
      </c>
      <c r="G52" s="14">
        <v>97.08</v>
      </c>
      <c r="H52" s="14">
        <v>94.28</v>
      </c>
      <c r="I52" s="29">
        <v>100</v>
      </c>
      <c r="J52" s="16">
        <f t="shared" si="4"/>
        <v>43105</v>
      </c>
      <c r="K52" s="5">
        <f t="shared" si="1"/>
        <v>9.10936E+19</v>
      </c>
      <c r="L52" s="5">
        <f t="shared" si="2"/>
        <v>8.73236E+19</v>
      </c>
      <c r="M52" s="5">
        <f t="shared" si="3"/>
        <v>9.60281E+19</v>
      </c>
      <c r="N52" s="17"/>
      <c r="O52" s="17"/>
    </row>
    <row r="53" spans="1:15" x14ac:dyDescent="0.2">
      <c r="A53" s="14">
        <v>2018</v>
      </c>
      <c r="B53" s="14">
        <v>1</v>
      </c>
      <c r="C53" s="14">
        <v>6</v>
      </c>
      <c r="D53" s="15">
        <v>2.59E+18</v>
      </c>
      <c r="E53" s="15">
        <v>2.59E+18</v>
      </c>
      <c r="F53" s="15">
        <v>2.64E+18</v>
      </c>
      <c r="G53" s="14">
        <v>98.24</v>
      </c>
      <c r="H53" s="14">
        <v>97.96</v>
      </c>
      <c r="I53" s="29">
        <v>100</v>
      </c>
      <c r="J53" s="16">
        <f t="shared" si="4"/>
        <v>43106</v>
      </c>
      <c r="K53" s="5">
        <f t="shared" si="1"/>
        <v>9.36836E+19</v>
      </c>
      <c r="L53" s="5">
        <f t="shared" si="2"/>
        <v>8.99136E+19</v>
      </c>
      <c r="M53" s="5">
        <f t="shared" si="3"/>
        <v>9.86681E+19</v>
      </c>
      <c r="N53" s="17"/>
      <c r="O53" s="17"/>
    </row>
    <row r="54" spans="1:15" x14ac:dyDescent="0.2">
      <c r="A54" s="14">
        <v>2018</v>
      </c>
      <c r="B54" s="14">
        <v>1</v>
      </c>
      <c r="C54" s="14">
        <v>7</v>
      </c>
      <c r="D54" s="15">
        <v>2.7E+18</v>
      </c>
      <c r="E54" s="15">
        <v>2.69E+18</v>
      </c>
      <c r="F54" s="15">
        <v>2.75E+18</v>
      </c>
      <c r="G54" s="14">
        <v>98.2</v>
      </c>
      <c r="H54" s="14">
        <v>97.92</v>
      </c>
      <c r="I54" s="29">
        <v>100</v>
      </c>
      <c r="J54" s="16">
        <f t="shared" si="4"/>
        <v>43107</v>
      </c>
      <c r="K54" s="5">
        <f t="shared" si="1"/>
        <v>9.63836E+19</v>
      </c>
      <c r="L54" s="5">
        <f t="shared" si="2"/>
        <v>9.26036E+19</v>
      </c>
      <c r="M54" s="5">
        <f t="shared" si="3"/>
        <v>1.014181E+20</v>
      </c>
      <c r="N54" s="17"/>
      <c r="O54" s="17"/>
    </row>
    <row r="55" spans="1:15" x14ac:dyDescent="0.2">
      <c r="A55" s="14">
        <v>2018</v>
      </c>
      <c r="B55" s="14">
        <v>1</v>
      </c>
      <c r="C55" s="14">
        <v>8</v>
      </c>
      <c r="D55" s="15">
        <v>2.6E+18</v>
      </c>
      <c r="E55" s="15">
        <v>2.59E+18</v>
      </c>
      <c r="F55" s="15">
        <v>2.64E+18</v>
      </c>
      <c r="G55" s="14">
        <v>98.35</v>
      </c>
      <c r="H55" s="14">
        <v>98.04</v>
      </c>
      <c r="I55" s="29">
        <v>100</v>
      </c>
      <c r="J55" s="16">
        <f t="shared" si="4"/>
        <v>43108</v>
      </c>
      <c r="K55" s="5">
        <f t="shared" si="1"/>
        <v>9.89836E+19</v>
      </c>
      <c r="L55" s="5">
        <f t="shared" si="2"/>
        <v>9.51936E+19</v>
      </c>
      <c r="M55" s="5">
        <f t="shared" si="3"/>
        <v>1.040581E+20</v>
      </c>
      <c r="N55" s="17"/>
      <c r="O55" s="17"/>
    </row>
    <row r="56" spans="1:15" x14ac:dyDescent="0.2">
      <c r="A56" s="14">
        <v>2018</v>
      </c>
      <c r="B56" s="14">
        <v>1</v>
      </c>
      <c r="C56" s="14">
        <v>9</v>
      </c>
      <c r="D56" s="15">
        <v>2.68E+18</v>
      </c>
      <c r="E56" s="15">
        <v>2.66E+18</v>
      </c>
      <c r="F56" s="15">
        <v>2.73E+18</v>
      </c>
      <c r="G56" s="14">
        <v>98.23</v>
      </c>
      <c r="H56" s="14">
        <v>97.41</v>
      </c>
      <c r="I56" s="29">
        <v>100</v>
      </c>
      <c r="J56" s="16">
        <f t="shared" si="4"/>
        <v>43109</v>
      </c>
      <c r="K56" s="5">
        <f t="shared" si="1"/>
        <v>1.016636E+20</v>
      </c>
      <c r="L56" s="5">
        <f t="shared" si="2"/>
        <v>9.78536E+19</v>
      </c>
      <c r="M56" s="5">
        <f t="shared" si="3"/>
        <v>1.067881E+20</v>
      </c>
      <c r="N56" s="17"/>
      <c r="O56" s="17"/>
    </row>
    <row r="57" spans="1:15" x14ac:dyDescent="0.2">
      <c r="A57" s="14">
        <v>2018</v>
      </c>
      <c r="B57" s="14">
        <v>1</v>
      </c>
      <c r="C57" s="14">
        <v>10</v>
      </c>
      <c r="D57" s="15">
        <v>1.14E+18</v>
      </c>
      <c r="E57" s="15">
        <v>1.14E+18</v>
      </c>
      <c r="F57" s="15">
        <v>1.16E+18</v>
      </c>
      <c r="G57" s="14">
        <v>98.14</v>
      </c>
      <c r="H57" s="14">
        <v>98.12</v>
      </c>
      <c r="I57" s="29">
        <v>99.3</v>
      </c>
      <c r="J57" s="16">
        <f t="shared" si="4"/>
        <v>43110</v>
      </c>
      <c r="K57" s="5">
        <f t="shared" si="1"/>
        <v>1.028036E+20</v>
      </c>
      <c r="L57" s="5">
        <f t="shared" si="2"/>
        <v>9.89936E+19</v>
      </c>
      <c r="M57" s="5">
        <f t="shared" si="3"/>
        <v>1.079481E+20</v>
      </c>
      <c r="N57" s="17"/>
      <c r="O57" s="17"/>
    </row>
    <row r="58" spans="1:15" x14ac:dyDescent="0.2">
      <c r="A58" s="14">
        <v>2018</v>
      </c>
      <c r="B58" s="14">
        <v>1</v>
      </c>
      <c r="C58" s="14">
        <v>11</v>
      </c>
      <c r="D58" s="15">
        <v>2.71E+18</v>
      </c>
      <c r="E58" s="15">
        <v>2.71E+18</v>
      </c>
      <c r="F58" s="15">
        <v>2.76E+18</v>
      </c>
      <c r="G58" s="14">
        <v>98.34</v>
      </c>
      <c r="H58" s="14">
        <v>98.07</v>
      </c>
      <c r="I58" s="29">
        <v>100</v>
      </c>
      <c r="J58" s="16">
        <f t="shared" si="4"/>
        <v>43111</v>
      </c>
      <c r="K58" s="5">
        <f t="shared" si="1"/>
        <v>1.055136E+20</v>
      </c>
      <c r="L58" s="5">
        <f t="shared" si="2"/>
        <v>1.017036E+20</v>
      </c>
      <c r="M58" s="5">
        <f t="shared" si="3"/>
        <v>1.107081E+20</v>
      </c>
      <c r="N58" s="17"/>
      <c r="O58" s="17"/>
    </row>
    <row r="59" spans="1:15" x14ac:dyDescent="0.2">
      <c r="A59" s="14">
        <v>2018</v>
      </c>
      <c r="B59" s="14">
        <v>1</v>
      </c>
      <c r="C59" s="14">
        <v>12</v>
      </c>
      <c r="D59" s="15">
        <v>2.73E+18</v>
      </c>
      <c r="E59" s="15">
        <v>2.72E+18</v>
      </c>
      <c r="F59" s="15">
        <v>2.77E+18</v>
      </c>
      <c r="G59" s="14">
        <v>98.28</v>
      </c>
      <c r="H59" s="14">
        <v>97.99</v>
      </c>
      <c r="I59" s="29">
        <v>100</v>
      </c>
      <c r="J59" s="16">
        <f t="shared" si="4"/>
        <v>43112</v>
      </c>
      <c r="K59" s="5">
        <f t="shared" si="1"/>
        <v>1.082436E+20</v>
      </c>
      <c r="L59" s="5">
        <f t="shared" si="2"/>
        <v>1.044236E+20</v>
      </c>
      <c r="M59" s="5">
        <f t="shared" si="3"/>
        <v>1.134781E+20</v>
      </c>
      <c r="N59" s="17"/>
      <c r="O59" s="17"/>
    </row>
    <row r="60" spans="1:15" x14ac:dyDescent="0.2">
      <c r="A60" s="14">
        <v>2018</v>
      </c>
      <c r="B60" s="14">
        <v>1</v>
      </c>
      <c r="C60" s="14">
        <v>13</v>
      </c>
      <c r="D60" s="15">
        <v>2.72E+18</v>
      </c>
      <c r="E60" s="15">
        <v>2.71E+18</v>
      </c>
      <c r="F60" s="15">
        <v>2.76E+18</v>
      </c>
      <c r="G60" s="14">
        <v>98.32</v>
      </c>
      <c r="H60" s="14">
        <v>98.15</v>
      </c>
      <c r="I60" s="29">
        <v>100</v>
      </c>
      <c r="J60" s="16">
        <f t="shared" si="4"/>
        <v>43113</v>
      </c>
      <c r="K60" s="5">
        <f t="shared" si="1"/>
        <v>1.109636E+20</v>
      </c>
      <c r="L60" s="5">
        <f t="shared" si="2"/>
        <v>1.071336E+20</v>
      </c>
      <c r="M60" s="5">
        <f t="shared" si="3"/>
        <v>1.162381E+20</v>
      </c>
      <c r="N60" s="17"/>
      <c r="O60" s="17"/>
    </row>
    <row r="61" spans="1:15" x14ac:dyDescent="0.2">
      <c r="A61" s="14">
        <v>2018</v>
      </c>
      <c r="B61" s="14">
        <v>1</v>
      </c>
      <c r="C61" s="14">
        <v>14</v>
      </c>
      <c r="D61" s="15">
        <v>2.62E+18</v>
      </c>
      <c r="E61" s="15">
        <v>2.61E+18</v>
      </c>
      <c r="F61" s="15">
        <v>2.66E+18</v>
      </c>
      <c r="G61" s="14">
        <v>98.35</v>
      </c>
      <c r="H61" s="14">
        <v>98.04</v>
      </c>
      <c r="I61" s="29">
        <v>100</v>
      </c>
      <c r="J61" s="16">
        <f t="shared" si="4"/>
        <v>43114</v>
      </c>
      <c r="K61" s="5">
        <f t="shared" si="1"/>
        <v>1.135836E+20</v>
      </c>
      <c r="L61" s="5">
        <f t="shared" si="2"/>
        <v>1.097436E+20</v>
      </c>
      <c r="M61" s="5">
        <f t="shared" si="3"/>
        <v>1.188981E+20</v>
      </c>
      <c r="N61" s="17"/>
      <c r="O61" s="17"/>
    </row>
    <row r="62" spans="1:15" x14ac:dyDescent="0.2">
      <c r="A62" s="14">
        <v>2018</v>
      </c>
      <c r="B62" s="14">
        <v>1</v>
      </c>
      <c r="C62" s="14">
        <v>15</v>
      </c>
      <c r="D62" s="15">
        <v>2.83E+18</v>
      </c>
      <c r="E62" s="15">
        <v>2.82E+18</v>
      </c>
      <c r="F62" s="15">
        <v>2.88E+18</v>
      </c>
      <c r="G62" s="14">
        <v>98.33</v>
      </c>
      <c r="H62" s="14">
        <v>97.96</v>
      </c>
      <c r="I62" s="29">
        <v>100</v>
      </c>
      <c r="J62" s="16">
        <f t="shared" si="4"/>
        <v>43115</v>
      </c>
      <c r="K62" s="5">
        <f t="shared" si="1"/>
        <v>1.164136E+20</v>
      </c>
      <c r="L62" s="5">
        <f t="shared" si="2"/>
        <v>1.125636E+20</v>
      </c>
      <c r="M62" s="5">
        <f t="shared" si="3"/>
        <v>1.217781E+20</v>
      </c>
      <c r="N62" s="17"/>
      <c r="O62" s="17"/>
    </row>
    <row r="63" spans="1:15" x14ac:dyDescent="0.2">
      <c r="A63" s="14">
        <v>2018</v>
      </c>
      <c r="B63" s="14">
        <v>1</v>
      </c>
      <c r="C63" s="14">
        <v>16</v>
      </c>
      <c r="D63" s="15">
        <v>2.66E+18</v>
      </c>
      <c r="E63" s="15">
        <v>2.65E+18</v>
      </c>
      <c r="F63" s="15">
        <v>2.71E+18</v>
      </c>
      <c r="G63" s="14">
        <v>98.2</v>
      </c>
      <c r="H63" s="14">
        <v>97.86</v>
      </c>
      <c r="I63" s="29">
        <v>100</v>
      </c>
      <c r="J63" s="16">
        <f t="shared" si="4"/>
        <v>43116</v>
      </c>
      <c r="K63" s="5">
        <f t="shared" si="1"/>
        <v>1.190736E+20</v>
      </c>
      <c r="L63" s="5">
        <f t="shared" si="2"/>
        <v>1.152136E+20</v>
      </c>
      <c r="M63" s="5">
        <f t="shared" si="3"/>
        <v>1.244881E+20</v>
      </c>
      <c r="N63" s="17"/>
      <c r="O63" s="17"/>
    </row>
    <row r="64" spans="1:15" x14ac:dyDescent="0.2">
      <c r="A64" s="14">
        <v>2018</v>
      </c>
      <c r="B64" s="14">
        <v>1</v>
      </c>
      <c r="C64" s="14">
        <v>17</v>
      </c>
      <c r="D64" s="15">
        <v>2.73E+18</v>
      </c>
      <c r="E64" s="15">
        <v>2.72E+18</v>
      </c>
      <c r="F64" s="15">
        <v>2.81E+18</v>
      </c>
      <c r="G64" s="14">
        <v>97.12</v>
      </c>
      <c r="H64" s="14">
        <v>96.86</v>
      </c>
      <c r="I64" s="29">
        <v>100</v>
      </c>
      <c r="J64" s="16">
        <f t="shared" si="4"/>
        <v>43117</v>
      </c>
      <c r="K64" s="5">
        <f t="shared" si="1"/>
        <v>1.218036E+20</v>
      </c>
      <c r="L64" s="5">
        <f t="shared" si="2"/>
        <v>1.179336E+20</v>
      </c>
      <c r="M64" s="5">
        <f t="shared" si="3"/>
        <v>1.272981E+20</v>
      </c>
      <c r="N64" s="17"/>
      <c r="O64" s="17"/>
    </row>
    <row r="65" spans="1:15" x14ac:dyDescent="0.2">
      <c r="A65" s="14">
        <v>2018</v>
      </c>
      <c r="B65" s="14">
        <v>1</v>
      </c>
      <c r="C65" s="14">
        <v>18</v>
      </c>
      <c r="D65" s="15">
        <v>2.66E+18</v>
      </c>
      <c r="E65" s="15">
        <v>2.65E+18</v>
      </c>
      <c r="F65" s="15">
        <v>2.71E+18</v>
      </c>
      <c r="G65" s="14">
        <v>98.33</v>
      </c>
      <c r="H65" s="14">
        <v>98</v>
      </c>
      <c r="I65" s="29">
        <v>100</v>
      </c>
      <c r="J65" s="16">
        <f t="shared" si="4"/>
        <v>43118</v>
      </c>
      <c r="K65" s="5">
        <f t="shared" si="1"/>
        <v>1.244636E+20</v>
      </c>
      <c r="L65" s="5">
        <f t="shared" si="2"/>
        <v>1.205836E+20</v>
      </c>
      <c r="M65" s="5">
        <f t="shared" si="3"/>
        <v>1.300081E+20</v>
      </c>
      <c r="N65" s="17"/>
      <c r="O65" s="17"/>
    </row>
    <row r="66" spans="1:15" x14ac:dyDescent="0.2">
      <c r="A66" s="14">
        <v>2018</v>
      </c>
      <c r="B66" s="14">
        <v>1</v>
      </c>
      <c r="C66" s="14">
        <v>19</v>
      </c>
      <c r="D66" s="15">
        <v>2.85E+18</v>
      </c>
      <c r="E66" s="15">
        <v>2.05E+18</v>
      </c>
      <c r="F66" s="15">
        <v>2.9E+18</v>
      </c>
      <c r="G66" s="14">
        <v>98.3</v>
      </c>
      <c r="H66" s="14">
        <v>70.599999999999994</v>
      </c>
      <c r="I66" s="29">
        <v>100</v>
      </c>
      <c r="J66" s="16">
        <f t="shared" si="4"/>
        <v>43119</v>
      </c>
      <c r="K66" s="5">
        <f t="shared" si="1"/>
        <v>1.273136E+20</v>
      </c>
      <c r="L66" s="5">
        <f t="shared" si="2"/>
        <v>1.226336E+20</v>
      </c>
      <c r="M66" s="5">
        <f t="shared" si="3"/>
        <v>1.329081E+20</v>
      </c>
      <c r="N66" s="17"/>
      <c r="O66" s="17"/>
    </row>
    <row r="67" spans="1:15" x14ac:dyDescent="0.2">
      <c r="A67" s="14">
        <v>2018</v>
      </c>
      <c r="B67" s="14">
        <v>1</v>
      </c>
      <c r="C67" s="14">
        <v>20</v>
      </c>
      <c r="D67" s="15">
        <v>1.48E+18</v>
      </c>
      <c r="E67" s="15">
        <v>1.48E+18</v>
      </c>
      <c r="F67" s="15">
        <v>1.5E+18</v>
      </c>
      <c r="G67" s="14">
        <v>98.44</v>
      </c>
      <c r="H67" s="14">
        <v>98.2</v>
      </c>
      <c r="I67" s="29">
        <v>100</v>
      </c>
      <c r="J67" s="16">
        <f t="shared" si="4"/>
        <v>43120</v>
      </c>
      <c r="K67" s="5">
        <f t="shared" si="1"/>
        <v>1.287936E+20</v>
      </c>
      <c r="L67" s="5">
        <f t="shared" si="2"/>
        <v>1.241136E+20</v>
      </c>
      <c r="M67" s="5">
        <f t="shared" si="3"/>
        <v>1.344081E+20</v>
      </c>
      <c r="N67" s="17"/>
      <c r="O67" s="17"/>
    </row>
    <row r="68" spans="1:15" x14ac:dyDescent="0.2">
      <c r="A68" s="14">
        <v>2018</v>
      </c>
      <c r="B68" s="14">
        <v>1</v>
      </c>
      <c r="C68" s="14">
        <v>21</v>
      </c>
      <c r="D68" s="15">
        <v>2.47E+18</v>
      </c>
      <c r="E68" s="15">
        <v>2.44E+18</v>
      </c>
      <c r="F68" s="15">
        <v>2.51E+18</v>
      </c>
      <c r="G68" s="14">
        <v>98.43</v>
      </c>
      <c r="H68" s="14">
        <v>97.16</v>
      </c>
      <c r="I68" s="29">
        <v>99.9</v>
      </c>
      <c r="J68" s="16">
        <f t="shared" si="4"/>
        <v>43121</v>
      </c>
      <c r="K68" s="5">
        <f t="shared" ref="K68:K131" si="5">D68+K67</f>
        <v>1.312636E+20</v>
      </c>
      <c r="L68" s="5">
        <f t="shared" ref="L68:L131" si="6">E68+L67</f>
        <v>1.265536E+20</v>
      </c>
      <c r="M68" s="5">
        <f t="shared" ref="M68:M131" si="7">F68+M67</f>
        <v>1.369181E+20</v>
      </c>
      <c r="N68" s="17"/>
      <c r="O68" s="17"/>
    </row>
    <row r="69" spans="1:15" x14ac:dyDescent="0.2">
      <c r="A69" s="14">
        <v>2018</v>
      </c>
      <c r="B69" s="14">
        <v>1</v>
      </c>
      <c r="C69" s="14">
        <v>22</v>
      </c>
      <c r="D69" s="15">
        <v>2.55E+18</v>
      </c>
      <c r="E69" s="15">
        <v>2.54E+18</v>
      </c>
      <c r="F69" s="15">
        <v>2.59E+18</v>
      </c>
      <c r="G69" s="14">
        <v>98.21</v>
      </c>
      <c r="H69" s="14">
        <v>97.89</v>
      </c>
      <c r="I69" s="29">
        <v>100</v>
      </c>
      <c r="J69" s="16">
        <f t="shared" si="4"/>
        <v>43122</v>
      </c>
      <c r="K69" s="5">
        <f t="shared" si="5"/>
        <v>1.338136E+20</v>
      </c>
      <c r="L69" s="5">
        <f t="shared" si="6"/>
        <v>1.290936E+20</v>
      </c>
      <c r="M69" s="5">
        <f t="shared" si="7"/>
        <v>1.395081E+20</v>
      </c>
      <c r="N69" s="17"/>
      <c r="O69" s="17"/>
    </row>
    <row r="70" spans="1:15" x14ac:dyDescent="0.2">
      <c r="A70" s="14">
        <v>2018</v>
      </c>
      <c r="B70" s="14">
        <v>1</v>
      </c>
      <c r="C70" s="14">
        <v>23</v>
      </c>
      <c r="D70" s="15">
        <v>2.66E+18</v>
      </c>
      <c r="E70" s="15">
        <v>2.66E+18</v>
      </c>
      <c r="F70" s="15">
        <v>2.71E+18</v>
      </c>
      <c r="G70" s="14">
        <v>98.31</v>
      </c>
      <c r="H70" s="14">
        <v>98.01</v>
      </c>
      <c r="I70" s="29">
        <v>99.9</v>
      </c>
      <c r="J70" s="16">
        <f t="shared" si="4"/>
        <v>43123</v>
      </c>
      <c r="K70" s="5">
        <f t="shared" si="5"/>
        <v>1.364736E+20</v>
      </c>
      <c r="L70" s="5">
        <f t="shared" si="6"/>
        <v>1.317536E+20</v>
      </c>
      <c r="M70" s="5">
        <f t="shared" si="7"/>
        <v>1.422181E+20</v>
      </c>
      <c r="N70" s="17"/>
      <c r="O70" s="17"/>
    </row>
    <row r="71" spans="1:15" x14ac:dyDescent="0.2">
      <c r="A71" s="14">
        <v>2018</v>
      </c>
      <c r="B71" s="14">
        <v>1</v>
      </c>
      <c r="C71" s="14">
        <v>24</v>
      </c>
      <c r="D71" s="15">
        <v>2.96E+18</v>
      </c>
      <c r="E71" s="15">
        <v>2.92E+18</v>
      </c>
      <c r="F71" s="15">
        <v>3.04E+18</v>
      </c>
      <c r="G71" s="14">
        <v>97.42</v>
      </c>
      <c r="H71" s="14">
        <v>96.02</v>
      </c>
      <c r="I71" s="14">
        <v>99.9</v>
      </c>
      <c r="J71" s="16">
        <f t="shared" si="4"/>
        <v>43124</v>
      </c>
      <c r="K71" s="5">
        <f t="shared" si="5"/>
        <v>1.394336E+20</v>
      </c>
      <c r="L71" s="5">
        <f t="shared" si="6"/>
        <v>1.346736E+20</v>
      </c>
      <c r="M71" s="5">
        <f t="shared" si="7"/>
        <v>1.452581E+20</v>
      </c>
      <c r="N71" s="17"/>
      <c r="O71" s="17"/>
    </row>
    <row r="72" spans="1:15" x14ac:dyDescent="0.2">
      <c r="A72" s="14">
        <v>2018</v>
      </c>
      <c r="B72" s="14">
        <v>1</v>
      </c>
      <c r="C72" s="14">
        <v>25</v>
      </c>
      <c r="D72" s="15">
        <v>2.73E+18</v>
      </c>
      <c r="E72" s="15">
        <v>2.66E+18</v>
      </c>
      <c r="F72" s="15">
        <v>2.77E+18</v>
      </c>
      <c r="G72" s="14">
        <v>98.28</v>
      </c>
      <c r="H72" s="14">
        <v>95.86</v>
      </c>
      <c r="I72" s="29">
        <v>100</v>
      </c>
      <c r="J72" s="16">
        <f t="shared" si="4"/>
        <v>43125</v>
      </c>
      <c r="K72" s="5">
        <f t="shared" si="5"/>
        <v>1.421636E+20</v>
      </c>
      <c r="L72" s="5">
        <f t="shared" si="6"/>
        <v>1.373336E+20</v>
      </c>
      <c r="M72" s="5">
        <f t="shared" si="7"/>
        <v>1.4802809999999998E+20</v>
      </c>
      <c r="N72" s="17"/>
      <c r="O72" s="17"/>
    </row>
    <row r="73" spans="1:15" x14ac:dyDescent="0.2">
      <c r="A73" s="14">
        <v>2018</v>
      </c>
      <c r="B73" s="14">
        <v>1</v>
      </c>
      <c r="C73" s="14">
        <v>26</v>
      </c>
      <c r="D73" s="15">
        <v>2.71E+18</v>
      </c>
      <c r="E73" s="15">
        <v>2.71E+18</v>
      </c>
      <c r="F73" s="15">
        <v>2.86E+18</v>
      </c>
      <c r="G73" s="14">
        <v>97.18</v>
      </c>
      <c r="H73" s="14">
        <v>94.45</v>
      </c>
      <c r="I73" s="29">
        <v>100</v>
      </c>
      <c r="J73" s="16">
        <f t="shared" si="4"/>
        <v>43126</v>
      </c>
      <c r="K73" s="5">
        <f t="shared" si="5"/>
        <v>1.448736E+20</v>
      </c>
      <c r="L73" s="5">
        <f t="shared" si="6"/>
        <v>1.400436E+20</v>
      </c>
      <c r="M73" s="5">
        <f t="shared" si="7"/>
        <v>1.5088809999999998E+20</v>
      </c>
      <c r="N73" s="17"/>
      <c r="O73" s="17"/>
    </row>
    <row r="74" spans="1:15" x14ac:dyDescent="0.2">
      <c r="A74" s="14">
        <v>2018</v>
      </c>
      <c r="B74" s="14">
        <v>1</v>
      </c>
      <c r="C74" s="14">
        <v>27</v>
      </c>
      <c r="D74" s="15">
        <v>3.02E+18</v>
      </c>
      <c r="E74" s="15">
        <v>2.97E+18</v>
      </c>
      <c r="F74" s="15">
        <v>3.1E+18</v>
      </c>
      <c r="G74" s="14">
        <v>98.29</v>
      </c>
      <c r="H74" s="14">
        <v>95.84</v>
      </c>
      <c r="I74" s="29">
        <v>100</v>
      </c>
      <c r="J74" s="16">
        <f t="shared" si="4"/>
        <v>43127</v>
      </c>
      <c r="K74" s="5">
        <f t="shared" si="5"/>
        <v>1.478936E+20</v>
      </c>
      <c r="L74" s="5">
        <f t="shared" si="6"/>
        <v>1.430136E+20</v>
      </c>
      <c r="M74" s="5">
        <f t="shared" si="7"/>
        <v>1.5398809999999998E+20</v>
      </c>
      <c r="N74" s="17"/>
      <c r="O74" s="17"/>
    </row>
    <row r="75" spans="1:15" x14ac:dyDescent="0.2">
      <c r="A75" s="14">
        <v>2018</v>
      </c>
      <c r="B75" s="14">
        <v>1</v>
      </c>
      <c r="C75" s="14">
        <v>28</v>
      </c>
      <c r="D75" s="15">
        <v>2.89E+18</v>
      </c>
      <c r="E75" s="15">
        <v>2.89E+18</v>
      </c>
      <c r="F75" s="15">
        <v>2.94E+18</v>
      </c>
      <c r="G75" s="14">
        <v>98.28</v>
      </c>
      <c r="H75" s="14">
        <v>97.99</v>
      </c>
      <c r="I75" s="29">
        <v>100</v>
      </c>
      <c r="J75" s="16">
        <f t="shared" si="4"/>
        <v>43128</v>
      </c>
      <c r="K75" s="5">
        <f t="shared" si="5"/>
        <v>1.507836E+20</v>
      </c>
      <c r="L75" s="5">
        <f t="shared" si="6"/>
        <v>1.459036E+20</v>
      </c>
      <c r="M75" s="5">
        <f t="shared" si="7"/>
        <v>1.5692809999999998E+20</v>
      </c>
      <c r="N75" s="17"/>
      <c r="O75" s="17"/>
    </row>
    <row r="76" spans="1:15" x14ac:dyDescent="0.2">
      <c r="A76" s="14">
        <v>2018</v>
      </c>
      <c r="B76" s="14">
        <v>1</v>
      </c>
      <c r="C76" s="14">
        <v>29</v>
      </c>
      <c r="D76" s="15">
        <v>3.06E+18</v>
      </c>
      <c r="E76" s="15">
        <v>3.04E+18</v>
      </c>
      <c r="F76" s="15">
        <v>3.11E+18</v>
      </c>
      <c r="G76" s="14">
        <v>98.32</v>
      </c>
      <c r="H76" s="14">
        <v>97.77</v>
      </c>
      <c r="I76" s="29">
        <v>100</v>
      </c>
      <c r="J76" s="16">
        <f t="shared" si="4"/>
        <v>43129</v>
      </c>
      <c r="K76" s="5">
        <f t="shared" si="5"/>
        <v>1.538436E+20</v>
      </c>
      <c r="L76" s="5">
        <f t="shared" si="6"/>
        <v>1.489436E+20</v>
      </c>
      <c r="M76" s="5">
        <f t="shared" si="7"/>
        <v>1.6003809999999998E+20</v>
      </c>
      <c r="N76" s="17"/>
      <c r="O76" s="17"/>
    </row>
    <row r="77" spans="1:15" x14ac:dyDescent="0.2">
      <c r="A77" s="14">
        <v>2018</v>
      </c>
      <c r="B77" s="14">
        <v>1</v>
      </c>
      <c r="C77" s="14">
        <v>30</v>
      </c>
      <c r="D77" s="15">
        <v>2.99E+18</v>
      </c>
      <c r="E77" s="15">
        <v>2.98E+18</v>
      </c>
      <c r="F77" s="15">
        <v>3.04E+18</v>
      </c>
      <c r="G77" s="14">
        <v>98.31</v>
      </c>
      <c r="H77" s="14">
        <v>98.06</v>
      </c>
      <c r="I77" s="29">
        <v>100</v>
      </c>
      <c r="J77" s="16">
        <f t="shared" si="4"/>
        <v>43130</v>
      </c>
      <c r="K77" s="5">
        <f t="shared" si="5"/>
        <v>1.568336E+20</v>
      </c>
      <c r="L77" s="5">
        <f t="shared" si="6"/>
        <v>1.519236E+20</v>
      </c>
      <c r="M77" s="5">
        <f t="shared" si="7"/>
        <v>1.6307809999999998E+20</v>
      </c>
      <c r="N77" s="17"/>
      <c r="O77" s="17"/>
    </row>
    <row r="78" spans="1:15" x14ac:dyDescent="0.2">
      <c r="A78" s="14">
        <v>2018</v>
      </c>
      <c r="B78" s="14">
        <v>1</v>
      </c>
      <c r="C78" s="14">
        <v>31</v>
      </c>
      <c r="D78" s="15">
        <v>2.61E+18</v>
      </c>
      <c r="E78" s="15">
        <v>2.61E+18</v>
      </c>
      <c r="F78" s="15">
        <v>2.65E+18</v>
      </c>
      <c r="G78" s="14">
        <v>98.49</v>
      </c>
      <c r="H78" s="14">
        <v>98.3</v>
      </c>
      <c r="I78" s="14">
        <v>100</v>
      </c>
      <c r="J78" s="16">
        <f t="shared" si="4"/>
        <v>43131</v>
      </c>
      <c r="K78" s="5">
        <f t="shared" si="5"/>
        <v>1.594436E+20</v>
      </c>
      <c r="L78" s="5">
        <f t="shared" si="6"/>
        <v>1.545336E+20</v>
      </c>
      <c r="M78" s="5">
        <f t="shared" si="7"/>
        <v>1.6572809999999998E+20</v>
      </c>
      <c r="N78" s="17"/>
      <c r="O78" s="17"/>
    </row>
    <row r="79" spans="1:15" x14ac:dyDescent="0.2">
      <c r="A79" s="14">
        <v>2018</v>
      </c>
      <c r="B79" s="14">
        <v>2</v>
      </c>
      <c r="C79" s="14">
        <v>1</v>
      </c>
      <c r="D79" s="15">
        <v>2.95E+18</v>
      </c>
      <c r="E79" s="15">
        <v>2.94E+18</v>
      </c>
      <c r="F79" s="15">
        <v>3E+18</v>
      </c>
      <c r="G79" s="14">
        <v>98.15</v>
      </c>
      <c r="H79" s="14">
        <v>97.88</v>
      </c>
      <c r="I79" s="29">
        <v>100</v>
      </c>
      <c r="J79" s="16">
        <f t="shared" si="4"/>
        <v>43132</v>
      </c>
      <c r="K79" s="5">
        <f t="shared" si="5"/>
        <v>1.623936E+20</v>
      </c>
      <c r="L79" s="5">
        <f t="shared" si="6"/>
        <v>1.574736E+20</v>
      </c>
      <c r="M79" s="5">
        <f t="shared" si="7"/>
        <v>1.6872809999999998E+20</v>
      </c>
      <c r="N79" s="17"/>
      <c r="O79" s="17"/>
    </row>
    <row r="80" spans="1:15" x14ac:dyDescent="0.2">
      <c r="A80" s="14">
        <v>2018</v>
      </c>
      <c r="B80" s="14">
        <v>2</v>
      </c>
      <c r="C80" s="14">
        <v>2</v>
      </c>
      <c r="D80" s="15">
        <v>2.92E+18</v>
      </c>
      <c r="E80" s="15">
        <v>2.86E+18</v>
      </c>
      <c r="F80" s="15">
        <v>2.97E+18</v>
      </c>
      <c r="G80" s="14">
        <v>98.27</v>
      </c>
      <c r="H80" s="14">
        <v>96.2</v>
      </c>
      <c r="I80" s="29">
        <v>100</v>
      </c>
      <c r="J80" s="16">
        <f t="shared" si="4"/>
        <v>43133</v>
      </c>
      <c r="K80" s="5">
        <f t="shared" si="5"/>
        <v>1.653136E+20</v>
      </c>
      <c r="L80" s="5">
        <f t="shared" si="6"/>
        <v>1.603336E+20</v>
      </c>
      <c r="M80" s="5">
        <f t="shared" si="7"/>
        <v>1.7169809999999998E+20</v>
      </c>
      <c r="N80" s="17"/>
      <c r="O80" s="17"/>
    </row>
    <row r="81" spans="1:15" x14ac:dyDescent="0.2">
      <c r="A81" s="14">
        <v>2018</v>
      </c>
      <c r="B81" s="14">
        <v>2</v>
      </c>
      <c r="C81" s="14">
        <v>3</v>
      </c>
      <c r="D81" s="15">
        <v>2.9E+18</v>
      </c>
      <c r="E81" s="15">
        <v>2.89E+18</v>
      </c>
      <c r="F81" s="15">
        <v>2.98E+18</v>
      </c>
      <c r="G81" s="14">
        <v>97.07</v>
      </c>
      <c r="H81" s="14">
        <v>96.8</v>
      </c>
      <c r="I81" s="29">
        <v>100</v>
      </c>
      <c r="J81" s="16">
        <f t="shared" si="4"/>
        <v>43134</v>
      </c>
      <c r="K81" s="5">
        <f t="shared" si="5"/>
        <v>1.682136E+20</v>
      </c>
      <c r="L81" s="5">
        <f t="shared" si="6"/>
        <v>1.632236E+20</v>
      </c>
      <c r="M81" s="5">
        <f t="shared" si="7"/>
        <v>1.7467809999999998E+20</v>
      </c>
      <c r="N81" s="17"/>
      <c r="O81" s="17"/>
    </row>
    <row r="82" spans="1:15" x14ac:dyDescent="0.2">
      <c r="A82" s="14">
        <v>2018</v>
      </c>
      <c r="B82" s="14">
        <v>2</v>
      </c>
      <c r="C82" s="14">
        <v>4</v>
      </c>
      <c r="D82" s="15">
        <v>2.67E+18</v>
      </c>
      <c r="E82" s="15">
        <v>2.66E+18</v>
      </c>
      <c r="F82" s="15">
        <v>2.71E+18</v>
      </c>
      <c r="G82" s="14">
        <v>98.25</v>
      </c>
      <c r="H82" s="14">
        <v>97.96</v>
      </c>
      <c r="I82" s="29">
        <v>100</v>
      </c>
      <c r="J82" s="16">
        <f t="shared" si="4"/>
        <v>43135</v>
      </c>
      <c r="K82" s="5">
        <f t="shared" si="5"/>
        <v>1.708836E+20</v>
      </c>
      <c r="L82" s="5">
        <f t="shared" si="6"/>
        <v>1.658836E+20</v>
      </c>
      <c r="M82" s="5">
        <f t="shared" si="7"/>
        <v>1.7738809999999998E+20</v>
      </c>
      <c r="N82" s="17"/>
      <c r="O82" s="17"/>
    </row>
    <row r="83" spans="1:15" x14ac:dyDescent="0.2">
      <c r="A83" s="14">
        <v>2018</v>
      </c>
      <c r="B83" s="14">
        <v>2</v>
      </c>
      <c r="C83" s="14">
        <v>5</v>
      </c>
      <c r="D83" s="15">
        <v>2.98E+18</v>
      </c>
      <c r="E83" s="15">
        <v>2.97E+18</v>
      </c>
      <c r="F83" s="15">
        <v>3.03E+18</v>
      </c>
      <c r="G83" s="14">
        <v>98.27</v>
      </c>
      <c r="H83" s="14">
        <v>98.1</v>
      </c>
      <c r="I83" s="29">
        <v>99.9</v>
      </c>
      <c r="J83" s="16">
        <f t="shared" si="4"/>
        <v>43136</v>
      </c>
      <c r="K83" s="5">
        <f t="shared" si="5"/>
        <v>1.738636E+20</v>
      </c>
      <c r="L83" s="5">
        <f t="shared" si="6"/>
        <v>1.688536E+20</v>
      </c>
      <c r="M83" s="5">
        <f t="shared" si="7"/>
        <v>1.8041809999999998E+20</v>
      </c>
      <c r="N83" s="17"/>
      <c r="O83" s="17"/>
    </row>
    <row r="84" spans="1:15" x14ac:dyDescent="0.2">
      <c r="A84" s="14">
        <v>2018</v>
      </c>
      <c r="B84" s="14">
        <v>2</v>
      </c>
      <c r="C84" s="14">
        <v>6</v>
      </c>
      <c r="D84" s="15">
        <v>1.64E+18</v>
      </c>
      <c r="E84" s="15">
        <v>1.64E+18</v>
      </c>
      <c r="F84" s="15">
        <v>1.68E+18</v>
      </c>
      <c r="G84" s="14">
        <v>97.99</v>
      </c>
      <c r="H84" s="14">
        <v>97.48</v>
      </c>
      <c r="I84" s="29">
        <v>100</v>
      </c>
      <c r="J84" s="16">
        <f t="shared" si="4"/>
        <v>43137</v>
      </c>
      <c r="K84" s="5">
        <f t="shared" si="5"/>
        <v>1.755036E+20</v>
      </c>
      <c r="L84" s="5">
        <f t="shared" si="6"/>
        <v>1.704936E+20</v>
      </c>
      <c r="M84" s="5">
        <f t="shared" si="7"/>
        <v>1.8209809999999998E+20</v>
      </c>
      <c r="N84" s="17"/>
      <c r="O84" s="17"/>
    </row>
    <row r="85" spans="1:15" x14ac:dyDescent="0.2">
      <c r="A85" s="14">
        <v>2018</v>
      </c>
      <c r="B85" s="14">
        <v>2</v>
      </c>
      <c r="C85" s="14">
        <v>7</v>
      </c>
      <c r="D85" s="15">
        <v>2.86E+18</v>
      </c>
      <c r="E85" s="15">
        <v>2.85E+18</v>
      </c>
      <c r="F85" s="15">
        <v>2.91E+18</v>
      </c>
      <c r="G85" s="14">
        <v>98.24</v>
      </c>
      <c r="H85" s="14">
        <v>97.95</v>
      </c>
      <c r="I85" s="29">
        <v>100</v>
      </c>
      <c r="J85" s="16">
        <f t="shared" si="4"/>
        <v>43138</v>
      </c>
      <c r="K85" s="5">
        <f t="shared" si="5"/>
        <v>1.783636E+20</v>
      </c>
      <c r="L85" s="5">
        <f t="shared" si="6"/>
        <v>1.733436E+20</v>
      </c>
      <c r="M85" s="5">
        <f t="shared" si="7"/>
        <v>1.8500809999999998E+20</v>
      </c>
      <c r="N85" s="17"/>
      <c r="O85" s="17"/>
    </row>
    <row r="86" spans="1:15" x14ac:dyDescent="0.2">
      <c r="A86" s="14">
        <v>2018</v>
      </c>
      <c r="B86" s="14">
        <v>2</v>
      </c>
      <c r="C86" s="14">
        <v>8</v>
      </c>
      <c r="D86" s="15">
        <v>2.8E+18</v>
      </c>
      <c r="E86" s="15">
        <v>2.79E+18</v>
      </c>
      <c r="F86" s="15">
        <v>2.88E+18</v>
      </c>
      <c r="G86" s="14">
        <v>97.05</v>
      </c>
      <c r="H86" s="14">
        <v>96.73</v>
      </c>
      <c r="I86" s="29">
        <v>98.9</v>
      </c>
      <c r="J86" s="16">
        <f t="shared" si="4"/>
        <v>43139</v>
      </c>
      <c r="K86" s="5">
        <f t="shared" si="5"/>
        <v>1.811636E+20</v>
      </c>
      <c r="L86" s="5">
        <f t="shared" si="6"/>
        <v>1.761336E+20</v>
      </c>
      <c r="M86" s="5">
        <f t="shared" si="7"/>
        <v>1.8788809999999998E+20</v>
      </c>
      <c r="N86" s="17"/>
      <c r="O86" s="17"/>
    </row>
    <row r="87" spans="1:15" x14ac:dyDescent="0.2">
      <c r="A87" s="14">
        <v>2018</v>
      </c>
      <c r="B87" s="14">
        <v>2</v>
      </c>
      <c r="C87" s="14">
        <v>9</v>
      </c>
      <c r="D87" s="15">
        <v>3.01E+18</v>
      </c>
      <c r="E87" s="15">
        <v>2.97E+18</v>
      </c>
      <c r="F87" s="15">
        <v>3.06E+18</v>
      </c>
      <c r="G87" s="14">
        <v>98.29</v>
      </c>
      <c r="H87" s="14">
        <v>96.94</v>
      </c>
      <c r="I87" s="29">
        <v>100</v>
      </c>
      <c r="J87" s="16">
        <f t="shared" ref="J87:J150" si="8">DATE(A87,B87,C87)</f>
        <v>43140</v>
      </c>
      <c r="K87" s="5">
        <f t="shared" si="5"/>
        <v>1.841736E+20</v>
      </c>
      <c r="L87" s="5">
        <f t="shared" si="6"/>
        <v>1.791036E+20</v>
      </c>
      <c r="M87" s="5">
        <f t="shared" si="7"/>
        <v>1.9094809999999998E+20</v>
      </c>
      <c r="N87" s="17"/>
      <c r="O87" s="17"/>
    </row>
    <row r="88" spans="1:15" x14ac:dyDescent="0.2">
      <c r="A88" s="14">
        <v>2018</v>
      </c>
      <c r="B88" s="14">
        <v>2</v>
      </c>
      <c r="C88" s="14">
        <v>10</v>
      </c>
      <c r="D88" s="15">
        <v>3E+18</v>
      </c>
      <c r="E88" s="15">
        <v>2.97E+18</v>
      </c>
      <c r="F88" s="15">
        <v>3.05E+18</v>
      </c>
      <c r="G88" s="14">
        <v>98.26</v>
      </c>
      <c r="H88" s="14">
        <v>97.39</v>
      </c>
      <c r="I88" s="29">
        <v>100</v>
      </c>
      <c r="J88" s="16">
        <f t="shared" si="8"/>
        <v>43141</v>
      </c>
      <c r="K88" s="5">
        <f t="shared" si="5"/>
        <v>1.871736E+20</v>
      </c>
      <c r="L88" s="5">
        <f t="shared" si="6"/>
        <v>1.820736E+20</v>
      </c>
      <c r="M88" s="5">
        <f t="shared" si="7"/>
        <v>1.9399809999999998E+20</v>
      </c>
      <c r="N88" s="17"/>
      <c r="O88" s="17"/>
    </row>
    <row r="89" spans="1:15" x14ac:dyDescent="0.2">
      <c r="A89" s="14">
        <v>2018</v>
      </c>
      <c r="B89" s="14">
        <v>2</v>
      </c>
      <c r="C89" s="14">
        <v>11</v>
      </c>
      <c r="D89" s="15">
        <v>3.09E+18</v>
      </c>
      <c r="E89" s="15">
        <v>3.08E+18</v>
      </c>
      <c r="F89" s="15">
        <v>3.15E+18</v>
      </c>
      <c r="G89" s="14">
        <v>98.32</v>
      </c>
      <c r="H89" s="14">
        <v>98.03</v>
      </c>
      <c r="I89" s="29">
        <v>100</v>
      </c>
      <c r="J89" s="16">
        <f t="shared" si="8"/>
        <v>43142</v>
      </c>
      <c r="K89" s="5">
        <f t="shared" si="5"/>
        <v>1.902636E+20</v>
      </c>
      <c r="L89" s="5">
        <f t="shared" si="6"/>
        <v>1.851536E+20</v>
      </c>
      <c r="M89" s="5">
        <f t="shared" si="7"/>
        <v>1.9714809999999998E+20</v>
      </c>
      <c r="N89" s="17"/>
      <c r="O89" s="17"/>
    </row>
    <row r="90" spans="1:15" x14ac:dyDescent="0.2">
      <c r="A90" s="14">
        <v>2018</v>
      </c>
      <c r="B90" s="14">
        <v>2</v>
      </c>
      <c r="C90" s="14">
        <v>12</v>
      </c>
      <c r="D90" s="15">
        <v>2.97E+18</v>
      </c>
      <c r="E90" s="15">
        <v>2.55E+18</v>
      </c>
      <c r="F90" s="15">
        <v>3.06E+18</v>
      </c>
      <c r="G90" s="14">
        <v>97.09</v>
      </c>
      <c r="H90" s="14">
        <v>83.25</v>
      </c>
      <c r="I90" s="29">
        <v>100</v>
      </c>
      <c r="J90" s="16">
        <f t="shared" si="8"/>
        <v>43143</v>
      </c>
      <c r="K90" s="5">
        <f t="shared" si="5"/>
        <v>1.932336E+20</v>
      </c>
      <c r="L90" s="5">
        <f t="shared" si="6"/>
        <v>1.877036E+20</v>
      </c>
      <c r="M90" s="5">
        <f t="shared" si="7"/>
        <v>2.0020809999999998E+20</v>
      </c>
      <c r="N90" s="17"/>
      <c r="O90" s="17"/>
    </row>
    <row r="91" spans="1:15" x14ac:dyDescent="0.2">
      <c r="A91" s="14">
        <v>2018</v>
      </c>
      <c r="B91" s="14">
        <v>2</v>
      </c>
      <c r="C91" s="14">
        <v>13</v>
      </c>
      <c r="D91" s="15">
        <v>3.02E+18</v>
      </c>
      <c r="E91" s="15">
        <v>3.01E+18</v>
      </c>
      <c r="F91" s="15">
        <v>3.08E+18</v>
      </c>
      <c r="G91" s="29">
        <v>98.22</v>
      </c>
      <c r="H91" s="29">
        <v>97.93</v>
      </c>
      <c r="I91" s="29">
        <v>100</v>
      </c>
      <c r="J91" s="16">
        <f t="shared" si="8"/>
        <v>43144</v>
      </c>
      <c r="K91" s="5">
        <f t="shared" si="5"/>
        <v>1.962536E+20</v>
      </c>
      <c r="L91" s="5">
        <f t="shared" si="6"/>
        <v>1.907136E+20</v>
      </c>
      <c r="M91" s="5">
        <f t="shared" si="7"/>
        <v>2.0328809999999998E+20</v>
      </c>
      <c r="N91" s="17"/>
      <c r="O91" s="17"/>
    </row>
    <row r="92" spans="1:15" x14ac:dyDescent="0.2">
      <c r="A92" s="14">
        <v>2018</v>
      </c>
      <c r="B92" s="14">
        <v>2</v>
      </c>
      <c r="C92" s="14">
        <v>14</v>
      </c>
      <c r="D92" s="15">
        <v>2.79E+18</v>
      </c>
      <c r="E92" s="15">
        <v>2.78E+18</v>
      </c>
      <c r="F92" s="15">
        <v>2.84E+18</v>
      </c>
      <c r="G92" s="29">
        <v>98.16</v>
      </c>
      <c r="H92" s="29">
        <v>97.85</v>
      </c>
      <c r="I92" s="29">
        <v>100</v>
      </c>
      <c r="J92" s="16">
        <f t="shared" si="8"/>
        <v>43145</v>
      </c>
      <c r="K92" s="5">
        <f t="shared" si="5"/>
        <v>1.990436E+20</v>
      </c>
      <c r="L92" s="5">
        <f t="shared" si="6"/>
        <v>1.934936E+20</v>
      </c>
      <c r="M92" s="5">
        <f t="shared" si="7"/>
        <v>2.0612809999999998E+20</v>
      </c>
      <c r="N92" s="17"/>
      <c r="O92" s="17"/>
    </row>
    <row r="93" spans="1:15" x14ac:dyDescent="0.2">
      <c r="A93" s="14">
        <v>2018</v>
      </c>
      <c r="B93" s="14">
        <v>2</v>
      </c>
      <c r="C93" s="14">
        <v>15</v>
      </c>
      <c r="D93" s="15">
        <v>2.86E+18</v>
      </c>
      <c r="E93" s="15">
        <v>2.82E+18</v>
      </c>
      <c r="F93" s="15">
        <v>2.96E+18</v>
      </c>
      <c r="G93" s="14">
        <v>96.72</v>
      </c>
      <c r="H93" s="14">
        <v>95.37</v>
      </c>
      <c r="I93" s="29">
        <v>98.6</v>
      </c>
      <c r="J93" s="16">
        <f t="shared" si="8"/>
        <v>43146</v>
      </c>
      <c r="K93" s="5">
        <f t="shared" si="5"/>
        <v>2.019036E+20</v>
      </c>
      <c r="L93" s="5">
        <f t="shared" si="6"/>
        <v>1.963136E+20</v>
      </c>
      <c r="M93" s="5">
        <f t="shared" si="7"/>
        <v>2.0908809999999998E+20</v>
      </c>
      <c r="N93" s="17"/>
      <c r="O93" s="17"/>
    </row>
    <row r="94" spans="1:15" x14ac:dyDescent="0.2">
      <c r="A94" s="14">
        <v>2018</v>
      </c>
      <c r="B94" s="14">
        <v>2</v>
      </c>
      <c r="C94" s="14">
        <v>16</v>
      </c>
      <c r="D94" s="15">
        <v>1.87E+18</v>
      </c>
      <c r="E94" s="15">
        <v>1.87E+18</v>
      </c>
      <c r="F94" s="15">
        <v>2.07E+18</v>
      </c>
      <c r="G94" s="14">
        <v>90.1</v>
      </c>
      <c r="H94" s="14">
        <v>90.09</v>
      </c>
      <c r="I94" s="29">
        <v>99.7</v>
      </c>
      <c r="J94" s="16">
        <f t="shared" si="8"/>
        <v>43147</v>
      </c>
      <c r="K94" s="5">
        <f t="shared" si="5"/>
        <v>2.037736E+20</v>
      </c>
      <c r="L94" s="5">
        <f t="shared" si="6"/>
        <v>1.981836E+20</v>
      </c>
      <c r="M94" s="5">
        <f t="shared" si="7"/>
        <v>2.1115809999999998E+20</v>
      </c>
      <c r="N94" s="17"/>
      <c r="O94" s="17"/>
    </row>
    <row r="95" spans="1:15" x14ac:dyDescent="0.2">
      <c r="A95" s="14">
        <v>2018</v>
      </c>
      <c r="B95" s="14">
        <v>2</v>
      </c>
      <c r="C95" s="14">
        <v>17</v>
      </c>
      <c r="D95" s="15">
        <v>2.76E+18</v>
      </c>
      <c r="E95" s="15">
        <v>2.75E+18</v>
      </c>
      <c r="F95" s="15">
        <v>2.81E+18</v>
      </c>
      <c r="G95" s="14">
        <v>98.2</v>
      </c>
      <c r="H95" s="14">
        <v>97.93</v>
      </c>
      <c r="I95" s="29">
        <v>100</v>
      </c>
      <c r="J95" s="16">
        <f t="shared" si="8"/>
        <v>43148</v>
      </c>
      <c r="K95" s="5">
        <f t="shared" si="5"/>
        <v>2.065336E+20</v>
      </c>
      <c r="L95" s="5">
        <f t="shared" si="6"/>
        <v>2.009336E+20</v>
      </c>
      <c r="M95" s="5">
        <f t="shared" si="7"/>
        <v>2.1396809999999998E+20</v>
      </c>
      <c r="N95" s="17"/>
      <c r="O95" s="17"/>
    </row>
    <row r="96" spans="1:15" x14ac:dyDescent="0.2">
      <c r="A96" s="14">
        <v>2018</v>
      </c>
      <c r="B96" s="14">
        <v>2</v>
      </c>
      <c r="C96" s="14">
        <v>18</v>
      </c>
      <c r="D96" s="15">
        <v>2.71E+18</v>
      </c>
      <c r="E96" s="15">
        <v>2.7E+18</v>
      </c>
      <c r="F96" s="15">
        <v>2.76E+18</v>
      </c>
      <c r="G96" s="14">
        <v>98.33</v>
      </c>
      <c r="H96" s="14">
        <v>98.03</v>
      </c>
      <c r="I96" s="29">
        <v>99.9</v>
      </c>
      <c r="J96" s="16">
        <f t="shared" si="8"/>
        <v>43149</v>
      </c>
      <c r="K96" s="5">
        <f t="shared" si="5"/>
        <v>2.092436E+20</v>
      </c>
      <c r="L96" s="5">
        <f t="shared" si="6"/>
        <v>2.036336E+20</v>
      </c>
      <c r="M96" s="5">
        <f t="shared" si="7"/>
        <v>2.1672809999999998E+20</v>
      </c>
      <c r="N96" s="17"/>
      <c r="O96" s="17"/>
    </row>
    <row r="97" spans="1:15" x14ac:dyDescent="0.2">
      <c r="A97" s="14">
        <v>2018</v>
      </c>
      <c r="B97" s="14">
        <v>2</v>
      </c>
      <c r="C97" s="14">
        <v>19</v>
      </c>
      <c r="D97" s="15">
        <v>2.6E+18</v>
      </c>
      <c r="E97" s="15">
        <v>2.6E+18</v>
      </c>
      <c r="F97" s="15">
        <v>2.65E+18</v>
      </c>
      <c r="G97" s="14">
        <v>98.16</v>
      </c>
      <c r="H97" s="14">
        <v>97.88</v>
      </c>
      <c r="I97" s="29">
        <v>99.7</v>
      </c>
      <c r="J97" s="16">
        <f t="shared" si="8"/>
        <v>43150</v>
      </c>
      <c r="K97" s="5">
        <f t="shared" si="5"/>
        <v>2.118436E+20</v>
      </c>
      <c r="L97" s="5">
        <f t="shared" si="6"/>
        <v>2.062336E+20</v>
      </c>
      <c r="M97" s="5">
        <f t="shared" si="7"/>
        <v>2.1937809999999998E+20</v>
      </c>
      <c r="N97" s="17"/>
      <c r="O97" s="17"/>
    </row>
    <row r="98" spans="1:15" x14ac:dyDescent="0.2">
      <c r="A98" s="14">
        <v>2018</v>
      </c>
      <c r="B98" s="14">
        <v>2</v>
      </c>
      <c r="C98" s="14">
        <v>20</v>
      </c>
      <c r="D98" s="15">
        <v>2.51E+18</v>
      </c>
      <c r="E98" s="15">
        <v>2.5E+18</v>
      </c>
      <c r="F98" s="15">
        <v>2.55E+18</v>
      </c>
      <c r="G98" s="14">
        <v>98.27</v>
      </c>
      <c r="H98" s="14">
        <v>98</v>
      </c>
      <c r="I98" s="29">
        <v>100</v>
      </c>
      <c r="J98" s="16">
        <f t="shared" si="8"/>
        <v>43151</v>
      </c>
      <c r="K98" s="5">
        <f t="shared" si="5"/>
        <v>2.143536E+20</v>
      </c>
      <c r="L98" s="5">
        <f t="shared" si="6"/>
        <v>2.087336E+20</v>
      </c>
      <c r="M98" s="5">
        <f t="shared" si="7"/>
        <v>2.2192809999999998E+20</v>
      </c>
      <c r="N98" s="17"/>
      <c r="O98" s="17"/>
    </row>
    <row r="99" spans="1:15" x14ac:dyDescent="0.2">
      <c r="A99" s="14">
        <v>2018</v>
      </c>
      <c r="B99" s="14">
        <v>2</v>
      </c>
      <c r="C99" s="14">
        <v>21</v>
      </c>
      <c r="D99" s="15">
        <v>2.79E+18</v>
      </c>
      <c r="E99" s="15">
        <v>2.78E+18</v>
      </c>
      <c r="F99" s="15">
        <v>2.84E+18</v>
      </c>
      <c r="G99" s="14">
        <v>98.3</v>
      </c>
      <c r="H99" s="14">
        <v>98.02</v>
      </c>
      <c r="I99" s="29">
        <v>100</v>
      </c>
      <c r="J99" s="16">
        <f t="shared" si="8"/>
        <v>43152</v>
      </c>
      <c r="K99" s="5">
        <f t="shared" si="5"/>
        <v>2.171436E+20</v>
      </c>
      <c r="L99" s="5">
        <f t="shared" si="6"/>
        <v>2.115136E+20</v>
      </c>
      <c r="M99" s="5">
        <f t="shared" si="7"/>
        <v>2.2476809999999998E+20</v>
      </c>
      <c r="N99" s="17"/>
      <c r="O99" s="17"/>
    </row>
    <row r="100" spans="1:15" x14ac:dyDescent="0.2">
      <c r="A100" s="14">
        <v>2018</v>
      </c>
      <c r="B100" s="14">
        <v>2</v>
      </c>
      <c r="C100" s="14">
        <v>22</v>
      </c>
      <c r="D100" s="15">
        <v>2.93E+18</v>
      </c>
      <c r="E100" s="15">
        <v>2.92E+18</v>
      </c>
      <c r="F100" s="15">
        <v>2.99E+18</v>
      </c>
      <c r="G100" s="14">
        <v>98.06</v>
      </c>
      <c r="H100" s="14">
        <v>97.76</v>
      </c>
      <c r="I100" s="29">
        <v>99.9</v>
      </c>
      <c r="J100" s="16">
        <f t="shared" si="8"/>
        <v>43153</v>
      </c>
      <c r="K100" s="5">
        <f t="shared" si="5"/>
        <v>2.200736E+20</v>
      </c>
      <c r="L100" s="5">
        <f t="shared" si="6"/>
        <v>2.144336E+20</v>
      </c>
      <c r="M100" s="5">
        <f t="shared" si="7"/>
        <v>2.2775809999999998E+20</v>
      </c>
      <c r="N100" s="17"/>
      <c r="O100" s="17"/>
    </row>
    <row r="101" spans="1:15" x14ac:dyDescent="0.2">
      <c r="A101" s="14">
        <v>2018</v>
      </c>
      <c r="B101" s="14">
        <v>2</v>
      </c>
      <c r="C101" s="14">
        <v>23</v>
      </c>
      <c r="D101" s="15">
        <v>2.58E+18</v>
      </c>
      <c r="E101" s="15">
        <v>2.57E+18</v>
      </c>
      <c r="F101" s="15">
        <v>2.62E+18</v>
      </c>
      <c r="G101" s="14">
        <v>98.27</v>
      </c>
      <c r="H101" s="14">
        <v>97.96</v>
      </c>
      <c r="I101" s="29">
        <v>100</v>
      </c>
      <c r="J101" s="16">
        <f t="shared" si="8"/>
        <v>43154</v>
      </c>
      <c r="K101" s="5">
        <f t="shared" si="5"/>
        <v>2.226536E+20</v>
      </c>
      <c r="L101" s="5">
        <f t="shared" si="6"/>
        <v>2.170036E+20</v>
      </c>
      <c r="M101" s="5">
        <f t="shared" si="7"/>
        <v>2.3037809999999998E+20</v>
      </c>
      <c r="N101" s="17"/>
      <c r="O101" s="17"/>
    </row>
    <row r="102" spans="1:15" x14ac:dyDescent="0.2">
      <c r="A102" s="14">
        <v>2018</v>
      </c>
      <c r="B102" s="14">
        <v>2</v>
      </c>
      <c r="C102" s="14">
        <v>24</v>
      </c>
      <c r="D102" s="15">
        <v>2.62E+18</v>
      </c>
      <c r="E102" s="15">
        <v>2.62E+18</v>
      </c>
      <c r="F102" s="15">
        <v>2.83E+18</v>
      </c>
      <c r="G102" s="14">
        <v>92.79</v>
      </c>
      <c r="H102" s="14">
        <v>92.51</v>
      </c>
      <c r="I102" s="29">
        <v>95.7</v>
      </c>
      <c r="J102" s="16">
        <f t="shared" si="8"/>
        <v>43155</v>
      </c>
      <c r="K102" s="5">
        <f t="shared" si="5"/>
        <v>2.252736E+20</v>
      </c>
      <c r="L102" s="5">
        <f t="shared" si="6"/>
        <v>2.196236E+20</v>
      </c>
      <c r="M102" s="5">
        <f t="shared" si="7"/>
        <v>2.3320809999999998E+20</v>
      </c>
      <c r="N102" s="17"/>
      <c r="O102" s="17"/>
    </row>
    <row r="103" spans="1:15" x14ac:dyDescent="0.2">
      <c r="A103" s="14">
        <v>2018</v>
      </c>
      <c r="B103" s="14">
        <v>2</v>
      </c>
      <c r="C103" s="14">
        <v>25</v>
      </c>
      <c r="D103" s="15">
        <v>1.31E+18</v>
      </c>
      <c r="E103" s="15">
        <v>1.29E+18</v>
      </c>
      <c r="F103" s="15">
        <v>1.46E+18</v>
      </c>
      <c r="G103" s="14">
        <v>89.82</v>
      </c>
      <c r="H103" s="14">
        <v>88.61</v>
      </c>
      <c r="I103" s="29">
        <v>99.4</v>
      </c>
      <c r="J103" s="16">
        <f t="shared" si="8"/>
        <v>43156</v>
      </c>
      <c r="K103" s="5">
        <f t="shared" si="5"/>
        <v>2.265836E+20</v>
      </c>
      <c r="L103" s="5">
        <f t="shared" si="6"/>
        <v>2.209136E+20</v>
      </c>
      <c r="M103" s="5">
        <f t="shared" si="7"/>
        <v>2.3466809999999998E+20</v>
      </c>
      <c r="N103" s="17"/>
      <c r="O103" s="17"/>
    </row>
    <row r="104" spans="1:15" x14ac:dyDescent="0.2">
      <c r="A104" s="14">
        <v>2018</v>
      </c>
      <c r="B104" s="14">
        <v>2</v>
      </c>
      <c r="C104" s="14">
        <v>26</v>
      </c>
      <c r="D104" s="15">
        <v>2.49E+18</v>
      </c>
      <c r="E104" s="15">
        <v>2.43E+18</v>
      </c>
      <c r="F104" s="15">
        <v>2.54E+18</v>
      </c>
      <c r="G104" s="14">
        <v>98.39</v>
      </c>
      <c r="H104" s="14">
        <v>95.64</v>
      </c>
      <c r="I104" s="29">
        <v>99.9</v>
      </c>
      <c r="J104" s="16">
        <f t="shared" si="8"/>
        <v>43157</v>
      </c>
      <c r="K104" s="5">
        <f t="shared" si="5"/>
        <v>2.290736E+20</v>
      </c>
      <c r="L104" s="5">
        <f t="shared" si="6"/>
        <v>2.233436E+20</v>
      </c>
      <c r="M104" s="5">
        <f t="shared" si="7"/>
        <v>2.3720809999999998E+20</v>
      </c>
      <c r="N104" s="17"/>
      <c r="O104" s="17"/>
    </row>
    <row r="105" spans="1:15" x14ac:dyDescent="0.2">
      <c r="A105" s="14">
        <v>2018</v>
      </c>
      <c r="B105" s="14">
        <v>2</v>
      </c>
      <c r="C105" s="14">
        <v>27</v>
      </c>
      <c r="D105" s="15">
        <v>2.76E+18</v>
      </c>
      <c r="E105" s="15">
        <v>2.75E+18</v>
      </c>
      <c r="F105" s="15">
        <v>2.81E+18</v>
      </c>
      <c r="G105" s="14">
        <v>98.31</v>
      </c>
      <c r="H105" s="14">
        <v>98.03</v>
      </c>
      <c r="I105" s="29">
        <v>100</v>
      </c>
      <c r="J105" s="16">
        <f t="shared" si="8"/>
        <v>43158</v>
      </c>
      <c r="K105" s="5">
        <f t="shared" si="5"/>
        <v>2.318336E+20</v>
      </c>
      <c r="L105" s="5">
        <f t="shared" si="6"/>
        <v>2.260936E+20</v>
      </c>
      <c r="M105" s="5">
        <f t="shared" si="7"/>
        <v>2.4001809999999998E+20</v>
      </c>
      <c r="N105" s="17"/>
      <c r="O105" s="17"/>
    </row>
    <row r="106" spans="1:15" x14ac:dyDescent="0.2">
      <c r="A106" s="14">
        <v>2018</v>
      </c>
      <c r="B106" s="14">
        <v>2</v>
      </c>
      <c r="C106" s="14">
        <v>28</v>
      </c>
      <c r="D106" s="15">
        <v>2.83E+18</v>
      </c>
      <c r="E106" s="15">
        <v>2.82E+18</v>
      </c>
      <c r="F106" s="15">
        <v>2.88E+18</v>
      </c>
      <c r="G106" s="14">
        <v>98.33</v>
      </c>
      <c r="H106" s="14">
        <v>98.05</v>
      </c>
      <c r="I106" s="29">
        <v>100</v>
      </c>
      <c r="J106" s="16">
        <f t="shared" si="8"/>
        <v>43159</v>
      </c>
      <c r="K106" s="5">
        <f t="shared" si="5"/>
        <v>2.346636E+20</v>
      </c>
      <c r="L106" s="5">
        <f t="shared" si="6"/>
        <v>2.289136E+20</v>
      </c>
      <c r="M106" s="5">
        <f t="shared" si="7"/>
        <v>2.4289809999999998E+20</v>
      </c>
      <c r="N106" s="17"/>
      <c r="O106" s="17"/>
    </row>
    <row r="107" spans="1:15" x14ac:dyDescent="0.2">
      <c r="A107" s="14">
        <v>2018</v>
      </c>
      <c r="B107" s="14">
        <v>3</v>
      </c>
      <c r="C107" s="14">
        <v>1</v>
      </c>
      <c r="D107" s="15">
        <v>2.73E+18</v>
      </c>
      <c r="E107" s="15">
        <v>2.72E+18</v>
      </c>
      <c r="F107" s="15">
        <v>2.78E+18</v>
      </c>
      <c r="G107" s="14">
        <v>98.29</v>
      </c>
      <c r="H107" s="14">
        <v>97.99</v>
      </c>
      <c r="I107" s="29">
        <v>100</v>
      </c>
      <c r="J107" s="16">
        <f t="shared" si="8"/>
        <v>43160</v>
      </c>
      <c r="K107" s="5">
        <f t="shared" si="5"/>
        <v>2.373936E+20</v>
      </c>
      <c r="L107" s="5">
        <f t="shared" si="6"/>
        <v>2.316336E+20</v>
      </c>
      <c r="M107" s="5">
        <f t="shared" si="7"/>
        <v>2.4567809999999998E+20</v>
      </c>
      <c r="N107" s="17"/>
      <c r="O107" s="17"/>
    </row>
    <row r="108" spans="1:15" x14ac:dyDescent="0.2">
      <c r="A108" s="14">
        <v>2018</v>
      </c>
      <c r="B108" s="14">
        <v>3</v>
      </c>
      <c r="C108" s="14">
        <v>2</v>
      </c>
      <c r="D108" s="15">
        <v>2.83E+18</v>
      </c>
      <c r="E108" s="15">
        <v>2.82E+18</v>
      </c>
      <c r="F108" s="15">
        <v>2.87E+18</v>
      </c>
      <c r="G108" s="14">
        <v>98.38</v>
      </c>
      <c r="H108" s="14">
        <v>98.12</v>
      </c>
      <c r="I108" s="29">
        <v>100</v>
      </c>
      <c r="J108" s="16">
        <f t="shared" si="8"/>
        <v>43161</v>
      </c>
      <c r="K108" s="5">
        <f t="shared" si="5"/>
        <v>2.402236E+20</v>
      </c>
      <c r="L108" s="5">
        <f t="shared" si="6"/>
        <v>2.344536E+20</v>
      </c>
      <c r="M108" s="5">
        <f t="shared" si="7"/>
        <v>2.4854809999999998E+20</v>
      </c>
      <c r="N108" s="17"/>
      <c r="O108" s="17"/>
    </row>
    <row r="109" spans="1:15" x14ac:dyDescent="0.2">
      <c r="A109" s="14">
        <v>2018</v>
      </c>
      <c r="B109" s="14">
        <v>3</v>
      </c>
      <c r="C109" s="14">
        <v>3</v>
      </c>
      <c r="D109" s="15">
        <v>2.8E+18</v>
      </c>
      <c r="E109" s="15">
        <v>2.79E+18</v>
      </c>
      <c r="F109" s="15">
        <v>2.85E+18</v>
      </c>
      <c r="G109" s="14">
        <v>98.3</v>
      </c>
      <c r="H109" s="14">
        <v>98</v>
      </c>
      <c r="I109" s="29">
        <v>100</v>
      </c>
      <c r="J109" s="16">
        <f t="shared" si="8"/>
        <v>43162</v>
      </c>
      <c r="K109" s="5">
        <f t="shared" si="5"/>
        <v>2.430236E+20</v>
      </c>
      <c r="L109" s="5">
        <f t="shared" si="6"/>
        <v>2.372436E+20</v>
      </c>
      <c r="M109" s="5">
        <f t="shared" si="7"/>
        <v>2.5139809999999998E+20</v>
      </c>
      <c r="N109" s="17"/>
      <c r="O109" s="17"/>
    </row>
    <row r="110" spans="1:15" x14ac:dyDescent="0.2">
      <c r="A110" s="14">
        <v>2018</v>
      </c>
      <c r="B110" s="14">
        <v>3</v>
      </c>
      <c r="C110" s="14">
        <v>4</v>
      </c>
      <c r="D110" s="15">
        <v>2.89E+18</v>
      </c>
      <c r="E110" s="15">
        <v>2.88E+18</v>
      </c>
      <c r="F110" s="15">
        <v>2.94E+18</v>
      </c>
      <c r="G110" s="14">
        <v>98.18</v>
      </c>
      <c r="H110" s="14">
        <v>97.89</v>
      </c>
      <c r="I110" s="29">
        <v>100</v>
      </c>
      <c r="J110" s="16">
        <f t="shared" si="8"/>
        <v>43163</v>
      </c>
      <c r="K110" s="5">
        <f t="shared" si="5"/>
        <v>2.459136E+20</v>
      </c>
      <c r="L110" s="5">
        <f t="shared" si="6"/>
        <v>2.401236E+20</v>
      </c>
      <c r="M110" s="5">
        <f t="shared" si="7"/>
        <v>2.5433809999999998E+20</v>
      </c>
      <c r="N110" s="17"/>
      <c r="O110" s="17"/>
    </row>
    <row r="111" spans="1:15" x14ac:dyDescent="0.2">
      <c r="A111" s="14">
        <v>2018</v>
      </c>
      <c r="B111" s="14">
        <v>3</v>
      </c>
      <c r="C111" s="14">
        <v>5</v>
      </c>
      <c r="D111" s="15">
        <v>2.99E+18</v>
      </c>
      <c r="E111" s="15">
        <v>2.98E+18</v>
      </c>
      <c r="F111" s="15">
        <v>3.04E+18</v>
      </c>
      <c r="G111" s="14">
        <v>98.3</v>
      </c>
      <c r="H111" s="14">
        <v>98</v>
      </c>
      <c r="I111" s="29">
        <v>100</v>
      </c>
      <c r="J111" s="16">
        <f t="shared" si="8"/>
        <v>43164</v>
      </c>
      <c r="K111" s="5">
        <f t="shared" si="5"/>
        <v>2.489036E+20</v>
      </c>
      <c r="L111" s="5">
        <f t="shared" si="6"/>
        <v>2.431036E+20</v>
      </c>
      <c r="M111" s="5">
        <f t="shared" si="7"/>
        <v>2.5737809999999998E+20</v>
      </c>
      <c r="N111" s="17"/>
      <c r="O111" s="17"/>
    </row>
    <row r="112" spans="1:15" x14ac:dyDescent="0.2">
      <c r="A112" s="14">
        <v>2018</v>
      </c>
      <c r="B112" s="14">
        <v>3</v>
      </c>
      <c r="C112" s="14">
        <v>6</v>
      </c>
      <c r="D112" s="15">
        <v>2.36E+18</v>
      </c>
      <c r="E112" s="15">
        <v>2.36E+18</v>
      </c>
      <c r="F112" s="15">
        <v>2.41E+18</v>
      </c>
      <c r="G112" s="14">
        <v>98.28</v>
      </c>
      <c r="H112" s="14">
        <v>98.25</v>
      </c>
      <c r="I112" s="29">
        <v>100</v>
      </c>
      <c r="J112" s="16">
        <f t="shared" si="8"/>
        <v>43165</v>
      </c>
      <c r="K112" s="5">
        <f t="shared" si="5"/>
        <v>2.512636E+20</v>
      </c>
      <c r="L112" s="5">
        <f t="shared" si="6"/>
        <v>2.454636E+20</v>
      </c>
      <c r="M112" s="5">
        <f t="shared" si="7"/>
        <v>2.5978809999999998E+20</v>
      </c>
      <c r="N112" s="17"/>
      <c r="O112" s="17"/>
    </row>
    <row r="113" spans="1:15" x14ac:dyDescent="0.2">
      <c r="A113" s="14">
        <v>2018</v>
      </c>
      <c r="B113" s="14">
        <v>3</v>
      </c>
      <c r="C113" s="14">
        <v>7</v>
      </c>
      <c r="D113" s="15">
        <v>2.4E+18</v>
      </c>
      <c r="E113" s="15">
        <v>2.39E+18</v>
      </c>
      <c r="F113" s="15">
        <v>2.44E+18</v>
      </c>
      <c r="G113" s="14">
        <v>98.32</v>
      </c>
      <c r="H113" s="14">
        <v>97.98</v>
      </c>
      <c r="I113" s="29">
        <v>100</v>
      </c>
      <c r="J113" s="16">
        <f t="shared" si="8"/>
        <v>43166</v>
      </c>
      <c r="K113" s="5">
        <f t="shared" si="5"/>
        <v>2.536636E+20</v>
      </c>
      <c r="L113" s="5">
        <f t="shared" si="6"/>
        <v>2.478536E+20</v>
      </c>
      <c r="M113" s="5">
        <f t="shared" si="7"/>
        <v>2.6222809999999998E+20</v>
      </c>
      <c r="N113" s="17"/>
      <c r="O113" s="17"/>
    </row>
    <row r="114" spans="1:15" x14ac:dyDescent="0.2">
      <c r="A114" s="14">
        <v>2018</v>
      </c>
      <c r="B114" s="14">
        <v>3</v>
      </c>
      <c r="C114" s="14">
        <v>8</v>
      </c>
      <c r="D114" s="15">
        <v>2.72E+18</v>
      </c>
      <c r="E114" s="15">
        <v>2.67E+18</v>
      </c>
      <c r="F114" s="15">
        <v>2.76E+18</v>
      </c>
      <c r="G114" s="14">
        <v>98.32</v>
      </c>
      <c r="H114" s="14">
        <v>96.63</v>
      </c>
      <c r="I114" s="29">
        <v>100</v>
      </c>
      <c r="J114" s="16">
        <f t="shared" si="8"/>
        <v>43167</v>
      </c>
      <c r="K114" s="5">
        <f t="shared" si="5"/>
        <v>2.563836E+20</v>
      </c>
      <c r="L114" s="5">
        <f t="shared" si="6"/>
        <v>2.505236E+20</v>
      </c>
      <c r="M114" s="5">
        <f t="shared" si="7"/>
        <v>2.6498809999999998E+20</v>
      </c>
      <c r="N114" s="17"/>
      <c r="O114" s="17"/>
    </row>
    <row r="115" spans="1:15" x14ac:dyDescent="0.2">
      <c r="A115" s="14">
        <v>2018</v>
      </c>
      <c r="B115" s="14">
        <v>3</v>
      </c>
      <c r="C115" s="14">
        <v>9</v>
      </c>
      <c r="D115" s="15">
        <v>2.89E+18</v>
      </c>
      <c r="E115" s="15">
        <v>2.88E+18</v>
      </c>
      <c r="F115" s="15">
        <v>2.94E+18</v>
      </c>
      <c r="G115" s="14">
        <v>98.34</v>
      </c>
      <c r="H115" s="14">
        <v>98.06</v>
      </c>
      <c r="I115" s="29">
        <v>100</v>
      </c>
      <c r="J115" s="16">
        <f t="shared" si="8"/>
        <v>43168</v>
      </c>
      <c r="K115" s="5">
        <f t="shared" si="5"/>
        <v>2.592736E+20</v>
      </c>
      <c r="L115" s="5">
        <f t="shared" si="6"/>
        <v>2.534036E+20</v>
      </c>
      <c r="M115" s="5">
        <f t="shared" si="7"/>
        <v>2.6792809999999998E+20</v>
      </c>
      <c r="N115" s="17"/>
      <c r="O115" s="17"/>
    </row>
    <row r="116" spans="1:15" x14ac:dyDescent="0.2">
      <c r="A116" s="14">
        <v>2018</v>
      </c>
      <c r="B116" s="14">
        <v>3</v>
      </c>
      <c r="C116" s="14">
        <v>10</v>
      </c>
      <c r="D116" s="15">
        <v>2.6E+18</v>
      </c>
      <c r="E116" s="15">
        <v>2.59E+18</v>
      </c>
      <c r="F116" s="15">
        <v>2.8E+18</v>
      </c>
      <c r="G116" s="14">
        <v>93.11</v>
      </c>
      <c r="H116" s="14">
        <v>92.81</v>
      </c>
      <c r="I116" s="29">
        <v>100</v>
      </c>
      <c r="J116" s="16">
        <f t="shared" si="8"/>
        <v>43169</v>
      </c>
      <c r="K116" s="5">
        <f t="shared" si="5"/>
        <v>2.618736E+20</v>
      </c>
      <c r="L116" s="5">
        <f t="shared" si="6"/>
        <v>2.559936E+20</v>
      </c>
      <c r="M116" s="5">
        <f t="shared" si="7"/>
        <v>2.7072809999999998E+20</v>
      </c>
      <c r="N116" s="17"/>
      <c r="O116" s="17"/>
    </row>
    <row r="117" spans="1:15" x14ac:dyDescent="0.2">
      <c r="A117" s="14">
        <v>2018</v>
      </c>
      <c r="B117" s="14">
        <v>3</v>
      </c>
      <c r="C117" s="14">
        <v>11</v>
      </c>
      <c r="D117" s="15">
        <v>2.78E+18</v>
      </c>
      <c r="E117" s="15">
        <v>2.77E+18</v>
      </c>
      <c r="F117" s="15">
        <v>2.83E+18</v>
      </c>
      <c r="G117" s="14">
        <v>98.24</v>
      </c>
      <c r="H117" s="14">
        <v>97.95</v>
      </c>
      <c r="I117" s="29">
        <v>100</v>
      </c>
      <c r="J117" s="16">
        <f t="shared" si="8"/>
        <v>43170</v>
      </c>
      <c r="K117" s="5">
        <f t="shared" si="5"/>
        <v>2.646536E+20</v>
      </c>
      <c r="L117" s="5">
        <f t="shared" si="6"/>
        <v>2.587636E+20</v>
      </c>
      <c r="M117" s="5">
        <f t="shared" si="7"/>
        <v>2.7355809999999998E+20</v>
      </c>
      <c r="N117" s="17"/>
      <c r="O117" s="17"/>
    </row>
    <row r="118" spans="1:15" x14ac:dyDescent="0.2">
      <c r="A118" s="14">
        <v>2018</v>
      </c>
      <c r="B118" s="14">
        <v>3</v>
      </c>
      <c r="C118" s="14">
        <v>12</v>
      </c>
      <c r="D118" s="15">
        <v>2.02E+18</v>
      </c>
      <c r="E118" s="15">
        <v>2.02E+18</v>
      </c>
      <c r="F118" s="15">
        <v>2.05E+18</v>
      </c>
      <c r="G118" s="14">
        <v>98.45</v>
      </c>
      <c r="H118" s="14">
        <v>98.42</v>
      </c>
      <c r="I118" s="29">
        <v>100</v>
      </c>
      <c r="J118" s="16">
        <f t="shared" si="8"/>
        <v>43171</v>
      </c>
      <c r="K118" s="5">
        <f t="shared" si="5"/>
        <v>2.666736E+20</v>
      </c>
      <c r="L118" s="5">
        <f t="shared" si="6"/>
        <v>2.607836E+20</v>
      </c>
      <c r="M118" s="5">
        <f t="shared" si="7"/>
        <v>2.7560809999999998E+20</v>
      </c>
      <c r="N118" s="17"/>
      <c r="O118" s="17"/>
    </row>
    <row r="119" spans="1:15" x14ac:dyDescent="0.2">
      <c r="A119" s="14">
        <v>2018</v>
      </c>
      <c r="B119" s="14">
        <v>3</v>
      </c>
      <c r="C119" s="14">
        <v>13</v>
      </c>
      <c r="D119" s="15">
        <v>2.7E+18</v>
      </c>
      <c r="E119" s="15">
        <v>2.69E+18</v>
      </c>
      <c r="F119" s="15">
        <v>2.75E+18</v>
      </c>
      <c r="G119" s="14">
        <v>98.36</v>
      </c>
      <c r="H119" s="14">
        <v>98.08</v>
      </c>
      <c r="I119" s="29">
        <v>100</v>
      </c>
      <c r="J119" s="16">
        <f t="shared" si="8"/>
        <v>43172</v>
      </c>
      <c r="K119" s="5">
        <f t="shared" si="5"/>
        <v>2.693736E+20</v>
      </c>
      <c r="L119" s="5">
        <f t="shared" si="6"/>
        <v>2.634736E+20</v>
      </c>
      <c r="M119" s="5">
        <f t="shared" si="7"/>
        <v>2.7835809999999998E+20</v>
      </c>
      <c r="N119" s="17"/>
      <c r="O119" s="17"/>
    </row>
    <row r="120" spans="1:15" x14ac:dyDescent="0.2">
      <c r="A120" s="14">
        <v>2018</v>
      </c>
      <c r="B120" s="14">
        <v>3</v>
      </c>
      <c r="C120" s="14">
        <v>14</v>
      </c>
      <c r="D120" s="15">
        <v>2.83E+18</v>
      </c>
      <c r="E120" s="15">
        <v>2.82E+18</v>
      </c>
      <c r="F120" s="15">
        <v>2.88E+18</v>
      </c>
      <c r="G120" s="14">
        <v>98.27</v>
      </c>
      <c r="H120" s="14">
        <v>97.95</v>
      </c>
      <c r="I120" s="29">
        <v>100</v>
      </c>
      <c r="J120" s="16">
        <f t="shared" si="8"/>
        <v>43173</v>
      </c>
      <c r="K120" s="5">
        <f t="shared" si="5"/>
        <v>2.722036E+20</v>
      </c>
      <c r="L120" s="5">
        <f t="shared" si="6"/>
        <v>2.662936E+20</v>
      </c>
      <c r="M120" s="5">
        <f t="shared" si="7"/>
        <v>2.8123809999999998E+20</v>
      </c>
      <c r="N120" s="17"/>
      <c r="O120" s="17"/>
    </row>
    <row r="121" spans="1:15" x14ac:dyDescent="0.2">
      <c r="A121" s="14">
        <v>2018</v>
      </c>
      <c r="B121" s="14">
        <v>3</v>
      </c>
      <c r="C121" s="14">
        <v>15</v>
      </c>
      <c r="D121" s="15">
        <v>2.74E+18</v>
      </c>
      <c r="E121" s="15">
        <v>2.73E+18</v>
      </c>
      <c r="F121" s="15">
        <v>2.79E+18</v>
      </c>
      <c r="G121" s="14">
        <v>98.27</v>
      </c>
      <c r="H121" s="14">
        <v>97.97</v>
      </c>
      <c r="I121" s="29">
        <v>100</v>
      </c>
      <c r="J121" s="16">
        <f t="shared" si="8"/>
        <v>43174</v>
      </c>
      <c r="K121" s="5">
        <f t="shared" si="5"/>
        <v>2.749436E+20</v>
      </c>
      <c r="L121" s="5">
        <f t="shared" si="6"/>
        <v>2.690236E+20</v>
      </c>
      <c r="M121" s="5">
        <f t="shared" si="7"/>
        <v>2.8402809999999998E+20</v>
      </c>
      <c r="N121" s="17"/>
      <c r="O121" s="17"/>
    </row>
    <row r="122" spans="1:15" x14ac:dyDescent="0.2">
      <c r="A122" s="14">
        <v>2018</v>
      </c>
      <c r="B122" s="14">
        <v>3</v>
      </c>
      <c r="C122" s="14">
        <v>16</v>
      </c>
      <c r="D122" s="15">
        <v>2.79E+18</v>
      </c>
      <c r="E122" s="15">
        <v>2.7E+18</v>
      </c>
      <c r="F122" s="15">
        <v>2.84E+18</v>
      </c>
      <c r="G122" s="14">
        <v>98.31</v>
      </c>
      <c r="H122" s="14">
        <v>95.27</v>
      </c>
      <c r="I122" s="29">
        <v>100</v>
      </c>
      <c r="J122" s="16">
        <f t="shared" si="8"/>
        <v>43175</v>
      </c>
      <c r="K122" s="5">
        <f t="shared" si="5"/>
        <v>2.777336E+20</v>
      </c>
      <c r="L122" s="5">
        <f t="shared" si="6"/>
        <v>2.717236E+20</v>
      </c>
      <c r="M122" s="5">
        <f t="shared" si="7"/>
        <v>2.8686809999999998E+20</v>
      </c>
      <c r="N122" s="17"/>
      <c r="O122" s="17"/>
    </row>
    <row r="123" spans="1:15" x14ac:dyDescent="0.2">
      <c r="A123" s="14">
        <v>2018</v>
      </c>
      <c r="B123" s="14">
        <v>3</v>
      </c>
      <c r="C123" s="14">
        <v>17</v>
      </c>
      <c r="D123" s="15">
        <v>2.56E+18</v>
      </c>
      <c r="E123" s="15">
        <v>2.56E+18</v>
      </c>
      <c r="F123" s="15">
        <v>2.73E+18</v>
      </c>
      <c r="G123" s="14">
        <v>93.98</v>
      </c>
      <c r="H123" s="14">
        <v>93.69</v>
      </c>
      <c r="I123" s="29">
        <v>96.2</v>
      </c>
      <c r="J123" s="16">
        <f t="shared" si="8"/>
        <v>43176</v>
      </c>
      <c r="K123" s="5">
        <f t="shared" si="5"/>
        <v>2.802936E+20</v>
      </c>
      <c r="L123" s="5">
        <f t="shared" si="6"/>
        <v>2.742836E+20</v>
      </c>
      <c r="M123" s="5">
        <f t="shared" si="7"/>
        <v>2.8959809999999998E+20</v>
      </c>
      <c r="N123" s="17"/>
      <c r="O123" s="17"/>
    </row>
    <row r="124" spans="1:15" x14ac:dyDescent="0.2">
      <c r="A124" s="14">
        <v>2018</v>
      </c>
      <c r="B124" s="14">
        <v>3</v>
      </c>
      <c r="C124" s="14">
        <v>18</v>
      </c>
      <c r="D124" s="15">
        <v>2.9E+18</v>
      </c>
      <c r="E124" s="15">
        <v>2.89E+18</v>
      </c>
      <c r="F124" s="15">
        <v>2.98E+18</v>
      </c>
      <c r="G124" s="14">
        <v>97.3</v>
      </c>
      <c r="H124" s="14">
        <v>97.02</v>
      </c>
      <c r="I124" s="29">
        <v>98.9</v>
      </c>
      <c r="J124" s="16">
        <f t="shared" si="8"/>
        <v>43177</v>
      </c>
      <c r="K124" s="5">
        <f t="shared" si="5"/>
        <v>2.831936E+20</v>
      </c>
      <c r="L124" s="5">
        <f t="shared" si="6"/>
        <v>2.771736E+20</v>
      </c>
      <c r="M124" s="5">
        <f t="shared" si="7"/>
        <v>2.9257809999999998E+20</v>
      </c>
      <c r="N124" s="17"/>
      <c r="O124" s="17"/>
    </row>
    <row r="125" spans="1:15" x14ac:dyDescent="0.2">
      <c r="A125" s="14">
        <v>2018</v>
      </c>
      <c r="B125" s="14">
        <v>3</v>
      </c>
      <c r="C125" s="14">
        <v>19</v>
      </c>
      <c r="D125" s="15">
        <v>2.79E+18</v>
      </c>
      <c r="E125" s="15">
        <v>2.74E+18</v>
      </c>
      <c r="F125" s="15">
        <v>2.84E+18</v>
      </c>
      <c r="G125" s="14">
        <v>98.27</v>
      </c>
      <c r="H125" s="14">
        <v>96.38</v>
      </c>
      <c r="I125" s="29">
        <v>100</v>
      </c>
      <c r="J125" s="16">
        <f t="shared" si="8"/>
        <v>43178</v>
      </c>
      <c r="K125" s="5">
        <f t="shared" si="5"/>
        <v>2.859836E+20</v>
      </c>
      <c r="L125" s="5">
        <f t="shared" si="6"/>
        <v>2.799136E+20</v>
      </c>
      <c r="M125" s="5">
        <f t="shared" si="7"/>
        <v>2.9541809999999998E+20</v>
      </c>
      <c r="N125" s="17"/>
      <c r="O125" s="17"/>
    </row>
    <row r="126" spans="1:15" x14ac:dyDescent="0.2">
      <c r="A126" s="14">
        <v>2018</v>
      </c>
      <c r="B126" s="14">
        <v>3</v>
      </c>
      <c r="C126" s="14">
        <v>20</v>
      </c>
      <c r="D126" s="15">
        <v>7.29E+17</v>
      </c>
      <c r="E126" s="15">
        <v>7.29E+17</v>
      </c>
      <c r="F126" s="15">
        <v>7.38E+17</v>
      </c>
      <c r="G126" s="14">
        <v>98.69</v>
      </c>
      <c r="H126" s="14">
        <v>98.66</v>
      </c>
      <c r="I126" s="29">
        <v>97.2</v>
      </c>
      <c r="J126" s="16">
        <f t="shared" si="8"/>
        <v>43179</v>
      </c>
      <c r="K126" s="5">
        <f t="shared" si="5"/>
        <v>2.867126E+20</v>
      </c>
      <c r="L126" s="5">
        <f t="shared" si="6"/>
        <v>2.806426E+20</v>
      </c>
      <c r="M126" s="5">
        <f t="shared" si="7"/>
        <v>2.9615609999999998E+20</v>
      </c>
      <c r="N126" s="17"/>
      <c r="O126" s="17"/>
    </row>
    <row r="127" spans="1:15" x14ac:dyDescent="0.2">
      <c r="A127" s="14">
        <v>2018</v>
      </c>
      <c r="B127" s="14">
        <v>3</v>
      </c>
      <c r="C127" s="14">
        <v>21</v>
      </c>
      <c r="D127" s="15">
        <v>6.32E+17</v>
      </c>
      <c r="E127" s="15">
        <v>6.32E+17</v>
      </c>
      <c r="F127" s="15">
        <v>6.42E+17</v>
      </c>
      <c r="G127" s="14">
        <v>98.45</v>
      </c>
      <c r="H127" s="14">
        <v>98.42</v>
      </c>
      <c r="I127" s="29">
        <v>98.2</v>
      </c>
      <c r="J127" s="16">
        <f t="shared" si="8"/>
        <v>43180</v>
      </c>
      <c r="K127" s="5">
        <f t="shared" si="5"/>
        <v>2.873446E+20</v>
      </c>
      <c r="L127" s="5">
        <f t="shared" si="6"/>
        <v>2.812746E+20</v>
      </c>
      <c r="M127" s="5">
        <f t="shared" si="7"/>
        <v>2.9679809999999998E+20</v>
      </c>
      <c r="N127" s="17"/>
      <c r="O127" s="17"/>
    </row>
    <row r="128" spans="1:15" x14ac:dyDescent="0.2">
      <c r="A128" s="14">
        <v>2018</v>
      </c>
      <c r="B128" s="14">
        <v>3</v>
      </c>
      <c r="C128" s="14">
        <v>22</v>
      </c>
      <c r="D128" s="15">
        <v>2.71E+18</v>
      </c>
      <c r="E128" s="15">
        <v>2.71E+18</v>
      </c>
      <c r="F128" s="15">
        <v>2.75E+18</v>
      </c>
      <c r="G128" s="14">
        <v>98.33</v>
      </c>
      <c r="H128" s="14">
        <v>98.28</v>
      </c>
      <c r="I128" s="29">
        <v>100</v>
      </c>
      <c r="J128" s="16">
        <f t="shared" si="8"/>
        <v>43181</v>
      </c>
      <c r="K128" s="5">
        <f t="shared" si="5"/>
        <v>2.900546E+20</v>
      </c>
      <c r="L128" s="5">
        <f t="shared" si="6"/>
        <v>2.839846E+20</v>
      </c>
      <c r="M128" s="5">
        <f t="shared" si="7"/>
        <v>2.9954809999999998E+20</v>
      </c>
      <c r="N128" s="17"/>
      <c r="O128" s="17"/>
    </row>
    <row r="129" spans="1:15" x14ac:dyDescent="0.2">
      <c r="A129" s="14">
        <v>2018</v>
      </c>
      <c r="B129" s="14">
        <v>3</v>
      </c>
      <c r="C129" s="14">
        <v>23</v>
      </c>
      <c r="D129" s="15">
        <v>2.48E+18</v>
      </c>
      <c r="E129" s="15">
        <v>2.24E+18</v>
      </c>
      <c r="F129" s="15">
        <v>2.52E+18</v>
      </c>
      <c r="G129" s="14">
        <v>98.51</v>
      </c>
      <c r="H129" s="14">
        <v>89.06</v>
      </c>
      <c r="I129" s="29">
        <v>100</v>
      </c>
      <c r="J129" s="16">
        <f t="shared" si="8"/>
        <v>43182</v>
      </c>
      <c r="K129" s="5">
        <f t="shared" si="5"/>
        <v>2.925346E+20</v>
      </c>
      <c r="L129" s="5">
        <f t="shared" si="6"/>
        <v>2.862246E+20</v>
      </c>
      <c r="M129" s="5">
        <f t="shared" si="7"/>
        <v>3.0206809999999998E+20</v>
      </c>
      <c r="N129" s="17"/>
      <c r="O129" s="17"/>
    </row>
    <row r="130" spans="1:15" x14ac:dyDescent="0.2">
      <c r="A130" s="14">
        <v>2018</v>
      </c>
      <c r="B130" s="14">
        <v>3</v>
      </c>
      <c r="C130" s="14">
        <v>24</v>
      </c>
      <c r="D130" s="15">
        <v>2.77E+18</v>
      </c>
      <c r="E130" s="15">
        <v>2.76E+18</v>
      </c>
      <c r="F130" s="15">
        <v>2.82E+18</v>
      </c>
      <c r="G130" s="14">
        <v>98.35</v>
      </c>
      <c r="H130" s="14">
        <v>98.06</v>
      </c>
      <c r="I130" s="29">
        <v>100</v>
      </c>
      <c r="J130" s="16">
        <f t="shared" si="8"/>
        <v>43183</v>
      </c>
      <c r="K130" s="5">
        <f t="shared" si="5"/>
        <v>2.9530460000000003E+20</v>
      </c>
      <c r="L130" s="5">
        <f t="shared" si="6"/>
        <v>2.889846E+20</v>
      </c>
      <c r="M130" s="5">
        <f t="shared" si="7"/>
        <v>3.0488809999999998E+20</v>
      </c>
      <c r="N130" s="17"/>
      <c r="O130" s="17"/>
    </row>
    <row r="131" spans="1:15" x14ac:dyDescent="0.2">
      <c r="A131" s="14">
        <v>2018</v>
      </c>
      <c r="B131" s="14">
        <v>3</v>
      </c>
      <c r="C131" s="14">
        <v>25</v>
      </c>
      <c r="D131" s="15">
        <v>2.75E+18</v>
      </c>
      <c r="E131" s="15">
        <v>2.74E+18</v>
      </c>
      <c r="F131" s="15">
        <v>2.8E+18</v>
      </c>
      <c r="G131" s="14">
        <v>98.32</v>
      </c>
      <c r="H131" s="14">
        <v>98.04</v>
      </c>
      <c r="I131" s="29">
        <v>100</v>
      </c>
      <c r="J131" s="16">
        <f t="shared" si="8"/>
        <v>43184</v>
      </c>
      <c r="K131" s="5">
        <f t="shared" si="5"/>
        <v>2.9805460000000003E+20</v>
      </c>
      <c r="L131" s="5">
        <f t="shared" si="6"/>
        <v>2.917246E+20</v>
      </c>
      <c r="M131" s="5">
        <f t="shared" si="7"/>
        <v>3.0768809999999998E+20</v>
      </c>
      <c r="N131" s="17"/>
      <c r="O131" s="17"/>
    </row>
    <row r="132" spans="1:15" x14ac:dyDescent="0.2">
      <c r="A132" s="14">
        <v>2018</v>
      </c>
      <c r="B132" s="14">
        <v>3</v>
      </c>
      <c r="C132" s="14">
        <v>26</v>
      </c>
      <c r="D132" s="15">
        <v>2.8E+18</v>
      </c>
      <c r="E132" s="15">
        <v>2.21E+18</v>
      </c>
      <c r="F132" s="15">
        <v>2.84E+18</v>
      </c>
      <c r="G132" s="14">
        <v>98.43</v>
      </c>
      <c r="H132" s="14">
        <v>77.599999999999994</v>
      </c>
      <c r="I132" s="29">
        <v>100</v>
      </c>
      <c r="J132" s="16">
        <f t="shared" si="8"/>
        <v>43185</v>
      </c>
      <c r="K132" s="5">
        <f t="shared" ref="K132:K157" si="9">D132+K131</f>
        <v>3.0085460000000003E+20</v>
      </c>
      <c r="L132" s="5">
        <f t="shared" ref="L132:L195" si="10">E132+L131</f>
        <v>2.939346E+20</v>
      </c>
      <c r="M132" s="5">
        <f t="shared" ref="M132:M195" si="11">F132+M131</f>
        <v>3.1052809999999998E+20</v>
      </c>
      <c r="N132" s="17"/>
      <c r="O132" s="17"/>
    </row>
    <row r="133" spans="1:15" x14ac:dyDescent="0.2">
      <c r="A133" s="14">
        <v>2018</v>
      </c>
      <c r="B133" s="14">
        <v>3</v>
      </c>
      <c r="C133" s="14">
        <v>27</v>
      </c>
      <c r="D133" s="15">
        <v>2.86E+18</v>
      </c>
      <c r="E133" s="15">
        <v>1.33E+18</v>
      </c>
      <c r="F133" s="15">
        <v>2.91E+18</v>
      </c>
      <c r="G133" s="14">
        <v>98.1</v>
      </c>
      <c r="H133" s="14">
        <v>45.59</v>
      </c>
      <c r="I133" s="29">
        <v>99.7</v>
      </c>
      <c r="J133" s="16">
        <f t="shared" si="8"/>
        <v>43186</v>
      </c>
      <c r="K133" s="5">
        <f t="shared" si="9"/>
        <v>3.0371460000000003E+20</v>
      </c>
      <c r="L133" s="5">
        <f t="shared" si="10"/>
        <v>2.9526460000000003E+20</v>
      </c>
      <c r="M133" s="5">
        <f t="shared" si="11"/>
        <v>3.1343809999999998E+20</v>
      </c>
      <c r="N133" s="17"/>
      <c r="O133" s="17"/>
    </row>
    <row r="134" spans="1:15" x14ac:dyDescent="0.2">
      <c r="A134" s="14">
        <v>2018</v>
      </c>
      <c r="B134" s="14">
        <v>3</v>
      </c>
      <c r="C134" s="14">
        <v>28</v>
      </c>
      <c r="D134" s="15">
        <v>2.68E+18</v>
      </c>
      <c r="E134" s="15">
        <v>2.68E+18</v>
      </c>
      <c r="F134" s="15">
        <v>2.73E+18</v>
      </c>
      <c r="G134" s="14">
        <v>98.38</v>
      </c>
      <c r="H134" s="14">
        <v>98.36</v>
      </c>
      <c r="I134" s="29">
        <v>100</v>
      </c>
      <c r="J134" s="16">
        <f t="shared" si="8"/>
        <v>43187</v>
      </c>
      <c r="K134" s="5">
        <f t="shared" si="9"/>
        <v>3.0639460000000003E+20</v>
      </c>
      <c r="L134" s="5">
        <f t="shared" si="10"/>
        <v>2.9794460000000003E+20</v>
      </c>
      <c r="M134" s="5">
        <f t="shared" si="11"/>
        <v>3.1616809999999998E+20</v>
      </c>
      <c r="N134" s="17"/>
      <c r="O134" s="17"/>
    </row>
    <row r="135" spans="1:15" x14ac:dyDescent="0.2">
      <c r="A135" s="14">
        <v>2018</v>
      </c>
      <c r="B135" s="14">
        <v>3</v>
      </c>
      <c r="C135" s="14">
        <v>29</v>
      </c>
      <c r="D135" s="15">
        <v>2.51E+18</v>
      </c>
      <c r="E135" s="15">
        <v>2.33E+18</v>
      </c>
      <c r="F135" s="15">
        <v>2.55E+18</v>
      </c>
      <c r="G135" s="14">
        <v>98.41</v>
      </c>
      <c r="H135" s="14">
        <v>91.49</v>
      </c>
      <c r="I135" s="29">
        <v>100</v>
      </c>
      <c r="J135" s="16">
        <f t="shared" si="8"/>
        <v>43188</v>
      </c>
      <c r="K135" s="5">
        <f t="shared" si="9"/>
        <v>3.0890460000000003E+20</v>
      </c>
      <c r="L135" s="5">
        <f t="shared" si="10"/>
        <v>3.0027460000000003E+20</v>
      </c>
      <c r="M135" s="5">
        <f t="shared" si="11"/>
        <v>3.1871809999999998E+20</v>
      </c>
      <c r="N135" s="17"/>
      <c r="O135" s="17"/>
    </row>
    <row r="136" spans="1:15" x14ac:dyDescent="0.2">
      <c r="A136" s="14">
        <v>2018</v>
      </c>
      <c r="B136" s="14">
        <v>3</v>
      </c>
      <c r="C136" s="14">
        <v>30</v>
      </c>
      <c r="D136" s="15">
        <v>2.25E+18</v>
      </c>
      <c r="E136" s="15">
        <v>2.22E+18</v>
      </c>
      <c r="F136" s="15">
        <v>2.4E+18</v>
      </c>
      <c r="G136" s="14">
        <v>93.72</v>
      </c>
      <c r="H136" s="14">
        <v>92.4</v>
      </c>
      <c r="I136" s="29">
        <v>96.1</v>
      </c>
      <c r="J136" s="16">
        <f t="shared" si="8"/>
        <v>43189</v>
      </c>
      <c r="K136" s="5">
        <f t="shared" si="9"/>
        <v>3.1115460000000003E+20</v>
      </c>
      <c r="L136" s="5">
        <f t="shared" si="10"/>
        <v>3.0249460000000003E+20</v>
      </c>
      <c r="M136" s="5">
        <f t="shared" si="11"/>
        <v>3.2111809999999998E+20</v>
      </c>
      <c r="N136" s="17"/>
      <c r="O136" s="17"/>
    </row>
    <row r="137" spans="1:15" x14ac:dyDescent="0.2">
      <c r="A137" s="14">
        <v>2018</v>
      </c>
      <c r="B137" s="14">
        <v>3</v>
      </c>
      <c r="C137" s="14">
        <v>31</v>
      </c>
      <c r="D137" s="15">
        <v>2.84E+18</v>
      </c>
      <c r="E137" s="15">
        <v>2.83E+18</v>
      </c>
      <c r="F137" s="15">
        <v>2.88E+18</v>
      </c>
      <c r="G137" s="14">
        <v>98.5</v>
      </c>
      <c r="H137" s="14">
        <v>98.21</v>
      </c>
      <c r="I137" s="29">
        <v>100</v>
      </c>
      <c r="J137" s="16">
        <f t="shared" si="8"/>
        <v>43190</v>
      </c>
      <c r="K137" s="5">
        <f t="shared" si="9"/>
        <v>3.1399460000000003E+20</v>
      </c>
      <c r="L137" s="5">
        <f t="shared" si="10"/>
        <v>3.0532460000000003E+20</v>
      </c>
      <c r="M137" s="5">
        <f t="shared" si="11"/>
        <v>3.2399809999999998E+20</v>
      </c>
      <c r="N137" s="17"/>
      <c r="O137" s="17"/>
    </row>
    <row r="138" spans="1:15" x14ac:dyDescent="0.2">
      <c r="A138" s="14">
        <v>2018</v>
      </c>
      <c r="B138" s="14">
        <v>4</v>
      </c>
      <c r="C138" s="14">
        <v>1</v>
      </c>
      <c r="D138" s="15">
        <v>2.83E+18</v>
      </c>
      <c r="E138" s="15">
        <v>2.82E+18</v>
      </c>
      <c r="F138" s="15">
        <v>2.87E+18</v>
      </c>
      <c r="G138" s="14">
        <v>98.37</v>
      </c>
      <c r="H138" s="14">
        <v>98.07</v>
      </c>
      <c r="I138" s="29">
        <v>100</v>
      </c>
      <c r="J138" s="16">
        <f t="shared" si="8"/>
        <v>43191</v>
      </c>
      <c r="K138" s="5">
        <f t="shared" si="9"/>
        <v>3.1682460000000003E+20</v>
      </c>
      <c r="L138" s="5">
        <f t="shared" si="10"/>
        <v>3.0814460000000003E+20</v>
      </c>
      <c r="M138" s="5">
        <f t="shared" si="11"/>
        <v>3.2686809999999998E+20</v>
      </c>
      <c r="N138" s="17"/>
      <c r="O138" s="17"/>
    </row>
    <row r="139" spans="1:15" x14ac:dyDescent="0.2">
      <c r="A139" s="14">
        <v>2018</v>
      </c>
      <c r="B139" s="14">
        <v>4</v>
      </c>
      <c r="C139" s="14">
        <v>2</v>
      </c>
      <c r="D139" s="15">
        <v>2.63E+18</v>
      </c>
      <c r="E139" s="15">
        <v>2.62E+18</v>
      </c>
      <c r="F139" s="15">
        <v>2.67E+18</v>
      </c>
      <c r="G139" s="14">
        <v>98.51</v>
      </c>
      <c r="H139" s="14">
        <v>98.22</v>
      </c>
      <c r="I139" s="29">
        <v>100</v>
      </c>
      <c r="J139" s="16">
        <f t="shared" si="8"/>
        <v>43192</v>
      </c>
      <c r="K139" s="5">
        <f t="shared" si="9"/>
        <v>3.1945460000000003E+20</v>
      </c>
      <c r="L139" s="5">
        <f t="shared" si="10"/>
        <v>3.1076460000000003E+20</v>
      </c>
      <c r="M139" s="5">
        <f t="shared" si="11"/>
        <v>3.2953809999999998E+20</v>
      </c>
      <c r="N139" s="17"/>
      <c r="O139" s="17"/>
    </row>
    <row r="140" spans="1:15" x14ac:dyDescent="0.2">
      <c r="A140" s="14">
        <v>2018</v>
      </c>
      <c r="B140" s="14">
        <v>4</v>
      </c>
      <c r="C140" s="14">
        <v>3</v>
      </c>
      <c r="D140" s="15">
        <v>2.75E+18</v>
      </c>
      <c r="E140" s="15">
        <v>2.74E+18</v>
      </c>
      <c r="F140" s="15">
        <v>2.83E+18</v>
      </c>
      <c r="G140" s="14">
        <v>97.12</v>
      </c>
      <c r="H140" s="14">
        <v>96.83</v>
      </c>
      <c r="I140" s="29">
        <v>100</v>
      </c>
      <c r="J140" s="16">
        <f t="shared" si="8"/>
        <v>43193</v>
      </c>
      <c r="K140" s="5">
        <f t="shared" si="9"/>
        <v>3.2220460000000003E+20</v>
      </c>
      <c r="L140" s="5">
        <f t="shared" si="10"/>
        <v>3.1350460000000003E+20</v>
      </c>
      <c r="M140" s="5">
        <f t="shared" si="11"/>
        <v>3.3236809999999998E+20</v>
      </c>
      <c r="N140" s="17"/>
      <c r="O140" s="17"/>
    </row>
    <row r="141" spans="1:15" x14ac:dyDescent="0.2">
      <c r="A141" s="14">
        <v>2018</v>
      </c>
      <c r="B141" s="14">
        <v>4</v>
      </c>
      <c r="C141" s="14">
        <v>4</v>
      </c>
      <c r="D141" s="15">
        <v>2.8E+18</v>
      </c>
      <c r="E141" s="15">
        <v>2.47E+18</v>
      </c>
      <c r="F141" s="15">
        <v>2.84E+18</v>
      </c>
      <c r="G141" s="14">
        <v>98.45</v>
      </c>
      <c r="H141" s="14">
        <v>87.15</v>
      </c>
      <c r="I141" s="29">
        <v>100</v>
      </c>
      <c r="J141" s="16">
        <f t="shared" si="8"/>
        <v>43194</v>
      </c>
      <c r="K141" s="5">
        <f t="shared" si="9"/>
        <v>3.2500460000000003E+20</v>
      </c>
      <c r="L141" s="5">
        <f t="shared" si="10"/>
        <v>3.1597460000000003E+20</v>
      </c>
      <c r="M141" s="5">
        <f t="shared" si="11"/>
        <v>3.3520809999999998E+20</v>
      </c>
      <c r="N141" s="17"/>
      <c r="O141" s="17"/>
    </row>
    <row r="142" spans="1:15" x14ac:dyDescent="0.2">
      <c r="A142" s="14">
        <v>2018</v>
      </c>
      <c r="B142" s="14">
        <v>4</v>
      </c>
      <c r="C142" s="14">
        <v>5</v>
      </c>
      <c r="D142" s="15">
        <v>1.97E+18</v>
      </c>
      <c r="E142" s="15">
        <v>1.97E+18</v>
      </c>
      <c r="F142" s="15">
        <v>2E+18</v>
      </c>
      <c r="G142" s="14">
        <v>98.52</v>
      </c>
      <c r="H142" s="14">
        <v>98.49</v>
      </c>
      <c r="I142" s="29">
        <v>100</v>
      </c>
      <c r="J142" s="16">
        <f t="shared" si="8"/>
        <v>43195</v>
      </c>
      <c r="K142" s="5">
        <f t="shared" si="9"/>
        <v>3.2697460000000003E+20</v>
      </c>
      <c r="L142" s="5">
        <f t="shared" si="10"/>
        <v>3.1794460000000003E+20</v>
      </c>
      <c r="M142" s="5">
        <f t="shared" si="11"/>
        <v>3.3720809999999998E+20</v>
      </c>
      <c r="N142" s="17"/>
      <c r="O142" s="17"/>
    </row>
    <row r="143" spans="1:15" x14ac:dyDescent="0.2">
      <c r="A143" s="14">
        <v>2018</v>
      </c>
      <c r="B143" s="14">
        <v>4</v>
      </c>
      <c r="C143" s="14">
        <v>6</v>
      </c>
      <c r="D143" s="15">
        <v>2.36E+18</v>
      </c>
      <c r="E143" s="15">
        <v>2.35E+18</v>
      </c>
      <c r="F143" s="15">
        <v>2.4E+18</v>
      </c>
      <c r="G143" s="14">
        <v>98.33</v>
      </c>
      <c r="H143" s="14">
        <v>97.95</v>
      </c>
      <c r="I143" s="29">
        <v>100</v>
      </c>
      <c r="J143" s="16">
        <f t="shared" si="8"/>
        <v>43196</v>
      </c>
      <c r="K143" s="5">
        <f t="shared" si="9"/>
        <v>3.2933460000000003E+20</v>
      </c>
      <c r="L143" s="5">
        <f t="shared" si="10"/>
        <v>3.2029460000000003E+20</v>
      </c>
      <c r="M143" s="5">
        <f t="shared" si="11"/>
        <v>3.3960809999999998E+20</v>
      </c>
      <c r="N143" s="17"/>
      <c r="O143" s="17"/>
    </row>
    <row r="144" spans="1:15" x14ac:dyDescent="0.2">
      <c r="A144" s="14">
        <v>2018</v>
      </c>
      <c r="B144" s="14">
        <v>4</v>
      </c>
      <c r="C144" s="14">
        <v>7</v>
      </c>
      <c r="D144" s="15">
        <v>2.34E+18</v>
      </c>
      <c r="E144" s="15">
        <v>2.33E+18</v>
      </c>
      <c r="F144" s="15">
        <v>2.38E+18</v>
      </c>
      <c r="G144" s="14">
        <v>98.4</v>
      </c>
      <c r="H144" s="14">
        <v>98.02</v>
      </c>
      <c r="I144" s="29">
        <v>100</v>
      </c>
      <c r="J144" s="16">
        <f t="shared" si="8"/>
        <v>43197</v>
      </c>
      <c r="K144" s="5">
        <f t="shared" si="9"/>
        <v>3.3167460000000003E+20</v>
      </c>
      <c r="L144" s="5">
        <f t="shared" si="10"/>
        <v>3.2262460000000003E+20</v>
      </c>
      <c r="M144" s="5">
        <f t="shared" si="11"/>
        <v>3.4198809999999998E+20</v>
      </c>
      <c r="N144" s="17"/>
      <c r="O144" s="17"/>
    </row>
    <row r="145" spans="1:15" x14ac:dyDescent="0.2">
      <c r="A145" s="14">
        <v>2018</v>
      </c>
      <c r="B145" s="14">
        <v>4</v>
      </c>
      <c r="C145" s="14">
        <v>8</v>
      </c>
      <c r="D145" s="15">
        <v>2.66E+18</v>
      </c>
      <c r="E145" s="15">
        <v>2.65E+18</v>
      </c>
      <c r="F145" s="15">
        <v>2.7E+18</v>
      </c>
      <c r="G145" s="14">
        <v>98.29</v>
      </c>
      <c r="H145" s="14">
        <v>97.97</v>
      </c>
      <c r="I145" s="29">
        <v>99.9</v>
      </c>
      <c r="J145" s="16">
        <f t="shared" si="8"/>
        <v>43198</v>
      </c>
      <c r="K145" s="5">
        <f t="shared" si="9"/>
        <v>3.3433460000000003E+20</v>
      </c>
      <c r="L145" s="5">
        <f t="shared" si="10"/>
        <v>3.2527460000000003E+20</v>
      </c>
      <c r="M145" s="5">
        <f t="shared" si="11"/>
        <v>3.4468809999999998E+20</v>
      </c>
      <c r="N145" s="17"/>
      <c r="O145" s="17"/>
    </row>
    <row r="146" spans="1:15" x14ac:dyDescent="0.2">
      <c r="A146" s="14">
        <v>2018</v>
      </c>
      <c r="B146" s="14">
        <v>4</v>
      </c>
      <c r="C146" s="14">
        <v>9</v>
      </c>
      <c r="D146" s="15">
        <v>2.92E+18</v>
      </c>
      <c r="E146" s="15">
        <v>2.91E+18</v>
      </c>
      <c r="F146" s="15">
        <v>3E+18</v>
      </c>
      <c r="G146" s="14">
        <v>97.04</v>
      </c>
      <c r="H146" s="14">
        <v>96.84</v>
      </c>
      <c r="I146" s="29">
        <v>100</v>
      </c>
      <c r="J146" s="16">
        <f t="shared" si="8"/>
        <v>43199</v>
      </c>
      <c r="K146" s="5">
        <f t="shared" si="9"/>
        <v>3.3725460000000003E+20</v>
      </c>
      <c r="L146" s="5">
        <f t="shared" si="10"/>
        <v>3.2818460000000003E+20</v>
      </c>
      <c r="M146" s="5">
        <f t="shared" si="11"/>
        <v>3.4768809999999998E+20</v>
      </c>
      <c r="N146" s="17"/>
      <c r="O146" s="17"/>
    </row>
    <row r="147" spans="1:15" x14ac:dyDescent="0.2">
      <c r="A147" s="14">
        <v>2018</v>
      </c>
      <c r="B147" s="14">
        <v>4</v>
      </c>
      <c r="C147" s="14">
        <v>10</v>
      </c>
      <c r="D147" s="15">
        <v>2.71E+18</v>
      </c>
      <c r="E147" s="15">
        <v>2.7E+18</v>
      </c>
      <c r="F147" s="15">
        <v>2.79E+18</v>
      </c>
      <c r="G147" s="14">
        <v>97.03</v>
      </c>
      <c r="H147" s="14">
        <v>96.72</v>
      </c>
      <c r="I147" s="29">
        <v>100</v>
      </c>
      <c r="J147" s="16">
        <f t="shared" si="8"/>
        <v>43200</v>
      </c>
      <c r="K147" s="5">
        <f t="shared" si="9"/>
        <v>3.3996460000000003E+20</v>
      </c>
      <c r="L147" s="5">
        <f t="shared" si="10"/>
        <v>3.3088460000000003E+20</v>
      </c>
      <c r="M147" s="5">
        <f t="shared" si="11"/>
        <v>3.5047809999999998E+20</v>
      </c>
      <c r="N147" s="17"/>
      <c r="O147" s="17"/>
    </row>
    <row r="148" spans="1:15" x14ac:dyDescent="0.2">
      <c r="A148" s="14">
        <v>2018</v>
      </c>
      <c r="B148" s="14">
        <v>4</v>
      </c>
      <c r="C148" s="14">
        <v>11</v>
      </c>
      <c r="D148" s="15">
        <v>2.85E+18</v>
      </c>
      <c r="E148" s="15">
        <v>2.77E+18</v>
      </c>
      <c r="F148" s="15">
        <v>2.96E+18</v>
      </c>
      <c r="G148" s="14">
        <v>96.34</v>
      </c>
      <c r="H148" s="14">
        <v>93.73</v>
      </c>
      <c r="I148" s="29">
        <v>97.6</v>
      </c>
      <c r="J148" s="16">
        <f t="shared" si="8"/>
        <v>43201</v>
      </c>
      <c r="K148" s="5">
        <f t="shared" si="9"/>
        <v>3.4281460000000003E+20</v>
      </c>
      <c r="L148" s="5">
        <f t="shared" si="10"/>
        <v>3.3365460000000003E+20</v>
      </c>
      <c r="M148" s="5">
        <f t="shared" si="11"/>
        <v>3.5343809999999998E+20</v>
      </c>
      <c r="N148" s="17"/>
      <c r="O148" s="17"/>
    </row>
    <row r="149" spans="1:15" x14ac:dyDescent="0.2">
      <c r="A149" s="14">
        <v>2018</v>
      </c>
      <c r="B149" s="14">
        <v>4</v>
      </c>
      <c r="C149" s="14">
        <v>12</v>
      </c>
      <c r="D149" s="15">
        <v>2.93E+18</v>
      </c>
      <c r="E149" s="15">
        <v>2.85E+18</v>
      </c>
      <c r="F149" s="15">
        <v>2.98E+18</v>
      </c>
      <c r="G149" s="14">
        <v>98.3</v>
      </c>
      <c r="H149" s="14">
        <v>95.61</v>
      </c>
      <c r="I149" s="29">
        <v>100</v>
      </c>
      <c r="J149" s="16">
        <f t="shared" si="8"/>
        <v>43202</v>
      </c>
      <c r="K149" s="5">
        <f t="shared" si="9"/>
        <v>3.4574460000000003E+20</v>
      </c>
      <c r="L149" s="5">
        <f t="shared" si="10"/>
        <v>3.3650460000000003E+20</v>
      </c>
      <c r="M149" s="5">
        <f t="shared" si="11"/>
        <v>3.5641809999999998E+20</v>
      </c>
      <c r="N149" s="17"/>
      <c r="O149" s="17"/>
    </row>
    <row r="150" spans="1:15" x14ac:dyDescent="0.2">
      <c r="A150" s="14">
        <v>2018</v>
      </c>
      <c r="B150" s="14">
        <v>4</v>
      </c>
      <c r="C150" s="14">
        <v>13</v>
      </c>
      <c r="D150" s="15">
        <v>2.76E+18</v>
      </c>
      <c r="E150" s="15">
        <v>2.75E+18</v>
      </c>
      <c r="F150" s="15">
        <v>2.8E+18</v>
      </c>
      <c r="G150" s="14">
        <v>98.34</v>
      </c>
      <c r="H150" s="14">
        <v>98.04</v>
      </c>
      <c r="I150" s="29">
        <v>100</v>
      </c>
      <c r="J150" s="16">
        <f t="shared" si="8"/>
        <v>43203</v>
      </c>
      <c r="K150" s="5">
        <f t="shared" si="9"/>
        <v>3.4850460000000003E+20</v>
      </c>
      <c r="L150" s="5">
        <f t="shared" si="10"/>
        <v>3.3925460000000003E+20</v>
      </c>
      <c r="M150" s="5">
        <f t="shared" si="11"/>
        <v>3.5921809999999998E+20</v>
      </c>
      <c r="N150" s="17"/>
      <c r="O150" s="17"/>
    </row>
    <row r="151" spans="1:15" x14ac:dyDescent="0.2">
      <c r="A151" s="14">
        <v>2018</v>
      </c>
      <c r="B151" s="14">
        <v>4</v>
      </c>
      <c r="C151" s="14">
        <v>14</v>
      </c>
      <c r="D151" s="15">
        <v>2.61E+18</v>
      </c>
      <c r="E151" s="15">
        <v>2.61E+18</v>
      </c>
      <c r="F151" s="15">
        <v>2.66E+18</v>
      </c>
      <c r="G151" s="14">
        <v>98.39</v>
      </c>
      <c r="H151" s="14">
        <v>98.1</v>
      </c>
      <c r="I151" s="29">
        <v>100</v>
      </c>
      <c r="J151" s="16">
        <f t="shared" ref="J151:J214" si="12">DATE(A151,B151,C151)</f>
        <v>43204</v>
      </c>
      <c r="K151" s="5">
        <f t="shared" si="9"/>
        <v>3.5111460000000003E+20</v>
      </c>
      <c r="L151" s="5">
        <f t="shared" si="10"/>
        <v>3.4186460000000003E+20</v>
      </c>
      <c r="M151" s="5">
        <f t="shared" si="11"/>
        <v>3.6187809999999998E+20</v>
      </c>
      <c r="N151" s="17"/>
      <c r="O151" s="17"/>
    </row>
    <row r="152" spans="1:15" x14ac:dyDescent="0.2">
      <c r="A152" s="14">
        <v>2018</v>
      </c>
      <c r="B152" s="14">
        <v>4</v>
      </c>
      <c r="C152" s="14">
        <v>15</v>
      </c>
      <c r="D152" s="15">
        <v>1.14E+18</v>
      </c>
      <c r="E152" s="15">
        <v>1.14E+18</v>
      </c>
      <c r="F152" s="15">
        <v>1.16E+18</v>
      </c>
      <c r="G152" s="14">
        <v>98.37</v>
      </c>
      <c r="H152" s="14">
        <v>98.35</v>
      </c>
      <c r="I152" s="29">
        <v>100</v>
      </c>
      <c r="J152" s="16">
        <f t="shared" si="12"/>
        <v>43205</v>
      </c>
      <c r="K152" s="5">
        <f t="shared" si="9"/>
        <v>3.5225460000000003E+20</v>
      </c>
      <c r="L152" s="5">
        <f t="shared" si="10"/>
        <v>3.4300460000000003E+20</v>
      </c>
      <c r="M152" s="5">
        <f t="shared" si="11"/>
        <v>3.6303809999999998E+20</v>
      </c>
      <c r="N152" s="17"/>
      <c r="O152" s="17"/>
    </row>
    <row r="153" spans="1:15" x14ac:dyDescent="0.2">
      <c r="A153" s="14">
        <v>2018</v>
      </c>
      <c r="B153" s="14">
        <v>4</v>
      </c>
      <c r="C153" s="14">
        <v>16</v>
      </c>
      <c r="D153" s="15">
        <v>2.79E+18</v>
      </c>
      <c r="E153" s="15">
        <v>2.78E+18</v>
      </c>
      <c r="F153" s="15">
        <v>2.84E+18</v>
      </c>
      <c r="G153" s="14">
        <v>98.37</v>
      </c>
      <c r="H153" s="14">
        <v>98.08</v>
      </c>
      <c r="I153" s="29">
        <v>100</v>
      </c>
      <c r="J153" s="16">
        <f t="shared" si="12"/>
        <v>43206</v>
      </c>
      <c r="K153" s="5">
        <f t="shared" si="9"/>
        <v>3.5504460000000003E+20</v>
      </c>
      <c r="L153" s="5">
        <f t="shared" si="10"/>
        <v>3.4578460000000003E+20</v>
      </c>
      <c r="M153" s="5">
        <f t="shared" si="11"/>
        <v>3.6587809999999998E+20</v>
      </c>
      <c r="N153" s="17"/>
      <c r="O153" s="17"/>
    </row>
    <row r="154" spans="1:15" x14ac:dyDescent="0.2">
      <c r="A154" s="14">
        <v>2018</v>
      </c>
      <c r="B154" s="14">
        <v>4</v>
      </c>
      <c r="C154" s="14">
        <v>17</v>
      </c>
      <c r="D154" s="15">
        <v>2.89E+18</v>
      </c>
      <c r="E154" s="15">
        <v>2.88E+18</v>
      </c>
      <c r="F154" s="15">
        <v>2.94E+18</v>
      </c>
      <c r="G154" s="14">
        <v>98.44</v>
      </c>
      <c r="H154" s="14">
        <v>98.14</v>
      </c>
      <c r="I154" s="29">
        <v>100</v>
      </c>
      <c r="J154" s="16">
        <f t="shared" si="12"/>
        <v>43207</v>
      </c>
      <c r="K154" s="5">
        <f t="shared" si="9"/>
        <v>3.5793460000000003E+20</v>
      </c>
      <c r="L154" s="5">
        <f t="shared" si="10"/>
        <v>3.4866460000000003E+20</v>
      </c>
      <c r="M154" s="5">
        <f t="shared" si="11"/>
        <v>3.6881809999999998E+20</v>
      </c>
      <c r="N154" s="17"/>
      <c r="O154" s="17"/>
    </row>
    <row r="155" spans="1:15" x14ac:dyDescent="0.2">
      <c r="A155" s="14">
        <v>2018</v>
      </c>
      <c r="B155" s="14">
        <v>4</v>
      </c>
      <c r="C155" s="14">
        <v>18</v>
      </c>
      <c r="D155" s="15">
        <v>1.73E+18</v>
      </c>
      <c r="E155" s="15">
        <v>1.7E+18</v>
      </c>
      <c r="F155" s="15">
        <v>1.76E+18</v>
      </c>
      <c r="G155" s="14">
        <v>98.49</v>
      </c>
      <c r="H155" s="14">
        <v>96.82</v>
      </c>
      <c r="I155" s="29">
        <v>100</v>
      </c>
      <c r="J155" s="16">
        <f t="shared" si="12"/>
        <v>43208</v>
      </c>
      <c r="K155" s="5">
        <f t="shared" si="9"/>
        <v>3.5966460000000003E+20</v>
      </c>
      <c r="L155" s="5">
        <f t="shared" si="10"/>
        <v>3.5036460000000003E+20</v>
      </c>
      <c r="M155" s="5">
        <f t="shared" si="11"/>
        <v>3.7057809999999998E+20</v>
      </c>
      <c r="N155" s="17"/>
      <c r="O155" s="17"/>
    </row>
    <row r="156" spans="1:15" x14ac:dyDescent="0.2">
      <c r="A156" s="14">
        <v>2018</v>
      </c>
      <c r="B156" s="14">
        <v>4</v>
      </c>
      <c r="C156" s="14">
        <v>19</v>
      </c>
      <c r="D156" s="15">
        <v>2.69E+18</v>
      </c>
      <c r="E156" s="15">
        <v>2.68E+18</v>
      </c>
      <c r="F156" s="15">
        <v>2.73E+18</v>
      </c>
      <c r="G156" s="14">
        <v>98.44</v>
      </c>
      <c r="H156" s="14">
        <v>98.18</v>
      </c>
      <c r="I156" s="14">
        <v>100</v>
      </c>
      <c r="J156" s="16">
        <f t="shared" si="12"/>
        <v>43209</v>
      </c>
      <c r="K156" s="5">
        <f t="shared" si="9"/>
        <v>3.6235460000000003E+20</v>
      </c>
      <c r="L156" s="5">
        <f t="shared" si="10"/>
        <v>3.5304460000000003E+20</v>
      </c>
      <c r="M156" s="5">
        <f t="shared" si="11"/>
        <v>3.7330809999999998E+20</v>
      </c>
      <c r="N156" s="17"/>
      <c r="O156" s="17"/>
    </row>
    <row r="157" spans="1:15" x14ac:dyDescent="0.2">
      <c r="A157" s="14">
        <v>2018</v>
      </c>
      <c r="B157" s="14">
        <v>4</v>
      </c>
      <c r="C157" s="14">
        <v>20</v>
      </c>
      <c r="D157" s="15">
        <v>2.52E+18</v>
      </c>
      <c r="E157" s="15">
        <v>2.51E+18</v>
      </c>
      <c r="F157" s="15">
        <v>2.56E+18</v>
      </c>
      <c r="G157" s="14">
        <v>98.38</v>
      </c>
      <c r="H157" s="14">
        <v>98.04</v>
      </c>
      <c r="I157" s="14">
        <v>100</v>
      </c>
      <c r="J157" s="16">
        <f t="shared" si="12"/>
        <v>43210</v>
      </c>
      <c r="K157" s="5">
        <f t="shared" si="9"/>
        <v>3.6487460000000003E+20</v>
      </c>
      <c r="L157" s="5">
        <f t="shared" si="10"/>
        <v>3.5555460000000003E+20</v>
      </c>
      <c r="M157" s="5">
        <f t="shared" si="11"/>
        <v>3.7586809999999998E+20</v>
      </c>
      <c r="N157" s="17"/>
      <c r="O157" s="17"/>
    </row>
    <row r="158" spans="1:15" x14ac:dyDescent="0.2">
      <c r="A158" s="14">
        <v>2018</v>
      </c>
      <c r="B158" s="14">
        <v>4</v>
      </c>
      <c r="C158" s="14">
        <v>21</v>
      </c>
      <c r="D158" s="15">
        <v>2.74E+18</v>
      </c>
      <c r="E158" s="15">
        <v>2.73E+18</v>
      </c>
      <c r="F158" s="15">
        <v>2.78E+18</v>
      </c>
      <c r="G158" s="14">
        <v>98.44</v>
      </c>
      <c r="H158" s="14">
        <v>98.15</v>
      </c>
      <c r="I158" s="14">
        <v>100</v>
      </c>
      <c r="J158" s="16">
        <f t="shared" si="12"/>
        <v>43211</v>
      </c>
      <c r="K158" s="5">
        <f>D158+K157</f>
        <v>3.6761460000000003E+20</v>
      </c>
      <c r="L158" s="5">
        <f t="shared" si="10"/>
        <v>3.5828460000000003E+20</v>
      </c>
      <c r="M158" s="5">
        <f t="shared" si="11"/>
        <v>3.7864809999999998E+20</v>
      </c>
      <c r="N158" s="17"/>
      <c r="O158" s="17"/>
    </row>
    <row r="159" spans="1:15" x14ac:dyDescent="0.2">
      <c r="A159" s="14">
        <v>2018</v>
      </c>
      <c r="B159" s="14">
        <v>4</v>
      </c>
      <c r="C159" s="14">
        <v>22</v>
      </c>
      <c r="D159" s="15">
        <v>2.74E+18</v>
      </c>
      <c r="E159" s="15">
        <v>2.73E+18</v>
      </c>
      <c r="F159" s="15">
        <v>2.78E+18</v>
      </c>
      <c r="G159" s="14">
        <v>98.44</v>
      </c>
      <c r="H159" s="14">
        <v>98.15</v>
      </c>
      <c r="I159" s="14">
        <v>100</v>
      </c>
      <c r="J159" s="16">
        <f t="shared" si="12"/>
        <v>43212</v>
      </c>
      <c r="K159" s="5">
        <f t="shared" ref="K159:M198" si="13">D159+K158</f>
        <v>3.7035460000000003E+20</v>
      </c>
      <c r="L159" s="5">
        <f t="shared" si="10"/>
        <v>3.6101460000000003E+20</v>
      </c>
      <c r="M159" s="5">
        <f t="shared" si="11"/>
        <v>3.8142809999999998E+20</v>
      </c>
      <c r="N159" s="17"/>
      <c r="O159" s="17"/>
    </row>
    <row r="160" spans="1:15" x14ac:dyDescent="0.2">
      <c r="A160" s="14">
        <v>2018</v>
      </c>
      <c r="B160" s="14">
        <v>4</v>
      </c>
      <c r="C160" s="14">
        <v>23</v>
      </c>
      <c r="D160" s="15">
        <v>2.7E+18</v>
      </c>
      <c r="E160" s="15">
        <v>2.12E+18</v>
      </c>
      <c r="F160" s="15">
        <v>2.74E+18</v>
      </c>
      <c r="G160" s="14">
        <v>98.47</v>
      </c>
      <c r="H160" s="14">
        <v>77.319999999999993</v>
      </c>
      <c r="I160" s="14">
        <v>98.6</v>
      </c>
      <c r="J160" s="16">
        <f t="shared" si="12"/>
        <v>43213</v>
      </c>
      <c r="K160" s="5">
        <f t="shared" si="13"/>
        <v>3.7305460000000003E+20</v>
      </c>
      <c r="L160" s="5">
        <f t="shared" si="10"/>
        <v>3.6313460000000003E+20</v>
      </c>
      <c r="M160" s="5">
        <f t="shared" si="11"/>
        <v>3.8416809999999998E+20</v>
      </c>
      <c r="N160" s="17"/>
      <c r="O160" s="17"/>
    </row>
    <row r="161" spans="1:15" x14ac:dyDescent="0.2">
      <c r="A161" s="14">
        <v>2018</v>
      </c>
      <c r="B161" s="14">
        <v>4</v>
      </c>
      <c r="C161" s="14">
        <v>24</v>
      </c>
      <c r="D161" s="15">
        <v>2.65E+18</v>
      </c>
      <c r="E161" s="15">
        <v>8.64E+17</v>
      </c>
      <c r="F161" s="15">
        <v>2.73E+18</v>
      </c>
      <c r="G161" s="14">
        <v>96.79</v>
      </c>
      <c r="H161" s="14">
        <v>31.59</v>
      </c>
      <c r="I161" s="14">
        <v>99.9</v>
      </c>
      <c r="J161" s="16">
        <f t="shared" si="12"/>
        <v>43214</v>
      </c>
      <c r="K161" s="5">
        <f t="shared" si="13"/>
        <v>3.7570460000000003E+20</v>
      </c>
      <c r="L161" s="5">
        <f t="shared" si="10"/>
        <v>3.6399860000000003E+20</v>
      </c>
      <c r="M161" s="5">
        <f t="shared" si="11"/>
        <v>3.8689809999999998E+20</v>
      </c>
      <c r="N161" s="17"/>
      <c r="O161" s="17"/>
    </row>
    <row r="162" spans="1:15" x14ac:dyDescent="0.2">
      <c r="A162" s="14">
        <v>2018</v>
      </c>
      <c r="B162" s="14">
        <v>4</v>
      </c>
      <c r="C162" s="14">
        <v>25</v>
      </c>
      <c r="D162" s="15">
        <v>6.76E+17</v>
      </c>
      <c r="E162" s="15">
        <v>6.76E+17</v>
      </c>
      <c r="F162" s="15">
        <v>7.14E+17</v>
      </c>
      <c r="G162" s="14">
        <v>94.67</v>
      </c>
      <c r="H162" s="14">
        <v>94.64</v>
      </c>
      <c r="I162" s="14">
        <v>99.9</v>
      </c>
      <c r="J162" s="16">
        <f t="shared" si="12"/>
        <v>43215</v>
      </c>
      <c r="K162" s="5">
        <f t="shared" si="13"/>
        <v>3.7638060000000003E+20</v>
      </c>
      <c r="L162" s="5">
        <f t="shared" si="10"/>
        <v>3.6467460000000003E+20</v>
      </c>
      <c r="M162" s="5">
        <f t="shared" si="11"/>
        <v>3.8761209999999998E+20</v>
      </c>
      <c r="N162" s="17"/>
      <c r="O162" s="17"/>
    </row>
    <row r="163" spans="1:15" x14ac:dyDescent="0.2">
      <c r="A163" s="14">
        <v>2018</v>
      </c>
      <c r="B163" s="14">
        <v>4</v>
      </c>
      <c r="C163" s="14">
        <v>26</v>
      </c>
      <c r="D163" s="15">
        <v>8.2E+17</v>
      </c>
      <c r="E163" s="15">
        <v>8.2E+17</v>
      </c>
      <c r="F163" s="15">
        <v>8.33E+17</v>
      </c>
      <c r="G163" s="14">
        <v>98.49</v>
      </c>
      <c r="H163" s="14">
        <v>98.46</v>
      </c>
      <c r="I163" s="29">
        <v>99.9</v>
      </c>
      <c r="J163" s="16">
        <f t="shared" si="12"/>
        <v>43216</v>
      </c>
      <c r="K163" s="5">
        <f t="shared" si="13"/>
        <v>3.7720060000000003E+20</v>
      </c>
      <c r="L163" s="5">
        <f t="shared" si="10"/>
        <v>3.6549460000000003E+20</v>
      </c>
      <c r="M163" s="5">
        <f t="shared" si="11"/>
        <v>3.8844509999999995E+20</v>
      </c>
      <c r="N163" s="17"/>
      <c r="O163" s="17"/>
    </row>
    <row r="164" spans="1:15" x14ac:dyDescent="0.2">
      <c r="A164" s="14">
        <v>2018</v>
      </c>
      <c r="B164" s="14">
        <v>4</v>
      </c>
      <c r="C164" s="14">
        <v>27</v>
      </c>
      <c r="D164" s="15">
        <v>2.56E+18</v>
      </c>
      <c r="E164" s="15">
        <v>2.54E+18</v>
      </c>
      <c r="F164" s="15">
        <v>2.6E+18</v>
      </c>
      <c r="G164" s="14">
        <v>98.38</v>
      </c>
      <c r="H164" s="14">
        <v>97.58</v>
      </c>
      <c r="I164" s="29">
        <v>100</v>
      </c>
      <c r="J164" s="16">
        <f t="shared" si="12"/>
        <v>43217</v>
      </c>
      <c r="K164" s="5">
        <f t="shared" si="13"/>
        <v>3.7976060000000003E+20</v>
      </c>
      <c r="L164" s="5">
        <f t="shared" si="10"/>
        <v>3.6803460000000003E+20</v>
      </c>
      <c r="M164" s="5">
        <f t="shared" si="11"/>
        <v>3.9104509999999995E+20</v>
      </c>
      <c r="N164" s="17"/>
      <c r="O164" s="17"/>
    </row>
    <row r="165" spans="1:15" x14ac:dyDescent="0.2">
      <c r="A165" s="14">
        <v>2018</v>
      </c>
      <c r="B165" s="14">
        <v>4</v>
      </c>
      <c r="C165" s="14">
        <v>28</v>
      </c>
      <c r="D165" s="15">
        <v>2.69E+18</v>
      </c>
      <c r="E165" s="15">
        <v>2.69E+18</v>
      </c>
      <c r="F165" s="15">
        <v>2.74E+18</v>
      </c>
      <c r="G165" s="14">
        <v>98.44</v>
      </c>
      <c r="H165" s="14">
        <v>98.17</v>
      </c>
      <c r="I165" s="29">
        <v>100</v>
      </c>
      <c r="J165" s="16">
        <f t="shared" si="12"/>
        <v>43218</v>
      </c>
      <c r="K165" s="5">
        <f t="shared" si="13"/>
        <v>3.8245060000000003E+20</v>
      </c>
      <c r="L165" s="5">
        <f t="shared" si="10"/>
        <v>3.7072460000000003E+20</v>
      </c>
      <c r="M165" s="5">
        <f t="shared" si="11"/>
        <v>3.9378509999999995E+20</v>
      </c>
      <c r="N165" s="17"/>
      <c r="O165" s="17"/>
    </row>
    <row r="166" spans="1:15" x14ac:dyDescent="0.2">
      <c r="A166" s="14">
        <v>2018</v>
      </c>
      <c r="B166" s="14">
        <v>4</v>
      </c>
      <c r="C166" s="14">
        <v>29</v>
      </c>
      <c r="D166" s="15">
        <v>2.5E+18</v>
      </c>
      <c r="E166" s="15">
        <v>2.49E+18</v>
      </c>
      <c r="F166" s="15">
        <v>2.66E+18</v>
      </c>
      <c r="G166" s="14">
        <v>94.03</v>
      </c>
      <c r="H166" s="14">
        <v>93.74</v>
      </c>
      <c r="I166" s="29">
        <v>100</v>
      </c>
      <c r="J166" s="16">
        <f t="shared" si="12"/>
        <v>43219</v>
      </c>
      <c r="K166" s="5">
        <f t="shared" si="13"/>
        <v>3.8495060000000003E+20</v>
      </c>
      <c r="L166" s="5">
        <f t="shared" si="10"/>
        <v>3.7321460000000003E+20</v>
      </c>
      <c r="M166" s="5">
        <f t="shared" si="11"/>
        <v>3.9644509999999995E+20</v>
      </c>
      <c r="N166" s="17"/>
      <c r="O166" s="17"/>
    </row>
    <row r="167" spans="1:15" x14ac:dyDescent="0.2">
      <c r="A167" s="14">
        <v>2018</v>
      </c>
      <c r="B167" s="14">
        <v>4</v>
      </c>
      <c r="C167" s="14">
        <v>30</v>
      </c>
      <c r="D167" s="15">
        <v>2.31E+18</v>
      </c>
      <c r="E167" s="15">
        <v>2.3E+18</v>
      </c>
      <c r="F167" s="15">
        <v>2.34E+18</v>
      </c>
      <c r="G167" s="14">
        <v>98.34</v>
      </c>
      <c r="H167" s="14">
        <v>98.02</v>
      </c>
      <c r="I167" s="29">
        <v>100</v>
      </c>
      <c r="J167" s="16">
        <f t="shared" si="12"/>
        <v>43220</v>
      </c>
      <c r="K167" s="5">
        <f t="shared" si="13"/>
        <v>3.8726060000000003E+20</v>
      </c>
      <c r="L167" s="5">
        <f t="shared" si="10"/>
        <v>3.7551460000000003E+20</v>
      </c>
      <c r="M167" s="5">
        <f t="shared" si="11"/>
        <v>3.9878509999999995E+20</v>
      </c>
      <c r="N167" s="17"/>
      <c r="O167" s="17"/>
    </row>
    <row r="168" spans="1:15" x14ac:dyDescent="0.2">
      <c r="A168" s="14">
        <v>2018</v>
      </c>
      <c r="B168" s="14">
        <v>5</v>
      </c>
      <c r="C168" s="14">
        <v>1</v>
      </c>
      <c r="D168" s="15">
        <v>2.87E+18</v>
      </c>
      <c r="E168" s="15">
        <v>2.86E+18</v>
      </c>
      <c r="F168" s="15">
        <v>2.91E+18</v>
      </c>
      <c r="G168" s="29">
        <v>98.43</v>
      </c>
      <c r="H168" s="29">
        <v>98.15</v>
      </c>
      <c r="I168" s="29">
        <v>100</v>
      </c>
      <c r="J168" s="16">
        <f t="shared" si="12"/>
        <v>43221</v>
      </c>
      <c r="K168" s="5">
        <f t="shared" si="13"/>
        <v>3.9013060000000003E+20</v>
      </c>
      <c r="L168" s="5">
        <f t="shared" si="10"/>
        <v>3.7837460000000003E+20</v>
      </c>
      <c r="M168" s="5">
        <f t="shared" si="11"/>
        <v>4.0169509999999995E+20</v>
      </c>
      <c r="N168" s="17"/>
      <c r="O168" s="17"/>
    </row>
    <row r="169" spans="1:15" x14ac:dyDescent="0.2">
      <c r="A169" s="14">
        <v>2018</v>
      </c>
      <c r="B169" s="14">
        <v>5</v>
      </c>
      <c r="C169" s="14">
        <v>2</v>
      </c>
      <c r="D169" s="15">
        <v>2.72E+18</v>
      </c>
      <c r="E169" s="15">
        <v>2.72E+18</v>
      </c>
      <c r="F169" s="15">
        <v>2.76E+18</v>
      </c>
      <c r="G169" s="29">
        <v>98.5</v>
      </c>
      <c r="H169" s="29">
        <v>98.2</v>
      </c>
      <c r="I169" s="29">
        <v>100</v>
      </c>
      <c r="J169" s="16">
        <f t="shared" si="12"/>
        <v>43222</v>
      </c>
      <c r="K169" s="5">
        <f t="shared" si="13"/>
        <v>3.9285060000000003E+20</v>
      </c>
      <c r="L169" s="5">
        <f t="shared" si="10"/>
        <v>3.8109460000000003E+20</v>
      </c>
      <c r="M169" s="5">
        <f t="shared" si="11"/>
        <v>4.0445509999999995E+20</v>
      </c>
      <c r="N169" s="17"/>
      <c r="O169" s="17"/>
    </row>
    <row r="170" spans="1:15" x14ac:dyDescent="0.2">
      <c r="A170" s="14">
        <v>2018</v>
      </c>
      <c r="B170" s="14">
        <v>5</v>
      </c>
      <c r="C170" s="14">
        <v>3</v>
      </c>
      <c r="D170" s="15">
        <v>1.97E+18</v>
      </c>
      <c r="E170" s="15">
        <v>1.97E+18</v>
      </c>
      <c r="F170" s="15">
        <v>2E+18</v>
      </c>
      <c r="G170" s="14">
        <v>98.52</v>
      </c>
      <c r="H170" s="14">
        <v>98.13</v>
      </c>
      <c r="I170" s="29">
        <v>100</v>
      </c>
      <c r="J170" s="16">
        <f t="shared" si="12"/>
        <v>43223</v>
      </c>
      <c r="K170" s="5">
        <f t="shared" si="13"/>
        <v>3.9482060000000003E+20</v>
      </c>
      <c r="L170" s="5">
        <f t="shared" si="10"/>
        <v>3.8306460000000003E+20</v>
      </c>
      <c r="M170" s="5">
        <f t="shared" si="11"/>
        <v>4.0645509999999995E+20</v>
      </c>
      <c r="N170" s="17"/>
      <c r="O170" s="17"/>
    </row>
    <row r="171" spans="1:15" x14ac:dyDescent="0.2">
      <c r="A171" s="14">
        <v>2018</v>
      </c>
      <c r="B171" s="14">
        <v>5</v>
      </c>
      <c r="C171" s="14">
        <v>4</v>
      </c>
      <c r="D171" s="15">
        <v>2.65E+18</v>
      </c>
      <c r="E171" s="15">
        <v>2.64E+18</v>
      </c>
      <c r="F171" s="15">
        <v>2.69E+18</v>
      </c>
      <c r="G171" s="14">
        <v>98.44</v>
      </c>
      <c r="H171" s="14">
        <v>98.17</v>
      </c>
      <c r="I171" s="29">
        <v>100</v>
      </c>
      <c r="J171" s="16">
        <f t="shared" si="12"/>
        <v>43224</v>
      </c>
      <c r="K171" s="5">
        <f t="shared" si="13"/>
        <v>3.9747060000000003E+20</v>
      </c>
      <c r="L171" s="5">
        <f t="shared" si="10"/>
        <v>3.8570460000000003E+20</v>
      </c>
      <c r="M171" s="5">
        <f t="shared" si="11"/>
        <v>4.0914509999999995E+20</v>
      </c>
      <c r="N171" s="17"/>
      <c r="O171" s="17"/>
    </row>
    <row r="172" spans="1:15" x14ac:dyDescent="0.2">
      <c r="A172" s="14">
        <v>2018</v>
      </c>
      <c r="B172" s="14">
        <v>5</v>
      </c>
      <c r="C172" s="14">
        <v>5</v>
      </c>
      <c r="D172" s="15">
        <v>2.96E+18</v>
      </c>
      <c r="E172" s="15">
        <v>2.95E+18</v>
      </c>
      <c r="F172" s="15">
        <v>3.01E+18</v>
      </c>
      <c r="G172" s="14">
        <v>98.25</v>
      </c>
      <c r="H172" s="14">
        <v>97.96</v>
      </c>
      <c r="I172" s="29">
        <v>100</v>
      </c>
      <c r="J172" s="16">
        <f t="shared" si="12"/>
        <v>43225</v>
      </c>
      <c r="K172" s="5">
        <f t="shared" si="13"/>
        <v>4.0043060000000003E+20</v>
      </c>
      <c r="L172" s="5">
        <f t="shared" si="10"/>
        <v>3.8865460000000003E+20</v>
      </c>
      <c r="M172" s="5">
        <f t="shared" si="11"/>
        <v>4.1215509999999995E+20</v>
      </c>
      <c r="N172" s="17"/>
      <c r="O172" s="17"/>
    </row>
    <row r="173" spans="1:15" x14ac:dyDescent="0.2">
      <c r="A173" s="14">
        <v>2018</v>
      </c>
      <c r="B173" s="14">
        <v>5</v>
      </c>
      <c r="C173" s="14">
        <v>6</v>
      </c>
      <c r="D173" s="15">
        <v>3.04E+18</v>
      </c>
      <c r="E173" s="15">
        <v>3.04E+18</v>
      </c>
      <c r="F173" s="15">
        <v>3.1E+18</v>
      </c>
      <c r="G173" s="14">
        <v>98.22</v>
      </c>
      <c r="H173" s="14">
        <v>97.93</v>
      </c>
      <c r="I173" s="29">
        <v>100</v>
      </c>
      <c r="J173" s="16">
        <f t="shared" si="12"/>
        <v>43226</v>
      </c>
      <c r="K173" s="5">
        <f t="shared" si="13"/>
        <v>4.0347060000000003E+20</v>
      </c>
      <c r="L173" s="5">
        <f t="shared" si="10"/>
        <v>3.9169460000000003E+20</v>
      </c>
      <c r="M173" s="5">
        <f t="shared" si="11"/>
        <v>4.1525509999999995E+20</v>
      </c>
      <c r="N173" s="17"/>
      <c r="O173" s="17"/>
    </row>
    <row r="174" spans="1:15" x14ac:dyDescent="0.2">
      <c r="A174" s="14">
        <v>2018</v>
      </c>
      <c r="B174" s="14">
        <v>5</v>
      </c>
      <c r="C174" s="14">
        <v>7</v>
      </c>
      <c r="D174" s="15">
        <v>2.19E+18</v>
      </c>
      <c r="E174" s="15">
        <v>2.18E+18</v>
      </c>
      <c r="F174" s="15">
        <v>2.26E+18</v>
      </c>
      <c r="G174" s="14">
        <v>96.79</v>
      </c>
      <c r="H174" s="14">
        <v>96.4</v>
      </c>
      <c r="I174" s="29">
        <v>100</v>
      </c>
      <c r="J174" s="16">
        <f t="shared" si="12"/>
        <v>43227</v>
      </c>
      <c r="K174" s="5">
        <f t="shared" si="13"/>
        <v>4.0566060000000003E+20</v>
      </c>
      <c r="L174" s="5">
        <f t="shared" si="10"/>
        <v>3.9387460000000003E+20</v>
      </c>
      <c r="M174" s="5">
        <f t="shared" si="11"/>
        <v>4.1751509999999995E+20</v>
      </c>
      <c r="N174" s="17"/>
      <c r="O174" s="17"/>
    </row>
    <row r="175" spans="1:15" x14ac:dyDescent="0.2">
      <c r="A175" s="14">
        <v>2018</v>
      </c>
      <c r="B175" s="14">
        <v>5</v>
      </c>
      <c r="C175" s="14">
        <v>8</v>
      </c>
      <c r="D175" s="15">
        <v>2.1E+18</v>
      </c>
      <c r="E175" s="15">
        <v>2.04E+18</v>
      </c>
      <c r="F175" s="15">
        <v>2.14E+18</v>
      </c>
      <c r="G175" s="29">
        <v>98.25</v>
      </c>
      <c r="H175" s="29">
        <v>95.66</v>
      </c>
      <c r="I175" s="29">
        <v>100</v>
      </c>
      <c r="J175" s="16">
        <f t="shared" si="12"/>
        <v>43228</v>
      </c>
      <c r="K175" s="5">
        <f t="shared" si="13"/>
        <v>4.0776060000000003E+20</v>
      </c>
      <c r="L175" s="5">
        <f t="shared" si="10"/>
        <v>3.9591460000000003E+20</v>
      </c>
      <c r="M175" s="5">
        <f t="shared" si="11"/>
        <v>4.1965509999999995E+20</v>
      </c>
      <c r="N175" s="17"/>
      <c r="O175" s="17"/>
    </row>
    <row r="176" spans="1:15" x14ac:dyDescent="0.2">
      <c r="A176" s="14">
        <v>2018</v>
      </c>
      <c r="B176" s="14">
        <v>5</v>
      </c>
      <c r="C176" s="14">
        <v>9</v>
      </c>
      <c r="D176" s="15">
        <v>2.75E+18</v>
      </c>
      <c r="E176" s="15">
        <v>2.74E+18</v>
      </c>
      <c r="F176" s="15">
        <v>2.99E+18</v>
      </c>
      <c r="G176" s="29">
        <v>91.9</v>
      </c>
      <c r="H176" s="29">
        <v>91.61</v>
      </c>
      <c r="I176" s="29">
        <v>94.2</v>
      </c>
      <c r="J176" s="16">
        <f t="shared" si="12"/>
        <v>43229</v>
      </c>
      <c r="K176" s="5">
        <f t="shared" si="13"/>
        <v>4.1051060000000003E+20</v>
      </c>
      <c r="L176" s="5">
        <f t="shared" si="10"/>
        <v>3.9865460000000003E+20</v>
      </c>
      <c r="M176" s="5">
        <f t="shared" si="11"/>
        <v>4.2264509999999995E+20</v>
      </c>
      <c r="N176" s="17"/>
      <c r="O176" s="17"/>
    </row>
    <row r="177" spans="1:15" x14ac:dyDescent="0.2">
      <c r="A177" s="14">
        <v>2018</v>
      </c>
      <c r="B177" s="14">
        <v>5</v>
      </c>
      <c r="C177" s="14">
        <v>10</v>
      </c>
      <c r="D177" s="15">
        <v>3.01E+18</v>
      </c>
      <c r="E177" s="15">
        <v>3E+18</v>
      </c>
      <c r="F177" s="15">
        <v>3.06E+18</v>
      </c>
      <c r="G177" s="14">
        <v>98.37</v>
      </c>
      <c r="H177" s="14">
        <v>98.1</v>
      </c>
      <c r="I177" s="29">
        <v>100</v>
      </c>
      <c r="J177" s="16">
        <f t="shared" si="12"/>
        <v>43230</v>
      </c>
      <c r="K177" s="5">
        <f t="shared" si="13"/>
        <v>4.1352060000000003E+20</v>
      </c>
      <c r="L177" s="5">
        <f t="shared" si="10"/>
        <v>4.0165460000000003E+20</v>
      </c>
      <c r="M177" s="5">
        <f t="shared" si="11"/>
        <v>4.2570509999999995E+20</v>
      </c>
      <c r="N177" s="17"/>
      <c r="O177" s="17"/>
    </row>
    <row r="178" spans="1:15" x14ac:dyDescent="0.2">
      <c r="A178" s="14">
        <v>2018</v>
      </c>
      <c r="B178" s="14">
        <v>5</v>
      </c>
      <c r="C178" s="14">
        <v>11</v>
      </c>
      <c r="D178" s="15">
        <v>1.28E+18</v>
      </c>
      <c r="E178" s="15">
        <v>1.28E+18</v>
      </c>
      <c r="F178" s="15">
        <v>1.3E+18</v>
      </c>
      <c r="G178" s="14">
        <v>98.65</v>
      </c>
      <c r="H178" s="14">
        <v>98.62</v>
      </c>
      <c r="I178" s="29">
        <v>100</v>
      </c>
      <c r="J178" s="16">
        <f t="shared" si="12"/>
        <v>43231</v>
      </c>
      <c r="K178" s="5">
        <f t="shared" si="13"/>
        <v>4.1480060000000003E+20</v>
      </c>
      <c r="L178" s="5">
        <f t="shared" si="10"/>
        <v>4.0293460000000003E+20</v>
      </c>
      <c r="M178" s="5">
        <f t="shared" si="11"/>
        <v>4.2700509999999995E+20</v>
      </c>
      <c r="N178" s="17"/>
      <c r="O178" s="17"/>
    </row>
    <row r="179" spans="1:15" x14ac:dyDescent="0.2">
      <c r="A179" s="14">
        <v>2018</v>
      </c>
      <c r="B179" s="14">
        <v>5</v>
      </c>
      <c r="C179" s="14">
        <v>12</v>
      </c>
      <c r="D179" s="15">
        <v>3E+18</v>
      </c>
      <c r="E179" s="15">
        <v>2.99E+18</v>
      </c>
      <c r="F179" s="15">
        <v>3.05E+18</v>
      </c>
      <c r="G179" s="14">
        <v>98.27</v>
      </c>
      <c r="H179" s="14">
        <v>97.97</v>
      </c>
      <c r="I179" s="29">
        <v>100</v>
      </c>
      <c r="J179" s="16">
        <f t="shared" si="12"/>
        <v>43232</v>
      </c>
      <c r="K179" s="5">
        <f t="shared" si="13"/>
        <v>4.1780060000000003E+20</v>
      </c>
      <c r="L179" s="5">
        <f t="shared" si="10"/>
        <v>4.0592460000000003E+20</v>
      </c>
      <c r="M179" s="5">
        <f t="shared" si="11"/>
        <v>4.3005509999999995E+20</v>
      </c>
      <c r="N179" s="17"/>
      <c r="O179" s="17"/>
    </row>
    <row r="180" spans="1:15" x14ac:dyDescent="0.2">
      <c r="A180" s="14">
        <v>2018</v>
      </c>
      <c r="B180" s="14">
        <v>5</v>
      </c>
      <c r="C180" s="14">
        <v>13</v>
      </c>
      <c r="D180" s="15">
        <v>3.11E+18</v>
      </c>
      <c r="E180" s="15">
        <v>3.1E+18</v>
      </c>
      <c r="F180" s="15">
        <v>3.17E+18</v>
      </c>
      <c r="G180" s="14">
        <v>98.26</v>
      </c>
      <c r="H180" s="14">
        <v>97.96</v>
      </c>
      <c r="I180" s="29">
        <v>100</v>
      </c>
      <c r="J180" s="16">
        <f t="shared" si="12"/>
        <v>43233</v>
      </c>
      <c r="K180" s="5">
        <f t="shared" si="13"/>
        <v>4.2091060000000003E+20</v>
      </c>
      <c r="L180" s="5">
        <f t="shared" si="10"/>
        <v>4.0902460000000003E+20</v>
      </c>
      <c r="M180" s="5">
        <f t="shared" si="11"/>
        <v>4.3322509999999995E+20</v>
      </c>
      <c r="N180" s="17"/>
      <c r="O180" s="17"/>
    </row>
    <row r="181" spans="1:15" x14ac:dyDescent="0.2">
      <c r="A181" s="14">
        <v>2018</v>
      </c>
      <c r="B181" s="14">
        <v>5</v>
      </c>
      <c r="C181" s="14">
        <v>14</v>
      </c>
      <c r="D181" s="15">
        <v>2.74E+18</v>
      </c>
      <c r="E181" s="15">
        <v>2.73E+18</v>
      </c>
      <c r="F181" s="15">
        <v>2.79E+18</v>
      </c>
      <c r="G181" s="14">
        <v>98.18</v>
      </c>
      <c r="H181" s="14">
        <v>97.89</v>
      </c>
      <c r="I181" s="29">
        <v>100</v>
      </c>
      <c r="J181" s="16">
        <f t="shared" si="12"/>
        <v>43234</v>
      </c>
      <c r="K181" s="5">
        <f t="shared" si="13"/>
        <v>4.2365060000000003E+20</v>
      </c>
      <c r="L181" s="5">
        <f t="shared" si="10"/>
        <v>4.1175460000000003E+20</v>
      </c>
      <c r="M181" s="5">
        <f t="shared" si="11"/>
        <v>4.3601509999999995E+20</v>
      </c>
      <c r="N181" s="17"/>
      <c r="O181" s="17"/>
    </row>
    <row r="182" spans="1:15" x14ac:dyDescent="0.2">
      <c r="A182" s="14">
        <v>2018</v>
      </c>
      <c r="B182" s="14">
        <v>5</v>
      </c>
      <c r="C182" s="14">
        <v>15</v>
      </c>
      <c r="D182" s="15">
        <v>1.09E+18</v>
      </c>
      <c r="E182" s="15">
        <v>1.09E+18</v>
      </c>
      <c r="F182" s="15">
        <v>1.1E+18</v>
      </c>
      <c r="G182" s="29">
        <v>98.65</v>
      </c>
      <c r="H182" s="29">
        <v>98.61</v>
      </c>
      <c r="I182" s="29">
        <v>99.9</v>
      </c>
      <c r="J182" s="16">
        <f t="shared" si="12"/>
        <v>43235</v>
      </c>
      <c r="K182" s="5">
        <f t="shared" si="13"/>
        <v>4.2474060000000003E+20</v>
      </c>
      <c r="L182" s="5">
        <f t="shared" si="10"/>
        <v>4.1284460000000003E+20</v>
      </c>
      <c r="M182" s="5">
        <f t="shared" si="11"/>
        <v>4.3711509999999995E+20</v>
      </c>
      <c r="N182" s="17"/>
      <c r="O182" s="17"/>
    </row>
    <row r="183" spans="1:15" x14ac:dyDescent="0.2">
      <c r="A183" s="14">
        <v>2018</v>
      </c>
      <c r="B183" s="14">
        <v>5</v>
      </c>
      <c r="C183" s="14">
        <v>16</v>
      </c>
      <c r="D183" s="15">
        <v>2.48E+18</v>
      </c>
      <c r="E183" s="15">
        <v>2.47E+18</v>
      </c>
      <c r="F183" s="15">
        <v>2.57E+18</v>
      </c>
      <c r="G183" s="29">
        <v>96.62</v>
      </c>
      <c r="H183" s="29">
        <v>96.3</v>
      </c>
      <c r="I183" s="29">
        <v>98.3</v>
      </c>
      <c r="J183" s="16">
        <f t="shared" si="12"/>
        <v>43236</v>
      </c>
      <c r="K183" s="5">
        <f t="shared" si="13"/>
        <v>4.2722060000000003E+20</v>
      </c>
      <c r="L183" s="5">
        <f t="shared" si="10"/>
        <v>4.1531460000000003E+20</v>
      </c>
      <c r="M183" s="5">
        <f t="shared" si="11"/>
        <v>4.3968509999999995E+20</v>
      </c>
      <c r="N183" s="17"/>
      <c r="O183" s="17"/>
    </row>
    <row r="184" spans="1:15" x14ac:dyDescent="0.2">
      <c r="A184" s="14">
        <v>2018</v>
      </c>
      <c r="B184" s="14">
        <v>5</v>
      </c>
      <c r="C184" s="14">
        <v>17</v>
      </c>
      <c r="D184" s="15">
        <v>2.23E+18</v>
      </c>
      <c r="E184" s="15">
        <v>2.23E+18</v>
      </c>
      <c r="F184" s="15">
        <v>2.27E+18</v>
      </c>
      <c r="G184" s="14">
        <v>98.28</v>
      </c>
      <c r="H184" s="14">
        <v>98.26</v>
      </c>
      <c r="I184" s="29">
        <v>100</v>
      </c>
      <c r="J184" s="16">
        <f t="shared" si="12"/>
        <v>43237</v>
      </c>
      <c r="K184" s="5">
        <f t="shared" si="13"/>
        <v>4.2945060000000003E+20</v>
      </c>
      <c r="L184" s="5">
        <f t="shared" si="10"/>
        <v>4.1754460000000003E+20</v>
      </c>
      <c r="M184" s="5">
        <f t="shared" si="11"/>
        <v>4.4195509999999995E+20</v>
      </c>
      <c r="N184" s="17"/>
      <c r="O184" s="17"/>
    </row>
    <row r="185" spans="1:15" x14ac:dyDescent="0.2">
      <c r="A185" s="14">
        <v>2018</v>
      </c>
      <c r="B185" s="14">
        <v>5</v>
      </c>
      <c r="C185" s="14">
        <v>18</v>
      </c>
      <c r="D185" s="15">
        <v>2.64E+18</v>
      </c>
      <c r="E185" s="15">
        <v>2.64E+18</v>
      </c>
      <c r="F185" s="15">
        <v>2.69E+18</v>
      </c>
      <c r="G185" s="14">
        <v>98.43</v>
      </c>
      <c r="H185" s="14">
        <v>98.15</v>
      </c>
      <c r="I185" s="29">
        <v>100</v>
      </c>
      <c r="J185" s="16">
        <f t="shared" si="12"/>
        <v>43238</v>
      </c>
      <c r="K185" s="5">
        <f t="shared" si="13"/>
        <v>4.3209060000000003E+20</v>
      </c>
      <c r="L185" s="5">
        <f t="shared" si="10"/>
        <v>4.2018460000000003E+20</v>
      </c>
      <c r="M185" s="5">
        <f t="shared" si="11"/>
        <v>4.4464509999999995E+20</v>
      </c>
      <c r="N185" s="17"/>
      <c r="O185" s="17"/>
    </row>
    <row r="186" spans="1:15" x14ac:dyDescent="0.2">
      <c r="A186" s="14">
        <v>2018</v>
      </c>
      <c r="B186" s="14">
        <v>5</v>
      </c>
      <c r="C186" s="14">
        <v>19</v>
      </c>
      <c r="D186" s="15">
        <v>2.5E+18</v>
      </c>
      <c r="E186" s="15">
        <v>2.49E+18</v>
      </c>
      <c r="F186" s="15">
        <v>2.55E+18</v>
      </c>
      <c r="G186" s="14">
        <v>98.28</v>
      </c>
      <c r="H186" s="14">
        <v>97.93</v>
      </c>
      <c r="I186" s="29">
        <v>100</v>
      </c>
      <c r="J186" s="16">
        <f t="shared" si="12"/>
        <v>43239</v>
      </c>
      <c r="K186" s="5">
        <f t="shared" si="13"/>
        <v>4.3459060000000003E+20</v>
      </c>
      <c r="L186" s="5">
        <f t="shared" si="10"/>
        <v>4.2267460000000003E+20</v>
      </c>
      <c r="M186" s="5">
        <f t="shared" si="11"/>
        <v>4.4719509999999995E+20</v>
      </c>
      <c r="N186" s="17"/>
      <c r="O186" s="17"/>
    </row>
    <row r="187" spans="1:15" x14ac:dyDescent="0.2">
      <c r="A187" s="14">
        <v>2018</v>
      </c>
      <c r="B187" s="14">
        <v>5</v>
      </c>
      <c r="C187" s="14">
        <v>20</v>
      </c>
      <c r="D187" s="15">
        <v>2.9E+18</v>
      </c>
      <c r="E187" s="15">
        <v>2.88E+18</v>
      </c>
      <c r="F187" s="15">
        <v>2.95E+18</v>
      </c>
      <c r="G187" s="14">
        <v>98.17</v>
      </c>
      <c r="H187" s="14">
        <v>97.55</v>
      </c>
      <c r="I187" s="29">
        <v>100</v>
      </c>
      <c r="J187" s="16">
        <f t="shared" si="12"/>
        <v>43240</v>
      </c>
      <c r="K187" s="5">
        <f t="shared" si="13"/>
        <v>4.3749060000000003E+20</v>
      </c>
      <c r="L187" s="5">
        <f t="shared" si="10"/>
        <v>4.2555460000000003E+20</v>
      </c>
      <c r="M187" s="5">
        <f t="shared" si="11"/>
        <v>4.5014509999999995E+20</v>
      </c>
      <c r="N187" s="17"/>
      <c r="O187" s="17"/>
    </row>
    <row r="188" spans="1:15" x14ac:dyDescent="0.2">
      <c r="A188" s="14">
        <v>2018</v>
      </c>
      <c r="B188" s="14">
        <v>5</v>
      </c>
      <c r="C188" s="14">
        <v>21</v>
      </c>
      <c r="D188" s="15">
        <v>2.84E+18</v>
      </c>
      <c r="E188" s="15">
        <v>2.83E+18</v>
      </c>
      <c r="F188" s="15">
        <v>2.89E+18</v>
      </c>
      <c r="G188" s="14">
        <v>98.36</v>
      </c>
      <c r="H188" s="14">
        <v>98.05</v>
      </c>
      <c r="I188" s="29">
        <v>100</v>
      </c>
      <c r="J188" s="16">
        <f t="shared" si="12"/>
        <v>43241</v>
      </c>
      <c r="K188" s="5">
        <f t="shared" si="13"/>
        <v>4.4033060000000003E+20</v>
      </c>
      <c r="L188" s="5">
        <f t="shared" si="10"/>
        <v>4.2838460000000003E+20</v>
      </c>
      <c r="M188" s="5">
        <f t="shared" si="11"/>
        <v>4.5303509999999995E+20</v>
      </c>
      <c r="N188" s="17"/>
      <c r="O188" s="17"/>
    </row>
    <row r="189" spans="1:15" x14ac:dyDescent="0.2">
      <c r="A189" s="14">
        <v>2018</v>
      </c>
      <c r="B189" s="14">
        <v>5</v>
      </c>
      <c r="C189" s="14">
        <v>22</v>
      </c>
      <c r="D189" s="15">
        <v>2.34E+18</v>
      </c>
      <c r="E189" s="15">
        <v>2.33E+18</v>
      </c>
      <c r="F189" s="15">
        <v>2.38E+18</v>
      </c>
      <c r="G189" s="29">
        <v>98.34</v>
      </c>
      <c r="H189" s="29">
        <v>98</v>
      </c>
      <c r="I189" s="29">
        <v>100</v>
      </c>
      <c r="J189" s="16">
        <f t="shared" si="12"/>
        <v>43242</v>
      </c>
      <c r="K189" s="5">
        <f t="shared" si="13"/>
        <v>4.4267060000000003E+20</v>
      </c>
      <c r="L189" s="5">
        <f t="shared" si="10"/>
        <v>4.3071460000000003E+20</v>
      </c>
      <c r="M189" s="5">
        <f t="shared" si="11"/>
        <v>4.5541509999999995E+20</v>
      </c>
      <c r="N189" s="17"/>
      <c r="O189" s="17"/>
    </row>
    <row r="190" spans="1:15" x14ac:dyDescent="0.2">
      <c r="A190" s="14">
        <v>2018</v>
      </c>
      <c r="B190" s="14">
        <v>5</v>
      </c>
      <c r="C190" s="14">
        <v>23</v>
      </c>
      <c r="D190" s="15">
        <v>2.83E+18</v>
      </c>
      <c r="E190" s="15">
        <v>2.82E+18</v>
      </c>
      <c r="F190" s="15">
        <v>2.88E+18</v>
      </c>
      <c r="G190" s="29">
        <v>98.22</v>
      </c>
      <c r="H190" s="29">
        <v>97.96</v>
      </c>
      <c r="I190" s="29">
        <v>100</v>
      </c>
      <c r="J190" s="16">
        <f t="shared" si="12"/>
        <v>43243</v>
      </c>
      <c r="K190" s="5">
        <f t="shared" si="13"/>
        <v>4.4550060000000003E+20</v>
      </c>
      <c r="L190" s="5">
        <f t="shared" si="10"/>
        <v>4.3353460000000003E+20</v>
      </c>
      <c r="M190" s="5">
        <f t="shared" si="11"/>
        <v>4.5829509999999995E+20</v>
      </c>
      <c r="N190" s="17"/>
      <c r="O190" s="17"/>
    </row>
    <row r="191" spans="1:15" x14ac:dyDescent="0.2">
      <c r="A191" s="14">
        <v>2018</v>
      </c>
      <c r="B191" s="14">
        <v>5</v>
      </c>
      <c r="C191" s="14">
        <v>24</v>
      </c>
      <c r="D191" s="15">
        <v>2.25E+18</v>
      </c>
      <c r="E191" s="15">
        <v>2.24E+18</v>
      </c>
      <c r="F191" s="15">
        <v>2.28E+18</v>
      </c>
      <c r="G191" s="14">
        <v>98.39</v>
      </c>
      <c r="H191" s="14">
        <v>98.04</v>
      </c>
      <c r="I191" s="29">
        <v>100</v>
      </c>
      <c r="J191" s="16">
        <f t="shared" si="12"/>
        <v>43244</v>
      </c>
      <c r="K191" s="5">
        <f t="shared" si="13"/>
        <v>4.4775060000000003E+20</v>
      </c>
      <c r="L191" s="5">
        <f t="shared" si="10"/>
        <v>4.3577460000000003E+20</v>
      </c>
      <c r="M191" s="5">
        <f t="shared" si="11"/>
        <v>4.6057509999999995E+20</v>
      </c>
      <c r="N191" s="14"/>
      <c r="O191" s="14"/>
    </row>
    <row r="192" spans="1:15" x14ac:dyDescent="0.2">
      <c r="A192" s="14">
        <v>2018</v>
      </c>
      <c r="B192" s="14">
        <v>5</v>
      </c>
      <c r="C192" s="14">
        <v>25</v>
      </c>
      <c r="D192" s="15">
        <v>2.73E+18</v>
      </c>
      <c r="E192" s="15">
        <v>2.68E+18</v>
      </c>
      <c r="F192" s="15">
        <v>2.77E+18</v>
      </c>
      <c r="G192" s="14">
        <v>98.26</v>
      </c>
      <c r="H192" s="14">
        <v>96.46</v>
      </c>
      <c r="I192" s="29">
        <v>100</v>
      </c>
      <c r="J192" s="16">
        <f t="shared" si="12"/>
        <v>43245</v>
      </c>
      <c r="K192" s="5">
        <f t="shared" si="13"/>
        <v>4.5048060000000003E+20</v>
      </c>
      <c r="L192" s="5">
        <f t="shared" si="10"/>
        <v>4.3845460000000003E+20</v>
      </c>
      <c r="M192" s="5">
        <f t="shared" si="11"/>
        <v>4.6334509999999995E+20</v>
      </c>
      <c r="N192" s="14"/>
      <c r="O192" s="14"/>
    </row>
    <row r="193" spans="1:15" x14ac:dyDescent="0.2">
      <c r="A193" s="14">
        <v>2018</v>
      </c>
      <c r="B193" s="14">
        <v>5</v>
      </c>
      <c r="C193" s="14">
        <v>26</v>
      </c>
      <c r="D193" s="15">
        <v>2.09E+18</v>
      </c>
      <c r="E193" s="15">
        <v>2.09E+18</v>
      </c>
      <c r="F193" s="15">
        <v>2.13E+18</v>
      </c>
      <c r="G193" s="14">
        <v>98.46</v>
      </c>
      <c r="H193" s="14">
        <v>98.06</v>
      </c>
      <c r="I193" s="29">
        <v>100</v>
      </c>
      <c r="J193" s="16">
        <f t="shared" si="12"/>
        <v>43246</v>
      </c>
      <c r="K193" s="5">
        <f t="shared" si="13"/>
        <v>4.5257060000000003E+20</v>
      </c>
      <c r="L193" s="5">
        <f t="shared" si="10"/>
        <v>4.4054460000000003E+20</v>
      </c>
      <c r="M193" s="5">
        <f t="shared" si="11"/>
        <v>4.6547509999999995E+20</v>
      </c>
      <c r="N193" s="14"/>
      <c r="O193" s="14"/>
    </row>
    <row r="194" spans="1:15" x14ac:dyDescent="0.2">
      <c r="A194" s="14">
        <v>2018</v>
      </c>
      <c r="B194" s="14">
        <v>5</v>
      </c>
      <c r="C194" s="14">
        <v>27</v>
      </c>
      <c r="D194" s="15">
        <v>2.65E+18</v>
      </c>
      <c r="E194" s="15">
        <v>9.84E+17</v>
      </c>
      <c r="F194" s="15">
        <v>2.69E+18</v>
      </c>
      <c r="G194" s="14">
        <v>98.25</v>
      </c>
      <c r="H194" s="14">
        <v>36.53</v>
      </c>
      <c r="I194" s="29">
        <v>100</v>
      </c>
      <c r="J194" s="16">
        <f t="shared" si="12"/>
        <v>43247</v>
      </c>
      <c r="K194" s="5">
        <f t="shared" si="13"/>
        <v>4.5522060000000003E+20</v>
      </c>
      <c r="L194" s="5">
        <f t="shared" si="10"/>
        <v>4.4152860000000003E+20</v>
      </c>
      <c r="M194" s="5">
        <f t="shared" si="11"/>
        <v>4.6816509999999995E+20</v>
      </c>
      <c r="N194" s="14"/>
      <c r="O194" s="14"/>
    </row>
    <row r="195" spans="1:15" x14ac:dyDescent="0.2">
      <c r="A195" s="14">
        <v>2018</v>
      </c>
      <c r="B195" s="14">
        <v>5</v>
      </c>
      <c r="C195" s="14">
        <v>28</v>
      </c>
      <c r="D195" s="15">
        <v>2.95E+18</v>
      </c>
      <c r="E195" s="15">
        <v>2.94E+18</v>
      </c>
      <c r="F195" s="15">
        <v>3E+18</v>
      </c>
      <c r="G195" s="14">
        <v>98.16</v>
      </c>
      <c r="H195" s="14">
        <v>97.86</v>
      </c>
      <c r="I195" s="29">
        <v>100</v>
      </c>
      <c r="J195" s="16">
        <f t="shared" si="12"/>
        <v>43248</v>
      </c>
      <c r="K195" s="5">
        <f t="shared" si="13"/>
        <v>4.5817060000000003E+20</v>
      </c>
      <c r="L195" s="5">
        <f t="shared" si="10"/>
        <v>4.4446860000000003E+20</v>
      </c>
      <c r="M195" s="5">
        <f t="shared" si="11"/>
        <v>4.7116509999999995E+20</v>
      </c>
      <c r="N195" s="14"/>
      <c r="O195" s="14"/>
    </row>
    <row r="196" spans="1:15" x14ac:dyDescent="0.2">
      <c r="A196" s="14">
        <v>2018</v>
      </c>
      <c r="B196" s="14">
        <v>5</v>
      </c>
      <c r="C196" s="14">
        <v>29</v>
      </c>
      <c r="D196" s="15">
        <v>2.82E+18</v>
      </c>
      <c r="E196" s="15">
        <v>2.69E+18</v>
      </c>
      <c r="F196" s="15">
        <v>2.88E+18</v>
      </c>
      <c r="G196" s="29">
        <v>97.93</v>
      </c>
      <c r="H196" s="29">
        <v>93.53</v>
      </c>
      <c r="I196" s="29">
        <v>99.6</v>
      </c>
      <c r="J196" s="16">
        <f t="shared" si="12"/>
        <v>43249</v>
      </c>
      <c r="K196" s="5">
        <f t="shared" si="13"/>
        <v>4.6099060000000003E+20</v>
      </c>
      <c r="L196" s="5">
        <f t="shared" si="13"/>
        <v>4.4715860000000003E+20</v>
      </c>
      <c r="M196" s="5">
        <f t="shared" si="13"/>
        <v>4.7404509999999995E+20</v>
      </c>
      <c r="N196" s="14"/>
      <c r="O196" s="14"/>
    </row>
    <row r="197" spans="1:15" x14ac:dyDescent="0.2">
      <c r="A197" s="14">
        <v>2018</v>
      </c>
      <c r="B197" s="14">
        <v>5</v>
      </c>
      <c r="C197" s="14">
        <v>30</v>
      </c>
      <c r="D197" s="15">
        <v>2.56E+18</v>
      </c>
      <c r="E197" s="15">
        <v>2.55E+18</v>
      </c>
      <c r="F197" s="15">
        <v>2.6E+18</v>
      </c>
      <c r="G197" s="29">
        <v>98.28</v>
      </c>
      <c r="H197" s="29">
        <v>97.97</v>
      </c>
      <c r="I197" s="29">
        <v>100</v>
      </c>
      <c r="J197" s="16">
        <f t="shared" si="12"/>
        <v>43250</v>
      </c>
      <c r="K197" s="5">
        <f t="shared" si="13"/>
        <v>4.6355060000000003E+20</v>
      </c>
      <c r="L197" s="5">
        <f t="shared" si="13"/>
        <v>4.4970860000000003E+20</v>
      </c>
      <c r="M197" s="5">
        <f t="shared" si="13"/>
        <v>4.7664509999999995E+20</v>
      </c>
      <c r="N197" s="14"/>
      <c r="O197" s="14"/>
    </row>
    <row r="198" spans="1:15" x14ac:dyDescent="0.2">
      <c r="A198" s="14">
        <v>2018</v>
      </c>
      <c r="B198" s="14">
        <v>5</v>
      </c>
      <c r="C198" s="14">
        <v>31</v>
      </c>
      <c r="D198" s="15">
        <v>2.93E+18</v>
      </c>
      <c r="E198" s="15">
        <v>2.9E+18</v>
      </c>
      <c r="F198" s="15">
        <v>2.98E+18</v>
      </c>
      <c r="G198" s="14">
        <v>98.31</v>
      </c>
      <c r="H198" s="14">
        <v>97.07</v>
      </c>
      <c r="I198" s="29">
        <v>99.9</v>
      </c>
      <c r="J198" s="16">
        <f t="shared" si="12"/>
        <v>43251</v>
      </c>
      <c r="K198" s="5">
        <f t="shared" si="13"/>
        <v>4.6648060000000003E+20</v>
      </c>
      <c r="L198" s="5">
        <f t="shared" si="13"/>
        <v>4.5260860000000003E+20</v>
      </c>
      <c r="M198" s="5">
        <f t="shared" si="13"/>
        <v>4.7962509999999995E+20</v>
      </c>
      <c r="N198" s="14"/>
      <c r="O198" s="14"/>
    </row>
    <row r="199" spans="1:15" x14ac:dyDescent="0.2">
      <c r="A199" s="14">
        <v>2018</v>
      </c>
      <c r="B199" s="14">
        <v>6</v>
      </c>
      <c r="C199" s="14">
        <v>1</v>
      </c>
      <c r="D199" s="15">
        <v>2.54E+18</v>
      </c>
      <c r="E199" s="15">
        <v>2.53E+18</v>
      </c>
      <c r="F199" s="15">
        <v>2.58E+18</v>
      </c>
      <c r="G199" s="14">
        <v>98.41</v>
      </c>
      <c r="H199" s="14">
        <v>98.1</v>
      </c>
      <c r="I199" s="29">
        <v>100</v>
      </c>
      <c r="J199" s="16">
        <f t="shared" si="12"/>
        <v>43252</v>
      </c>
      <c r="K199" s="5">
        <f t="shared" ref="K199:M214" si="14">D199+K198</f>
        <v>4.6902060000000003E+20</v>
      </c>
      <c r="L199" s="5">
        <f t="shared" si="14"/>
        <v>4.5513860000000003E+20</v>
      </c>
      <c r="M199" s="5">
        <f t="shared" si="14"/>
        <v>4.8220509999999995E+20</v>
      </c>
      <c r="N199" s="14"/>
      <c r="O199" s="14"/>
    </row>
    <row r="200" spans="1:15" x14ac:dyDescent="0.2">
      <c r="A200" s="14">
        <v>2018</v>
      </c>
      <c r="B200" s="14">
        <v>6</v>
      </c>
      <c r="C200" s="14">
        <v>2</v>
      </c>
      <c r="D200" s="15">
        <v>2.84E+18</v>
      </c>
      <c r="E200" s="15">
        <v>2.83E+18</v>
      </c>
      <c r="F200" s="15">
        <v>2.89E+18</v>
      </c>
      <c r="G200" s="14">
        <v>98.29</v>
      </c>
      <c r="H200" s="14">
        <v>98.07</v>
      </c>
      <c r="I200" s="29">
        <v>100</v>
      </c>
      <c r="J200" s="16">
        <f t="shared" si="12"/>
        <v>43253</v>
      </c>
      <c r="K200" s="5">
        <f t="shared" si="14"/>
        <v>4.7186060000000003E+20</v>
      </c>
      <c r="L200" s="5">
        <f t="shared" si="14"/>
        <v>4.5796860000000003E+20</v>
      </c>
      <c r="M200" s="5">
        <f t="shared" si="14"/>
        <v>4.8509509999999995E+20</v>
      </c>
      <c r="N200" s="14"/>
      <c r="O200" s="14"/>
    </row>
    <row r="201" spans="1:15" x14ac:dyDescent="0.2">
      <c r="A201" s="14">
        <v>2018</v>
      </c>
      <c r="B201" s="14">
        <v>6</v>
      </c>
      <c r="C201" s="14">
        <v>3</v>
      </c>
      <c r="D201" s="15">
        <v>2.38E+18</v>
      </c>
      <c r="E201" s="15">
        <v>2.29E+18</v>
      </c>
      <c r="F201" s="15">
        <v>2.42E+18</v>
      </c>
      <c r="G201" s="14">
        <v>98.23</v>
      </c>
      <c r="H201" s="14">
        <v>94.8</v>
      </c>
      <c r="I201" s="29">
        <v>100</v>
      </c>
      <c r="J201" s="16">
        <f t="shared" si="12"/>
        <v>43254</v>
      </c>
      <c r="K201" s="5">
        <f t="shared" si="14"/>
        <v>4.7424060000000003E+20</v>
      </c>
      <c r="L201" s="5">
        <f t="shared" si="14"/>
        <v>4.6025860000000003E+20</v>
      </c>
      <c r="M201" s="5">
        <f t="shared" si="14"/>
        <v>4.8751509999999995E+20</v>
      </c>
      <c r="N201" s="14"/>
      <c r="O201" s="14"/>
    </row>
    <row r="202" spans="1:15" x14ac:dyDescent="0.2">
      <c r="A202" s="14">
        <v>2018</v>
      </c>
      <c r="B202" s="14">
        <v>6</v>
      </c>
      <c r="C202" s="14">
        <v>4</v>
      </c>
      <c r="D202" s="15">
        <v>2.85E+18</v>
      </c>
      <c r="E202" s="15">
        <v>2.84E+18</v>
      </c>
      <c r="F202" s="15">
        <v>2.9E+18</v>
      </c>
      <c r="G202" s="14">
        <v>98.37</v>
      </c>
      <c r="H202" s="14">
        <v>98.1</v>
      </c>
      <c r="I202" s="29">
        <v>100</v>
      </c>
      <c r="J202" s="16">
        <f t="shared" si="12"/>
        <v>43255</v>
      </c>
      <c r="K202" s="5">
        <f t="shared" si="14"/>
        <v>4.7709060000000003E+20</v>
      </c>
      <c r="L202" s="5">
        <f t="shared" si="14"/>
        <v>4.6309860000000003E+20</v>
      </c>
      <c r="M202" s="5">
        <f t="shared" si="14"/>
        <v>4.9041509999999995E+20</v>
      </c>
      <c r="N202" s="14"/>
      <c r="O202" s="14"/>
    </row>
    <row r="203" spans="1:15" x14ac:dyDescent="0.2">
      <c r="A203" s="14">
        <v>2018</v>
      </c>
      <c r="B203" s="14">
        <v>6</v>
      </c>
      <c r="C203" s="14">
        <v>5</v>
      </c>
      <c r="D203" s="15">
        <v>2.51E+18</v>
      </c>
      <c r="E203" s="15">
        <v>2.49E+18</v>
      </c>
      <c r="F203" s="15">
        <v>2.55E+18</v>
      </c>
      <c r="G203" s="29">
        <v>98.37</v>
      </c>
      <c r="H203" s="29">
        <v>97.65</v>
      </c>
      <c r="I203" s="29">
        <v>100</v>
      </c>
      <c r="J203" s="16">
        <f t="shared" si="12"/>
        <v>43256</v>
      </c>
      <c r="K203" s="5">
        <f t="shared" si="14"/>
        <v>4.7960060000000003E+20</v>
      </c>
      <c r="L203" s="5">
        <f t="shared" si="14"/>
        <v>4.6558860000000003E+20</v>
      </c>
      <c r="M203" s="5">
        <f t="shared" si="14"/>
        <v>4.9296509999999995E+20</v>
      </c>
      <c r="N203" s="14"/>
      <c r="O203" s="14"/>
    </row>
    <row r="204" spans="1:15" x14ac:dyDescent="0.2">
      <c r="A204" s="14">
        <v>2018</v>
      </c>
      <c r="B204" s="14">
        <v>6</v>
      </c>
      <c r="C204" s="14">
        <v>6</v>
      </c>
      <c r="D204" s="15">
        <v>1.63E+18</v>
      </c>
      <c r="E204" s="15">
        <v>1.63E+18</v>
      </c>
      <c r="F204" s="15">
        <v>1.66E+18</v>
      </c>
      <c r="G204" s="29">
        <v>98.27</v>
      </c>
      <c r="H204" s="29">
        <v>98.25</v>
      </c>
      <c r="I204" s="29">
        <v>100</v>
      </c>
      <c r="J204" s="16">
        <f t="shared" si="12"/>
        <v>43257</v>
      </c>
      <c r="K204" s="5">
        <f t="shared" si="14"/>
        <v>4.8123060000000003E+20</v>
      </c>
      <c r="L204" s="5">
        <f t="shared" si="14"/>
        <v>4.6721860000000003E+20</v>
      </c>
      <c r="M204" s="5">
        <f t="shared" si="14"/>
        <v>4.9462509999999995E+20</v>
      </c>
      <c r="N204" s="14"/>
      <c r="O204" s="14"/>
    </row>
    <row r="205" spans="1:15" x14ac:dyDescent="0.2">
      <c r="A205" s="14">
        <v>2018</v>
      </c>
      <c r="B205" s="14">
        <v>6</v>
      </c>
      <c r="C205" s="43">
        <v>7</v>
      </c>
      <c r="D205" s="15">
        <v>2.83E+18</v>
      </c>
      <c r="E205" s="15">
        <v>2.82E+18</v>
      </c>
      <c r="F205" s="15">
        <v>2.88E+18</v>
      </c>
      <c r="G205" s="14">
        <v>98.42</v>
      </c>
      <c r="H205" s="14">
        <v>98.15</v>
      </c>
      <c r="I205" s="29">
        <v>99.7</v>
      </c>
      <c r="J205" s="16">
        <f t="shared" si="12"/>
        <v>43258</v>
      </c>
      <c r="K205" s="5">
        <f t="shared" si="14"/>
        <v>4.8406060000000003E+20</v>
      </c>
      <c r="L205" s="5">
        <f t="shared" si="14"/>
        <v>4.7003860000000003E+20</v>
      </c>
      <c r="M205" s="5">
        <f t="shared" si="14"/>
        <v>4.9750509999999995E+20</v>
      </c>
      <c r="N205" s="14"/>
      <c r="O205" s="14"/>
    </row>
    <row r="206" spans="1:15" x14ac:dyDescent="0.2">
      <c r="A206" s="14">
        <v>2018</v>
      </c>
      <c r="B206" s="14">
        <v>6</v>
      </c>
      <c r="C206" s="14">
        <v>8</v>
      </c>
      <c r="D206" s="15">
        <v>2.79E+18</v>
      </c>
      <c r="E206" s="15">
        <v>2.73E+18</v>
      </c>
      <c r="F206" s="15">
        <v>2.84E+18</v>
      </c>
      <c r="G206" s="14">
        <v>98.38</v>
      </c>
      <c r="H206" s="14">
        <v>96.33</v>
      </c>
      <c r="I206" s="29">
        <v>100</v>
      </c>
      <c r="J206" s="16">
        <f t="shared" si="12"/>
        <v>43259</v>
      </c>
      <c r="K206" s="5">
        <f t="shared" si="14"/>
        <v>4.8685060000000003E+20</v>
      </c>
      <c r="L206" s="5">
        <f t="shared" si="14"/>
        <v>4.7276860000000003E+20</v>
      </c>
      <c r="M206" s="5">
        <f t="shared" si="14"/>
        <v>5.0034509999999995E+20</v>
      </c>
      <c r="N206" s="14"/>
      <c r="O206" s="14"/>
    </row>
    <row r="207" spans="1:15" x14ac:dyDescent="0.2">
      <c r="A207" s="14">
        <v>2018</v>
      </c>
      <c r="B207" s="14">
        <v>6</v>
      </c>
      <c r="C207" s="14">
        <v>9</v>
      </c>
      <c r="D207" s="15">
        <v>2.76E+18</v>
      </c>
      <c r="E207" s="15">
        <v>2.76E+18</v>
      </c>
      <c r="F207" s="15">
        <v>2.81E+18</v>
      </c>
      <c r="G207" s="14">
        <v>98.39</v>
      </c>
      <c r="H207" s="14">
        <v>98.12</v>
      </c>
      <c r="I207" s="29">
        <v>100</v>
      </c>
      <c r="J207" s="16">
        <f t="shared" si="12"/>
        <v>43260</v>
      </c>
      <c r="K207" s="5">
        <f t="shared" si="14"/>
        <v>4.8961060000000003E+20</v>
      </c>
      <c r="L207" s="5">
        <f t="shared" si="14"/>
        <v>4.7552860000000003E+20</v>
      </c>
      <c r="M207" s="5">
        <f t="shared" si="14"/>
        <v>5.0315509999999995E+20</v>
      </c>
      <c r="N207" s="14"/>
      <c r="O207" s="14"/>
    </row>
    <row r="208" spans="1:15" x14ac:dyDescent="0.2">
      <c r="A208" s="14">
        <v>2018</v>
      </c>
      <c r="B208" s="14">
        <v>6</v>
      </c>
      <c r="C208" s="14">
        <v>10</v>
      </c>
      <c r="D208" s="15">
        <v>2.54E+18</v>
      </c>
      <c r="E208" s="15">
        <v>2.52E+18</v>
      </c>
      <c r="F208" s="15">
        <v>2.59E+18</v>
      </c>
      <c r="G208" s="14">
        <v>98.35</v>
      </c>
      <c r="H208" s="14">
        <v>97.54</v>
      </c>
      <c r="I208" s="29">
        <v>100</v>
      </c>
      <c r="J208" s="16">
        <f t="shared" si="12"/>
        <v>43261</v>
      </c>
      <c r="K208" s="5">
        <f t="shared" si="14"/>
        <v>4.9215060000000003E+20</v>
      </c>
      <c r="L208" s="5">
        <f t="shared" si="14"/>
        <v>4.7804860000000003E+20</v>
      </c>
      <c r="M208" s="5">
        <f t="shared" si="14"/>
        <v>5.0574509999999995E+20</v>
      </c>
      <c r="N208" s="14"/>
      <c r="O208" s="14"/>
    </row>
    <row r="209" spans="1:15" x14ac:dyDescent="0.2">
      <c r="A209" s="14">
        <v>2018</v>
      </c>
      <c r="B209" s="14">
        <v>6</v>
      </c>
      <c r="C209" s="14">
        <v>11</v>
      </c>
      <c r="D209" s="15">
        <v>2.81E+18</v>
      </c>
      <c r="E209" s="15">
        <v>2.8E+18</v>
      </c>
      <c r="F209" s="15">
        <v>2.85E+18</v>
      </c>
      <c r="G209" s="14">
        <v>98.43</v>
      </c>
      <c r="H209" s="14">
        <v>98.16</v>
      </c>
      <c r="I209" s="29">
        <v>100</v>
      </c>
      <c r="J209" s="16">
        <f t="shared" si="12"/>
        <v>43262</v>
      </c>
      <c r="K209" s="5">
        <f t="shared" si="14"/>
        <v>4.9496060000000003E+20</v>
      </c>
      <c r="L209" s="5">
        <f t="shared" si="14"/>
        <v>4.8084860000000003E+20</v>
      </c>
      <c r="M209" s="5">
        <f t="shared" si="14"/>
        <v>5.0859509999999995E+20</v>
      </c>
      <c r="N209" s="14"/>
      <c r="O209" s="14"/>
    </row>
    <row r="210" spans="1:15" x14ac:dyDescent="0.2">
      <c r="A210" s="14">
        <v>2018</v>
      </c>
      <c r="B210" s="14">
        <v>6</v>
      </c>
      <c r="C210" s="14">
        <v>12</v>
      </c>
      <c r="D210" s="15">
        <v>2.4E+18</v>
      </c>
      <c r="E210" s="15">
        <v>2.39E+18</v>
      </c>
      <c r="F210" s="15">
        <v>2.45E+18</v>
      </c>
      <c r="G210" s="29">
        <v>98.01</v>
      </c>
      <c r="H210" s="29">
        <v>97.55</v>
      </c>
      <c r="I210" s="29">
        <v>99.6</v>
      </c>
      <c r="J210" s="16">
        <f t="shared" si="12"/>
        <v>43263</v>
      </c>
      <c r="K210" s="5">
        <f t="shared" si="14"/>
        <v>4.9736060000000003E+20</v>
      </c>
      <c r="L210" s="5">
        <f t="shared" si="14"/>
        <v>4.8323860000000003E+20</v>
      </c>
      <c r="M210" s="5">
        <f t="shared" si="14"/>
        <v>5.1104509999999995E+20</v>
      </c>
      <c r="N210" s="14"/>
      <c r="O210" s="14"/>
    </row>
    <row r="211" spans="1:15" x14ac:dyDescent="0.2">
      <c r="A211" s="14">
        <v>2018</v>
      </c>
      <c r="B211" s="14">
        <v>6</v>
      </c>
      <c r="C211" s="14">
        <v>13</v>
      </c>
      <c r="D211" s="15">
        <v>2.21E+18</v>
      </c>
      <c r="E211" s="15">
        <v>2.2E+18</v>
      </c>
      <c r="F211" s="15">
        <v>2.25E+18</v>
      </c>
      <c r="G211" s="29">
        <v>98.39</v>
      </c>
      <c r="H211" s="29">
        <v>98.06</v>
      </c>
      <c r="I211" s="29">
        <v>100</v>
      </c>
      <c r="J211" s="16">
        <f t="shared" si="12"/>
        <v>43264</v>
      </c>
      <c r="K211" s="5">
        <f t="shared" si="14"/>
        <v>4.9957060000000003E+20</v>
      </c>
      <c r="L211" s="5">
        <f t="shared" si="14"/>
        <v>4.8543860000000003E+20</v>
      </c>
      <c r="M211" s="5">
        <f t="shared" si="14"/>
        <v>5.1329509999999995E+20</v>
      </c>
      <c r="N211" s="14"/>
      <c r="O211" s="14"/>
    </row>
    <row r="212" spans="1:15" x14ac:dyDescent="0.2">
      <c r="A212" s="14">
        <v>2018</v>
      </c>
      <c r="B212" s="14">
        <v>6</v>
      </c>
      <c r="C212" s="43">
        <v>14</v>
      </c>
      <c r="D212" s="15">
        <v>2.49E+18</v>
      </c>
      <c r="E212" s="15">
        <v>2.48E+18</v>
      </c>
      <c r="F212" s="15">
        <v>2.54E+18</v>
      </c>
      <c r="G212" s="14">
        <v>98.21</v>
      </c>
      <c r="H212" s="14">
        <v>97.85</v>
      </c>
      <c r="I212" s="29">
        <v>100</v>
      </c>
      <c r="J212" s="16">
        <f t="shared" si="12"/>
        <v>43265</v>
      </c>
      <c r="K212" s="5">
        <f t="shared" si="14"/>
        <v>5.0206060000000003E+20</v>
      </c>
      <c r="L212" s="5">
        <f t="shared" si="14"/>
        <v>4.8791860000000003E+20</v>
      </c>
      <c r="M212" s="5">
        <f t="shared" si="14"/>
        <v>5.1583509999999995E+20</v>
      </c>
      <c r="N212" s="14"/>
      <c r="O212" s="14"/>
    </row>
    <row r="213" spans="1:15" x14ac:dyDescent="0.2">
      <c r="A213" s="14">
        <v>2018</v>
      </c>
      <c r="B213" s="14">
        <v>6</v>
      </c>
      <c r="C213" s="14">
        <v>15</v>
      </c>
      <c r="D213" s="15">
        <v>2.08E+18</v>
      </c>
      <c r="E213" s="15">
        <v>2.07E+18</v>
      </c>
      <c r="F213" s="15">
        <v>2.12E+18</v>
      </c>
      <c r="G213" s="14">
        <v>98.4</v>
      </c>
      <c r="H213" s="14">
        <v>97.68</v>
      </c>
      <c r="I213" s="29">
        <v>100</v>
      </c>
      <c r="J213" s="16">
        <f t="shared" si="12"/>
        <v>43266</v>
      </c>
      <c r="K213" s="5">
        <f t="shared" si="14"/>
        <v>5.0414060000000003E+20</v>
      </c>
      <c r="L213" s="5">
        <f t="shared" si="14"/>
        <v>4.8998860000000003E+20</v>
      </c>
      <c r="M213" s="5">
        <f t="shared" si="14"/>
        <v>5.1795509999999995E+20</v>
      </c>
      <c r="N213" s="14"/>
      <c r="O213" s="14"/>
    </row>
    <row r="214" spans="1:15" x14ac:dyDescent="0.2">
      <c r="A214" s="14">
        <v>2018</v>
      </c>
      <c r="B214" s="14">
        <v>6</v>
      </c>
      <c r="C214" s="14">
        <v>16</v>
      </c>
      <c r="D214" s="15">
        <v>2.62E+18</v>
      </c>
      <c r="E214" s="15">
        <v>2.61E+18</v>
      </c>
      <c r="F214" s="15">
        <v>2.69E+18</v>
      </c>
      <c r="G214" s="14">
        <v>97.61</v>
      </c>
      <c r="H214" s="14">
        <v>97.31</v>
      </c>
      <c r="I214" s="29">
        <v>99</v>
      </c>
      <c r="J214" s="16">
        <f t="shared" si="12"/>
        <v>43267</v>
      </c>
      <c r="K214" s="5">
        <f t="shared" si="14"/>
        <v>5.0676060000000003E+20</v>
      </c>
      <c r="L214" s="5">
        <f t="shared" si="14"/>
        <v>4.9259860000000003E+20</v>
      </c>
      <c r="M214" s="5">
        <f t="shared" si="14"/>
        <v>5.2064509999999995E+20</v>
      </c>
      <c r="N214" s="14"/>
      <c r="O214" s="14"/>
    </row>
    <row r="215" spans="1:15" x14ac:dyDescent="0.2">
      <c r="A215" s="14">
        <v>2018</v>
      </c>
      <c r="B215" s="14">
        <v>6</v>
      </c>
      <c r="C215" s="14">
        <v>17</v>
      </c>
      <c r="D215" s="15">
        <v>2.63E+18</v>
      </c>
      <c r="E215" s="15">
        <v>2.54E+18</v>
      </c>
      <c r="F215" s="15">
        <v>2.67E+18</v>
      </c>
      <c r="G215" s="14">
        <v>98.47</v>
      </c>
      <c r="H215" s="14">
        <v>95.19</v>
      </c>
      <c r="I215" s="29">
        <v>100</v>
      </c>
      <c r="J215" s="16">
        <f t="shared" ref="J215:J234" si="15">DATE(A215,B215,C215)</f>
        <v>43268</v>
      </c>
      <c r="K215" s="5">
        <f t="shared" ref="K215:M230" si="16">D215+K214</f>
        <v>5.0939060000000003E+20</v>
      </c>
      <c r="L215" s="5">
        <f t="shared" si="16"/>
        <v>4.9513860000000003E+20</v>
      </c>
      <c r="M215" s="5">
        <f t="shared" si="16"/>
        <v>5.2331509999999995E+20</v>
      </c>
      <c r="N215" s="14"/>
      <c r="O215" s="14"/>
    </row>
    <row r="216" spans="1:15" x14ac:dyDescent="0.2">
      <c r="A216" s="14">
        <v>2018</v>
      </c>
      <c r="B216" s="14">
        <v>6</v>
      </c>
      <c r="C216" s="14">
        <v>18</v>
      </c>
      <c r="D216" s="15">
        <v>1.4E+18</v>
      </c>
      <c r="E216" s="15">
        <v>1.39E+18</v>
      </c>
      <c r="F216" s="15">
        <v>1.42E+18</v>
      </c>
      <c r="G216" s="14">
        <v>98.53</v>
      </c>
      <c r="H216" s="14">
        <v>98</v>
      </c>
      <c r="I216" s="29">
        <v>100</v>
      </c>
      <c r="J216" s="16">
        <f t="shared" si="15"/>
        <v>43269</v>
      </c>
      <c r="K216" s="5">
        <f t="shared" si="16"/>
        <v>5.1079060000000003E+20</v>
      </c>
      <c r="L216" s="5">
        <f t="shared" si="16"/>
        <v>4.9652860000000003E+20</v>
      </c>
      <c r="M216" s="5">
        <f t="shared" si="16"/>
        <v>5.2473509999999995E+20</v>
      </c>
      <c r="N216" s="14"/>
      <c r="O216" s="14"/>
    </row>
    <row r="217" spans="1:15" x14ac:dyDescent="0.2">
      <c r="A217" s="14">
        <v>2018</v>
      </c>
      <c r="B217" s="14">
        <v>6</v>
      </c>
      <c r="C217" s="14">
        <v>19</v>
      </c>
      <c r="D217" s="15">
        <v>2.48E+18</v>
      </c>
      <c r="E217" s="15">
        <v>2.47E+18</v>
      </c>
      <c r="F217" s="15">
        <v>2.51E+18</v>
      </c>
      <c r="G217" s="29">
        <v>98.49</v>
      </c>
      <c r="H217" s="29">
        <v>98.22</v>
      </c>
      <c r="I217" s="29">
        <v>100</v>
      </c>
      <c r="J217" s="16">
        <f t="shared" si="15"/>
        <v>43270</v>
      </c>
      <c r="K217" s="5">
        <f t="shared" si="16"/>
        <v>5.1327060000000003E+20</v>
      </c>
      <c r="L217" s="5">
        <f t="shared" si="16"/>
        <v>4.9899860000000003E+20</v>
      </c>
      <c r="M217" s="5">
        <f t="shared" si="16"/>
        <v>5.2724509999999995E+20</v>
      </c>
      <c r="N217" s="14"/>
      <c r="O217" s="14"/>
    </row>
    <row r="218" spans="1:15" x14ac:dyDescent="0.2">
      <c r="A218" s="14">
        <v>2018</v>
      </c>
      <c r="B218" s="14">
        <v>6</v>
      </c>
      <c r="C218" s="14">
        <v>20</v>
      </c>
      <c r="D218" s="15">
        <v>2.46E+18</v>
      </c>
      <c r="E218" s="15">
        <v>2.45E+18</v>
      </c>
      <c r="F218" s="15">
        <v>2.51E+18</v>
      </c>
      <c r="G218" s="29">
        <v>98.03</v>
      </c>
      <c r="H218" s="29">
        <v>97.69</v>
      </c>
      <c r="I218" s="29">
        <v>99.6</v>
      </c>
      <c r="J218" s="16">
        <f t="shared" si="15"/>
        <v>43271</v>
      </c>
      <c r="K218" s="5">
        <f t="shared" si="16"/>
        <v>5.1573060000000003E+20</v>
      </c>
      <c r="L218" s="5">
        <f t="shared" si="16"/>
        <v>5.0144860000000003E+20</v>
      </c>
      <c r="M218" s="5">
        <f t="shared" si="16"/>
        <v>5.2975509999999995E+20</v>
      </c>
      <c r="N218" s="14"/>
      <c r="O218" s="14"/>
    </row>
    <row r="219" spans="1:15" x14ac:dyDescent="0.2">
      <c r="A219" s="14">
        <v>2018</v>
      </c>
      <c r="B219" s="14">
        <v>6</v>
      </c>
      <c r="C219" s="43">
        <v>21</v>
      </c>
      <c r="D219" s="15">
        <v>2.63E+18</v>
      </c>
      <c r="E219" s="15">
        <v>2.63E+18</v>
      </c>
      <c r="F219" s="15">
        <v>2.68E+18</v>
      </c>
      <c r="G219" s="14">
        <v>98.4</v>
      </c>
      <c r="H219" s="14">
        <v>98.1</v>
      </c>
      <c r="I219" s="29">
        <v>100</v>
      </c>
      <c r="J219" s="16">
        <f t="shared" si="15"/>
        <v>43272</v>
      </c>
      <c r="K219" s="5">
        <f t="shared" si="16"/>
        <v>5.1836060000000003E+20</v>
      </c>
      <c r="L219" s="5">
        <f t="shared" si="16"/>
        <v>5.0407860000000003E+20</v>
      </c>
      <c r="M219" s="5">
        <f t="shared" si="16"/>
        <v>5.3243509999999995E+20</v>
      </c>
      <c r="N219" s="14"/>
      <c r="O219" s="14"/>
    </row>
    <row r="220" spans="1:15" x14ac:dyDescent="0.2">
      <c r="A220" s="14">
        <v>2018</v>
      </c>
      <c r="B220" s="14">
        <v>6</v>
      </c>
      <c r="C220" s="14">
        <v>22</v>
      </c>
      <c r="D220" s="15">
        <v>2.72E+18</v>
      </c>
      <c r="E220" s="15">
        <v>2.71E+18</v>
      </c>
      <c r="F220" s="15">
        <v>2.76E+18</v>
      </c>
      <c r="G220" s="14">
        <v>98.36</v>
      </c>
      <c r="H220" s="14">
        <v>98.07</v>
      </c>
      <c r="I220" s="29">
        <v>100</v>
      </c>
      <c r="J220" s="16">
        <f t="shared" si="15"/>
        <v>43273</v>
      </c>
      <c r="K220" s="5">
        <f t="shared" si="16"/>
        <v>5.2108060000000003E+20</v>
      </c>
      <c r="L220" s="5">
        <f t="shared" si="16"/>
        <v>5.0678860000000003E+20</v>
      </c>
      <c r="M220" s="5">
        <f t="shared" si="16"/>
        <v>5.3519509999999995E+20</v>
      </c>
      <c r="N220" s="14"/>
      <c r="O220" s="14"/>
    </row>
    <row r="221" spans="1:15" x14ac:dyDescent="0.2">
      <c r="A221" s="14">
        <v>2018</v>
      </c>
      <c r="B221" s="14">
        <v>6</v>
      </c>
      <c r="C221" s="14">
        <v>23</v>
      </c>
      <c r="D221" s="15">
        <v>2.86E+18</v>
      </c>
      <c r="E221" s="15">
        <v>2.85E+18</v>
      </c>
      <c r="F221" s="15">
        <v>2.9E+18</v>
      </c>
      <c r="G221" s="14">
        <v>98.31</v>
      </c>
      <c r="H221" s="14">
        <v>98.07</v>
      </c>
      <c r="I221" s="29">
        <v>100</v>
      </c>
      <c r="J221" s="16">
        <f t="shared" si="15"/>
        <v>43274</v>
      </c>
      <c r="K221" s="5">
        <f t="shared" si="16"/>
        <v>5.2394060000000003E+20</v>
      </c>
      <c r="L221" s="5">
        <f t="shared" si="16"/>
        <v>5.0963860000000003E+20</v>
      </c>
      <c r="M221" s="5">
        <f t="shared" si="16"/>
        <v>5.3809509999999995E+20</v>
      </c>
      <c r="N221" s="14"/>
      <c r="O221" s="14"/>
    </row>
    <row r="222" spans="1:15" x14ac:dyDescent="0.2">
      <c r="A222" s="14">
        <v>2018</v>
      </c>
      <c r="B222" s="14">
        <v>6</v>
      </c>
      <c r="C222" s="14">
        <v>24</v>
      </c>
      <c r="D222" s="15">
        <v>2.86E+18</v>
      </c>
      <c r="E222" s="15">
        <v>2.8E+18</v>
      </c>
      <c r="F222" s="15">
        <v>2.9E+18</v>
      </c>
      <c r="G222" s="14">
        <v>98.3</v>
      </c>
      <c r="H222" s="14">
        <v>96.48</v>
      </c>
      <c r="I222" s="29">
        <v>100</v>
      </c>
      <c r="J222" s="16">
        <f t="shared" si="15"/>
        <v>43275</v>
      </c>
      <c r="K222" s="5">
        <f t="shared" si="16"/>
        <v>5.2680060000000003E+20</v>
      </c>
      <c r="L222" s="5">
        <f t="shared" si="16"/>
        <v>5.1243860000000003E+20</v>
      </c>
      <c r="M222" s="5">
        <f t="shared" si="16"/>
        <v>5.4099509999999995E+20</v>
      </c>
      <c r="N222" s="14"/>
      <c r="O222" s="14"/>
    </row>
    <row r="223" spans="1:15" x14ac:dyDescent="0.2">
      <c r="A223" s="14">
        <v>2018</v>
      </c>
      <c r="B223" s="14">
        <v>6</v>
      </c>
      <c r="C223" s="14">
        <v>25</v>
      </c>
      <c r="D223" s="15">
        <v>2.81E+18</v>
      </c>
      <c r="E223" s="15">
        <v>2.8E+18</v>
      </c>
      <c r="F223" s="15">
        <v>2.86E+18</v>
      </c>
      <c r="G223" s="14">
        <v>98.27</v>
      </c>
      <c r="H223" s="14">
        <v>97.97</v>
      </c>
      <c r="I223" s="29">
        <v>100</v>
      </c>
      <c r="J223" s="16">
        <f t="shared" si="15"/>
        <v>43276</v>
      </c>
      <c r="K223" s="5">
        <f t="shared" si="16"/>
        <v>5.2961060000000003E+20</v>
      </c>
      <c r="L223" s="5">
        <f t="shared" si="16"/>
        <v>5.1523860000000003E+20</v>
      </c>
      <c r="M223" s="5">
        <f t="shared" si="16"/>
        <v>5.4385509999999995E+20</v>
      </c>
      <c r="N223" s="14"/>
      <c r="O223" s="14"/>
    </row>
    <row r="224" spans="1:15" x14ac:dyDescent="0.2">
      <c r="A224" s="14">
        <v>2018</v>
      </c>
      <c r="B224" s="14">
        <v>6</v>
      </c>
      <c r="C224" s="14">
        <v>26</v>
      </c>
      <c r="D224" s="15">
        <v>2.8E+18</v>
      </c>
      <c r="E224" s="15">
        <v>2.79E+18</v>
      </c>
      <c r="F224" s="15">
        <v>2.85E+18</v>
      </c>
      <c r="G224" s="29">
        <v>98.42</v>
      </c>
      <c r="H224" s="29">
        <v>98.14</v>
      </c>
      <c r="I224" s="29">
        <v>99.9</v>
      </c>
      <c r="J224" s="16">
        <f t="shared" si="15"/>
        <v>43277</v>
      </c>
      <c r="K224" s="5">
        <f t="shared" si="16"/>
        <v>5.3241060000000003E+20</v>
      </c>
      <c r="L224" s="5">
        <f t="shared" si="16"/>
        <v>5.1802860000000003E+20</v>
      </c>
      <c r="M224" s="5">
        <f t="shared" si="16"/>
        <v>5.4670509999999995E+20</v>
      </c>
      <c r="N224" s="14"/>
      <c r="O224" s="14"/>
    </row>
    <row r="225" spans="1:15" x14ac:dyDescent="0.2">
      <c r="A225" s="14">
        <v>2018</v>
      </c>
      <c r="B225" s="14">
        <v>6</v>
      </c>
      <c r="C225" s="14">
        <v>27</v>
      </c>
      <c r="D225" s="15">
        <v>2.85E+18</v>
      </c>
      <c r="E225" s="15">
        <v>2.85E+18</v>
      </c>
      <c r="F225" s="15">
        <v>2.91E+18</v>
      </c>
      <c r="G225" s="29">
        <v>98.04</v>
      </c>
      <c r="H225" s="29">
        <v>98.04</v>
      </c>
      <c r="I225" s="29">
        <v>100</v>
      </c>
      <c r="J225" s="16">
        <f t="shared" si="15"/>
        <v>43278</v>
      </c>
      <c r="K225" s="5">
        <f t="shared" si="16"/>
        <v>5.3526060000000003E+20</v>
      </c>
      <c r="L225" s="5">
        <f t="shared" si="16"/>
        <v>5.2087860000000003E+20</v>
      </c>
      <c r="M225" s="5">
        <f t="shared" si="16"/>
        <v>5.4961509999999995E+20</v>
      </c>
      <c r="N225" s="14"/>
      <c r="O225" s="14"/>
    </row>
    <row r="226" spans="1:15" x14ac:dyDescent="0.2">
      <c r="A226" s="14">
        <v>2018</v>
      </c>
      <c r="B226" s="14">
        <v>6</v>
      </c>
      <c r="C226" s="43">
        <v>28</v>
      </c>
      <c r="D226" s="15">
        <v>2.66E+18</v>
      </c>
      <c r="E226" s="15">
        <v>2.62E+18</v>
      </c>
      <c r="F226" s="15">
        <v>2.71E+18</v>
      </c>
      <c r="G226" s="14">
        <v>98.35</v>
      </c>
      <c r="H226" s="14">
        <v>96.98</v>
      </c>
      <c r="I226" s="29">
        <v>100</v>
      </c>
      <c r="J226" s="16">
        <f t="shared" si="15"/>
        <v>43279</v>
      </c>
      <c r="K226" s="5">
        <f t="shared" si="16"/>
        <v>5.3792060000000003E+20</v>
      </c>
      <c r="L226" s="5">
        <f t="shared" si="16"/>
        <v>5.2349860000000003E+20</v>
      </c>
      <c r="M226" s="5">
        <f t="shared" si="16"/>
        <v>5.5232509999999995E+20</v>
      </c>
      <c r="N226" s="14"/>
      <c r="O226" s="14"/>
    </row>
    <row r="227" spans="1:15" x14ac:dyDescent="0.2">
      <c r="A227" s="14">
        <v>2018</v>
      </c>
      <c r="B227" s="14">
        <v>6</v>
      </c>
      <c r="C227" s="14">
        <v>29</v>
      </c>
      <c r="D227" s="15">
        <v>2.73E+18</v>
      </c>
      <c r="E227" s="15">
        <v>2.73E+18</v>
      </c>
      <c r="F227" s="15">
        <v>2.78E+18</v>
      </c>
      <c r="G227" s="14">
        <v>98.41</v>
      </c>
      <c r="H227" s="14">
        <v>98.32</v>
      </c>
      <c r="I227" s="29">
        <v>100</v>
      </c>
      <c r="J227" s="16">
        <f t="shared" si="15"/>
        <v>43280</v>
      </c>
      <c r="K227" s="5">
        <f t="shared" si="16"/>
        <v>5.4065060000000003E+20</v>
      </c>
      <c r="L227" s="5">
        <f t="shared" si="16"/>
        <v>5.2622860000000003E+20</v>
      </c>
      <c r="M227" s="5">
        <f t="shared" si="16"/>
        <v>5.5510509999999995E+20</v>
      </c>
      <c r="N227" s="14"/>
      <c r="O227" s="14"/>
    </row>
    <row r="228" spans="1:15" x14ac:dyDescent="0.2">
      <c r="A228" s="14">
        <v>2018</v>
      </c>
      <c r="B228" s="14">
        <v>6</v>
      </c>
      <c r="C228" s="14">
        <v>30</v>
      </c>
      <c r="D228" s="15">
        <v>2.27E+18</v>
      </c>
      <c r="E228" s="15">
        <v>2.27E+18</v>
      </c>
      <c r="F228" s="15">
        <v>2.31E+18</v>
      </c>
      <c r="G228" s="14">
        <v>98.4</v>
      </c>
      <c r="H228" s="14">
        <v>98.04</v>
      </c>
      <c r="I228" s="29">
        <v>100</v>
      </c>
      <c r="J228" s="16">
        <f t="shared" si="15"/>
        <v>43281</v>
      </c>
      <c r="K228" s="5">
        <f t="shared" si="16"/>
        <v>5.4292060000000003E+20</v>
      </c>
      <c r="L228" s="5">
        <f t="shared" si="16"/>
        <v>5.2849860000000003E+20</v>
      </c>
      <c r="M228" s="5">
        <f t="shared" si="16"/>
        <v>5.5741509999999995E+20</v>
      </c>
      <c r="N228" s="14"/>
      <c r="O228" s="14"/>
    </row>
    <row r="229" spans="1:15" x14ac:dyDescent="0.2">
      <c r="A229" s="14">
        <v>2018</v>
      </c>
      <c r="B229" s="14">
        <v>7</v>
      </c>
      <c r="C229" s="14">
        <v>1</v>
      </c>
      <c r="D229" s="15">
        <v>2.82E+18</v>
      </c>
      <c r="E229" s="15">
        <v>2.81E+18</v>
      </c>
      <c r="F229" s="15">
        <v>2.87E+18</v>
      </c>
      <c r="G229" s="14">
        <v>98.2</v>
      </c>
      <c r="H229" s="14">
        <v>97.91</v>
      </c>
      <c r="I229" s="29">
        <v>100</v>
      </c>
      <c r="J229" s="16">
        <f t="shared" si="15"/>
        <v>43282</v>
      </c>
      <c r="K229" s="5">
        <f t="shared" si="16"/>
        <v>5.4574060000000003E+20</v>
      </c>
      <c r="L229" s="5">
        <f t="shared" si="16"/>
        <v>5.3130860000000003E+20</v>
      </c>
      <c r="M229" s="5">
        <f t="shared" si="16"/>
        <v>5.6028509999999995E+20</v>
      </c>
      <c r="N229" s="14"/>
      <c r="O229" s="14"/>
    </row>
    <row r="230" spans="1:15" x14ac:dyDescent="0.2">
      <c r="A230" s="14">
        <v>2018</v>
      </c>
      <c r="B230" s="14">
        <v>7</v>
      </c>
      <c r="C230" s="14">
        <v>2</v>
      </c>
      <c r="D230" s="15">
        <v>2.42E+18</v>
      </c>
      <c r="E230" s="15">
        <v>2.33E+18</v>
      </c>
      <c r="F230" s="15">
        <v>2.46E+18</v>
      </c>
      <c r="G230" s="14">
        <v>98.2</v>
      </c>
      <c r="H230" s="14">
        <v>94.83</v>
      </c>
      <c r="I230" s="29">
        <v>100</v>
      </c>
      <c r="J230" s="16">
        <f t="shared" si="15"/>
        <v>43283</v>
      </c>
      <c r="K230" s="5">
        <f t="shared" si="16"/>
        <v>5.4816060000000003E+20</v>
      </c>
      <c r="L230" s="5">
        <f t="shared" si="16"/>
        <v>5.3363860000000003E+20</v>
      </c>
      <c r="M230" s="5">
        <f t="shared" si="16"/>
        <v>5.6274509999999995E+20</v>
      </c>
      <c r="N230" s="14"/>
      <c r="O230" s="14"/>
    </row>
    <row r="231" spans="1:15" x14ac:dyDescent="0.2">
      <c r="A231" s="14">
        <v>2018</v>
      </c>
      <c r="B231" s="14">
        <v>7</v>
      </c>
      <c r="C231" s="14">
        <v>3</v>
      </c>
      <c r="D231" s="15">
        <v>2.48E+18</v>
      </c>
      <c r="E231" s="15">
        <v>2.48E+18</v>
      </c>
      <c r="F231" s="15">
        <v>2.53E+18</v>
      </c>
      <c r="G231" s="29">
        <v>98.26</v>
      </c>
      <c r="H231" s="29">
        <v>98.23</v>
      </c>
      <c r="I231" s="29">
        <v>100</v>
      </c>
      <c r="J231" s="16">
        <f t="shared" si="15"/>
        <v>43284</v>
      </c>
      <c r="K231" s="5">
        <f t="shared" ref="K231:M234" si="17">D231+K230</f>
        <v>5.5064060000000003E+20</v>
      </c>
      <c r="L231" s="5">
        <f t="shared" si="17"/>
        <v>5.3611860000000003E+20</v>
      </c>
      <c r="M231" s="5">
        <f t="shared" si="17"/>
        <v>5.6527509999999995E+20</v>
      </c>
      <c r="N231" s="14"/>
      <c r="O231" s="14"/>
    </row>
    <row r="232" spans="1:15" x14ac:dyDescent="0.2">
      <c r="A232" s="14">
        <v>2018</v>
      </c>
      <c r="B232" s="14">
        <v>7</v>
      </c>
      <c r="C232" s="14">
        <v>4</v>
      </c>
      <c r="D232" s="15">
        <v>2.49E+18</v>
      </c>
      <c r="E232" s="15">
        <v>2.48E+18</v>
      </c>
      <c r="F232" s="15">
        <v>2.53E+18</v>
      </c>
      <c r="G232" s="29">
        <v>98.22</v>
      </c>
      <c r="H232" s="29">
        <v>97.89</v>
      </c>
      <c r="I232" s="29">
        <v>100</v>
      </c>
      <c r="J232" s="16">
        <f t="shared" si="15"/>
        <v>43285</v>
      </c>
      <c r="K232" s="5">
        <f t="shared" si="17"/>
        <v>5.5313060000000003E+20</v>
      </c>
      <c r="L232" s="5">
        <f t="shared" si="17"/>
        <v>5.3859860000000003E+20</v>
      </c>
      <c r="M232" s="5">
        <f t="shared" si="17"/>
        <v>5.6780509999999995E+20</v>
      </c>
      <c r="N232" s="14"/>
      <c r="O232" s="14"/>
    </row>
    <row r="233" spans="1:15" x14ac:dyDescent="0.2">
      <c r="A233" s="14">
        <v>2018</v>
      </c>
      <c r="B233" s="14">
        <v>7</v>
      </c>
      <c r="C233" s="43">
        <v>5</v>
      </c>
      <c r="D233" s="15">
        <v>1.52E+18</v>
      </c>
      <c r="E233" s="15">
        <v>1.52E+18</v>
      </c>
      <c r="F233" s="15">
        <v>2.28E+18</v>
      </c>
      <c r="G233" s="14">
        <v>66.540000000000006</v>
      </c>
      <c r="H233" s="14">
        <v>66.510000000000005</v>
      </c>
      <c r="I233" s="29">
        <v>73.3</v>
      </c>
      <c r="J233" s="16">
        <f t="shared" si="15"/>
        <v>43286</v>
      </c>
      <c r="K233" s="5">
        <f t="shared" si="17"/>
        <v>5.5465060000000003E+20</v>
      </c>
      <c r="L233" s="5">
        <f t="shared" si="17"/>
        <v>5.4011860000000003E+20</v>
      </c>
      <c r="M233" s="5">
        <f t="shared" si="17"/>
        <v>5.7008509999999995E+20</v>
      </c>
      <c r="N233" s="14"/>
      <c r="O233" s="14"/>
    </row>
    <row r="234" spans="1:15" x14ac:dyDescent="0.2">
      <c r="A234" s="14">
        <v>2018</v>
      </c>
      <c r="B234" s="14">
        <v>7</v>
      </c>
      <c r="C234" s="14">
        <v>6</v>
      </c>
      <c r="D234" s="15">
        <v>2.15E+18</v>
      </c>
      <c r="E234" s="15">
        <v>2.15E+18</v>
      </c>
      <c r="F234" s="15">
        <v>2.19E+18</v>
      </c>
      <c r="G234" s="14">
        <v>98.47</v>
      </c>
      <c r="H234" s="14">
        <v>98.13</v>
      </c>
      <c r="I234" s="29">
        <v>100</v>
      </c>
      <c r="J234" s="16">
        <f t="shared" si="15"/>
        <v>43287</v>
      </c>
      <c r="K234" s="5">
        <f t="shared" si="17"/>
        <v>5.5680060000000003E+20</v>
      </c>
      <c r="L234" s="5">
        <f t="shared" si="17"/>
        <v>5.4226860000000003E+20</v>
      </c>
      <c r="M234" s="5">
        <f t="shared" si="17"/>
        <v>5.7227509999999995E+20</v>
      </c>
      <c r="N234" s="14"/>
      <c r="O234" s="14"/>
    </row>
    <row r="235" spans="1:1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6"/>
      <c r="N235" s="14"/>
      <c r="O235" s="14"/>
    </row>
    <row r="236" spans="1:1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6"/>
      <c r="N236" s="14"/>
      <c r="O236" s="14"/>
    </row>
    <row r="237" spans="1:1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6"/>
      <c r="N237" s="14"/>
      <c r="O237" s="14"/>
    </row>
    <row r="238" spans="1:1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6"/>
      <c r="N238" s="14"/>
      <c r="O238" s="14"/>
    </row>
    <row r="239" spans="1:1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6"/>
      <c r="N239" s="14"/>
      <c r="O239" s="14"/>
    </row>
    <row r="240" spans="1:1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6"/>
      <c r="N240" s="14"/>
      <c r="O240" s="14"/>
    </row>
    <row r="241" spans="1:1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6"/>
      <c r="N241" s="14"/>
      <c r="O241" s="14"/>
    </row>
    <row r="242" spans="1:1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6"/>
      <c r="N242" s="14"/>
      <c r="O242" s="14"/>
    </row>
    <row r="243" spans="1:1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6"/>
      <c r="N243" s="14"/>
      <c r="O243" s="14"/>
    </row>
    <row r="244" spans="1:1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6"/>
      <c r="N244" s="14"/>
      <c r="O244" s="14"/>
    </row>
    <row r="245" spans="1:1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6"/>
      <c r="N245" s="14"/>
      <c r="O245" s="14"/>
    </row>
    <row r="246" spans="1:1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6"/>
      <c r="N246" s="14"/>
      <c r="O246" s="14"/>
    </row>
    <row r="247" spans="1:1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6"/>
      <c r="N247" s="14"/>
      <c r="O247" s="14"/>
    </row>
    <row r="248" spans="1:1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6"/>
      <c r="N248" s="14"/>
      <c r="O248" s="14"/>
    </row>
    <row r="249" spans="1:1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6"/>
      <c r="K249" s="17"/>
      <c r="L249" s="17"/>
      <c r="M249" s="17"/>
      <c r="N249" s="14"/>
      <c r="O249" s="14"/>
    </row>
    <row r="250" spans="1:1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6"/>
      <c r="K250" s="17"/>
      <c r="L250" s="17"/>
      <c r="M250" s="17"/>
      <c r="N250" s="14"/>
      <c r="O250" s="14"/>
    </row>
    <row r="251" spans="1:1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6"/>
      <c r="K251" s="17"/>
      <c r="L251" s="17"/>
      <c r="M251" s="17"/>
      <c r="N251" s="14"/>
      <c r="O251" s="14"/>
    </row>
    <row r="252" spans="1:1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6"/>
      <c r="K252" s="17"/>
      <c r="L252" s="17"/>
      <c r="M252" s="17"/>
      <c r="N252" s="14"/>
      <c r="O252" s="14"/>
    </row>
    <row r="253" spans="1:1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6"/>
      <c r="K253" s="17"/>
      <c r="L253" s="17"/>
      <c r="M253" s="17"/>
      <c r="N253" s="14"/>
      <c r="O253" s="14"/>
    </row>
    <row r="254" spans="1:1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6"/>
      <c r="K254" s="17"/>
      <c r="L254" s="17"/>
      <c r="M254" s="17"/>
      <c r="N254" s="14"/>
      <c r="O254" s="14"/>
    </row>
    <row r="255" spans="1: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6"/>
      <c r="K255" s="17"/>
      <c r="L255" s="17"/>
      <c r="M255" s="17"/>
      <c r="N255" s="14"/>
      <c r="O255" s="14"/>
    </row>
    <row r="256" spans="1: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6"/>
      <c r="K256" s="17"/>
      <c r="L256" s="17"/>
      <c r="M256" s="17"/>
      <c r="N256" s="14"/>
      <c r="O256" s="14"/>
    </row>
    <row r="257" spans="1: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6"/>
      <c r="K257" s="17"/>
      <c r="L257" s="17"/>
      <c r="M257" s="17"/>
      <c r="N257" s="14"/>
      <c r="O257" s="14"/>
    </row>
    <row r="258" spans="1: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6"/>
      <c r="K258" s="17"/>
      <c r="L258" s="17"/>
      <c r="M258" s="17"/>
      <c r="N258" s="14"/>
      <c r="O258" s="14"/>
    </row>
    <row r="259" spans="1: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6"/>
      <c r="K259" s="17"/>
      <c r="L259" s="17"/>
      <c r="M259" s="17"/>
      <c r="N259" s="14"/>
      <c r="O259" s="14"/>
    </row>
    <row r="260" spans="1: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6"/>
      <c r="K260" s="17"/>
      <c r="L260" s="17"/>
      <c r="M260" s="17"/>
      <c r="N260" s="14"/>
      <c r="O260" s="14"/>
    </row>
    <row r="261" spans="1: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6"/>
      <c r="K261" s="17"/>
      <c r="L261" s="17"/>
      <c r="M261" s="17"/>
      <c r="N261" s="14"/>
      <c r="O261" s="14"/>
    </row>
    <row r="262" spans="1: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6"/>
      <c r="K262" s="17"/>
      <c r="L262" s="17"/>
      <c r="M262" s="17"/>
      <c r="N262" s="14"/>
      <c r="O262" s="14"/>
    </row>
    <row r="263" spans="1: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6"/>
      <c r="K263" s="17"/>
      <c r="L263" s="17"/>
      <c r="M263" s="17"/>
      <c r="N263" s="14"/>
      <c r="O263" s="14"/>
    </row>
    <row r="264" spans="1: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6"/>
      <c r="K264" s="17"/>
      <c r="L264" s="17"/>
      <c r="M264" s="17"/>
      <c r="N264" s="14"/>
      <c r="O264" s="14"/>
    </row>
    <row r="265" spans="1: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6"/>
      <c r="K265" s="17"/>
      <c r="L265" s="17"/>
      <c r="M265" s="17"/>
      <c r="N265" s="14"/>
      <c r="O265" s="14"/>
    </row>
    <row r="266" spans="1: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6"/>
      <c r="K266" s="17"/>
      <c r="L266" s="17"/>
      <c r="M266" s="17"/>
      <c r="N266" s="14"/>
      <c r="O266" s="14"/>
    </row>
    <row r="267" spans="1: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6"/>
      <c r="K267" s="17"/>
      <c r="L267" s="17"/>
      <c r="M267" s="17"/>
      <c r="N267" s="14"/>
      <c r="O267" s="14"/>
    </row>
    <row r="268" spans="1: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6"/>
      <c r="K268" s="17"/>
      <c r="L268" s="17"/>
      <c r="M268" s="17"/>
      <c r="N268" s="14"/>
      <c r="O268" s="14"/>
    </row>
    <row r="269" spans="1: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6"/>
      <c r="K269" s="17"/>
      <c r="L269" s="17"/>
      <c r="M269" s="17"/>
      <c r="N269" s="14"/>
      <c r="O269" s="14"/>
    </row>
    <row r="270" spans="1: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6"/>
      <c r="K270" s="17"/>
      <c r="L270" s="17"/>
      <c r="M270" s="17"/>
      <c r="N270" s="14"/>
      <c r="O270" s="14"/>
    </row>
    <row r="271" spans="1: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6"/>
      <c r="K271" s="17"/>
      <c r="L271" s="17"/>
      <c r="M271" s="17"/>
      <c r="N271" s="14"/>
      <c r="O271" s="14"/>
    </row>
    <row r="272" spans="1: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6"/>
      <c r="K272" s="17"/>
      <c r="L272" s="17"/>
      <c r="M272" s="17"/>
      <c r="N272" s="14"/>
      <c r="O272" s="14"/>
    </row>
    <row r="273" spans="1: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6"/>
      <c r="K273" s="17"/>
      <c r="L273" s="17"/>
      <c r="M273" s="17"/>
      <c r="N273" s="14"/>
      <c r="O273" s="14"/>
    </row>
    <row r="274" spans="1: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6"/>
      <c r="K274" s="17"/>
      <c r="L274" s="17"/>
      <c r="M274" s="17"/>
      <c r="N274" s="14"/>
      <c r="O274" s="14"/>
    </row>
    <row r="275" spans="1: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6"/>
      <c r="K275" s="17"/>
      <c r="L275" s="17"/>
      <c r="M275" s="17"/>
      <c r="N275" s="14"/>
      <c r="O275" s="14"/>
    </row>
    <row r="276" spans="1: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6"/>
      <c r="K276" s="17"/>
      <c r="L276" s="17"/>
      <c r="M276" s="17"/>
      <c r="N276" s="14"/>
      <c r="O276" s="14"/>
    </row>
    <row r="277" spans="1: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6"/>
      <c r="K277" s="17"/>
      <c r="L277" s="17"/>
      <c r="M277" s="17"/>
      <c r="N277" s="14"/>
      <c r="O277" s="14"/>
    </row>
    <row r="278" spans="1: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6"/>
      <c r="K278" s="17"/>
      <c r="L278" s="17"/>
      <c r="M278" s="17"/>
      <c r="N278" s="14"/>
      <c r="O278" s="14"/>
    </row>
    <row r="279" spans="1: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6"/>
      <c r="K279" s="17"/>
      <c r="L279" s="17"/>
      <c r="M279" s="17"/>
      <c r="N279" s="14"/>
      <c r="O279" s="14"/>
    </row>
    <row r="280" spans="1: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6"/>
      <c r="K280" s="17"/>
      <c r="L280" s="17"/>
      <c r="M280" s="17"/>
      <c r="N280" s="14"/>
      <c r="O280" s="14"/>
    </row>
    <row r="281" spans="1: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6"/>
      <c r="K281" s="17"/>
      <c r="L281" s="17"/>
      <c r="M281" s="17"/>
      <c r="N281" s="14"/>
      <c r="O281" s="14"/>
    </row>
    <row r="282" spans="1: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6"/>
      <c r="K282" s="17"/>
      <c r="L282" s="17"/>
      <c r="M282" s="17"/>
      <c r="N282" s="14"/>
      <c r="O282" s="14"/>
    </row>
    <row r="283" spans="1: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6"/>
      <c r="K283" s="17"/>
      <c r="L283" s="17"/>
      <c r="M283" s="17"/>
      <c r="N283" s="14"/>
      <c r="O283" s="14"/>
    </row>
    <row r="284" spans="1: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6"/>
      <c r="K284" s="17"/>
      <c r="L284" s="17"/>
      <c r="M284" s="17"/>
      <c r="N284" s="14"/>
      <c r="O284" s="14"/>
    </row>
    <row r="285" spans="1: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6"/>
      <c r="K285" s="17"/>
      <c r="L285" s="17"/>
      <c r="M285" s="17"/>
      <c r="N285" s="14"/>
      <c r="O285" s="14"/>
    </row>
    <row r="286" spans="1: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6"/>
      <c r="K286" s="17"/>
      <c r="L286" s="17"/>
      <c r="M286" s="17"/>
      <c r="N286" s="14"/>
      <c r="O286" s="14"/>
    </row>
    <row r="287" spans="1: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6"/>
      <c r="K287" s="17"/>
      <c r="L287" s="17"/>
      <c r="M287" s="17"/>
      <c r="N287" s="14"/>
      <c r="O287" s="14"/>
    </row>
    <row r="288" spans="1:15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65" si="18">P1133+F2</f>
        <v>2.31E+17</v>
      </c>
    </row>
    <row r="1135" spans="16:16" x14ac:dyDescent="0.2">
      <c r="P1135" s="17">
        <f t="shared" si="18"/>
        <v>9.1E+17</v>
      </c>
    </row>
    <row r="1136" spans="16:16" x14ac:dyDescent="0.2">
      <c r="P1136" s="17">
        <f t="shared" si="18"/>
        <v>1.686E+18</v>
      </c>
    </row>
    <row r="1137" spans="16:16" x14ac:dyDescent="0.2">
      <c r="P1137" s="17">
        <f t="shared" si="18"/>
        <v>2.633E+18</v>
      </c>
    </row>
    <row r="1138" spans="16:16" x14ac:dyDescent="0.2">
      <c r="P1138" s="17">
        <f t="shared" si="18"/>
        <v>3.643E+18</v>
      </c>
    </row>
    <row r="1139" spans="16:16" x14ac:dyDescent="0.2">
      <c r="P1139" s="17">
        <f t="shared" si="18"/>
        <v>4.568E+18</v>
      </c>
    </row>
    <row r="1140" spans="16:16" x14ac:dyDescent="0.2">
      <c r="P1140" s="17">
        <f t="shared" si="18"/>
        <v>5.678E+18</v>
      </c>
    </row>
    <row r="1141" spans="16:16" x14ac:dyDescent="0.2">
      <c r="P1141" s="17">
        <f t="shared" si="18"/>
        <v>6.798E+18</v>
      </c>
    </row>
    <row r="1142" spans="16:16" x14ac:dyDescent="0.2">
      <c r="P1142" s="17">
        <f t="shared" si="18"/>
        <v>7.928E+18</v>
      </c>
    </row>
    <row r="1143" spans="16:16" x14ac:dyDescent="0.2">
      <c r="P1143" s="17">
        <f t="shared" si="18"/>
        <v>9.028E+18</v>
      </c>
    </row>
    <row r="1144" spans="16:16" x14ac:dyDescent="0.2">
      <c r="P1144" s="17">
        <f t="shared" si="18"/>
        <v>1.0158E+19</v>
      </c>
    </row>
    <row r="1145" spans="16:16" x14ac:dyDescent="0.2">
      <c r="P1145" s="17">
        <f t="shared" si="18"/>
        <v>1.1094E+19</v>
      </c>
    </row>
    <row r="1146" spans="16:16" x14ac:dyDescent="0.2">
      <c r="P1146" s="17">
        <f t="shared" si="18"/>
        <v>1.2654E+19</v>
      </c>
    </row>
    <row r="1147" spans="16:16" x14ac:dyDescent="0.2">
      <c r="P1147" s="17">
        <f t="shared" si="18"/>
        <v>1.2654E+19</v>
      </c>
    </row>
    <row r="1148" spans="16:16" x14ac:dyDescent="0.2">
      <c r="P1148" s="17">
        <f t="shared" si="18"/>
        <v>1.34181E+19</v>
      </c>
    </row>
    <row r="1149" spans="16:16" x14ac:dyDescent="0.2">
      <c r="P1149" s="17">
        <f t="shared" si="18"/>
        <v>1.52871E+19</v>
      </c>
    </row>
    <row r="1150" spans="16:16" x14ac:dyDescent="0.2">
      <c r="P1150" s="17">
        <f t="shared" si="18"/>
        <v>1.70581E+19</v>
      </c>
    </row>
    <row r="1151" spans="16:16" x14ac:dyDescent="0.2">
      <c r="P1151" s="17">
        <f t="shared" si="18"/>
        <v>1.87191E+19</v>
      </c>
    </row>
    <row r="1152" spans="16:16" x14ac:dyDescent="0.2">
      <c r="P1152" s="17">
        <f t="shared" si="18"/>
        <v>2.03391E+19</v>
      </c>
    </row>
    <row r="1153" spans="16:16" x14ac:dyDescent="0.2">
      <c r="P1153" s="17">
        <f t="shared" si="18"/>
        <v>2.26591E+19</v>
      </c>
    </row>
    <row r="1154" spans="16:16" x14ac:dyDescent="0.2">
      <c r="P1154" s="17">
        <f t="shared" si="18"/>
        <v>2.45591E+19</v>
      </c>
    </row>
    <row r="1155" spans="16:16" x14ac:dyDescent="0.2">
      <c r="P1155" s="17">
        <f t="shared" si="18"/>
        <v>2.58191E+19</v>
      </c>
    </row>
    <row r="1156" spans="16:16" x14ac:dyDescent="0.2">
      <c r="P1156" s="17">
        <f t="shared" si="18"/>
        <v>2.66081E+19</v>
      </c>
    </row>
    <row r="1157" spans="16:16" x14ac:dyDescent="0.2">
      <c r="P1157" s="17">
        <f t="shared" si="18"/>
        <v>2.92881E+19</v>
      </c>
    </row>
    <row r="1158" spans="16:16" x14ac:dyDescent="0.2">
      <c r="P1158" s="17">
        <f t="shared" si="18"/>
        <v>3.20081E+19</v>
      </c>
    </row>
    <row r="1159" spans="16:16" x14ac:dyDescent="0.2">
      <c r="P1159" s="17">
        <f t="shared" si="18"/>
        <v>3.45081E+19</v>
      </c>
    </row>
    <row r="1160" spans="16:16" x14ac:dyDescent="0.2">
      <c r="P1160" s="17">
        <f t="shared" si="18"/>
        <v>3.68781E+19</v>
      </c>
    </row>
    <row r="1161" spans="16:16" x14ac:dyDescent="0.2">
      <c r="P1161" s="17">
        <f t="shared" si="18"/>
        <v>3.93781E+19</v>
      </c>
    </row>
    <row r="1162" spans="16:16" x14ac:dyDescent="0.2">
      <c r="P1162" s="17">
        <f t="shared" si="18"/>
        <v>4.19781E+19</v>
      </c>
    </row>
    <row r="1163" spans="16:16" x14ac:dyDescent="0.2">
      <c r="P1163" s="17">
        <f t="shared" si="18"/>
        <v>4.44281E+19</v>
      </c>
    </row>
    <row r="1164" spans="16:16" x14ac:dyDescent="0.2">
      <c r="P1164" s="17">
        <f t="shared" si="18"/>
        <v>4.71981E+19</v>
      </c>
    </row>
    <row r="1165" spans="16:16" x14ac:dyDescent="0.2">
      <c r="P1165" s="17">
        <f t="shared" si="18"/>
        <v>4.99481E+19</v>
      </c>
    </row>
    <row r="1166" spans="16:16" x14ac:dyDescent="0.2">
      <c r="P1166" s="17">
        <f t="shared" ref="P1166:P1197" si="19">P1165+F34</f>
        <v>5.26981E+19</v>
      </c>
    </row>
    <row r="1167" spans="16:16" x14ac:dyDescent="0.2">
      <c r="P1167" s="17">
        <f t="shared" si="19"/>
        <v>5.44781E+19</v>
      </c>
    </row>
    <row r="1168" spans="16:16" x14ac:dyDescent="0.2">
      <c r="P1168" s="17">
        <f t="shared" si="19"/>
        <v>5.59781E+19</v>
      </c>
    </row>
    <row r="1169" spans="16:16" x14ac:dyDescent="0.2">
      <c r="P1169" s="17">
        <f t="shared" si="19"/>
        <v>5.76481E+19</v>
      </c>
    </row>
    <row r="1170" spans="16:16" x14ac:dyDescent="0.2">
      <c r="P1170" s="17">
        <f t="shared" si="19"/>
        <v>5.88781E+19</v>
      </c>
    </row>
    <row r="1171" spans="16:16" x14ac:dyDescent="0.2">
      <c r="P1171" s="17">
        <f t="shared" si="19"/>
        <v>6.05881E+19</v>
      </c>
    </row>
    <row r="1172" spans="16:16" x14ac:dyDescent="0.2">
      <c r="P1172" s="17">
        <f t="shared" si="19"/>
        <v>6.32281E+19</v>
      </c>
    </row>
    <row r="1173" spans="16:16" x14ac:dyDescent="0.2">
      <c r="P1173" s="17">
        <f t="shared" si="19"/>
        <v>6.56381E+19</v>
      </c>
    </row>
    <row r="1174" spans="16:16" x14ac:dyDescent="0.2">
      <c r="P1174" s="17">
        <f t="shared" si="19"/>
        <v>6.76581E+19</v>
      </c>
    </row>
    <row r="1175" spans="16:16" x14ac:dyDescent="0.2">
      <c r="P1175" s="17">
        <f t="shared" si="19"/>
        <v>7.00881E+19</v>
      </c>
    </row>
    <row r="1176" spans="16:16" x14ac:dyDescent="0.2">
      <c r="P1176" s="17">
        <f t="shared" si="19"/>
        <v>7.27981E+19</v>
      </c>
    </row>
    <row r="1177" spans="16:16" x14ac:dyDescent="0.2">
      <c r="P1177" s="17">
        <f t="shared" si="19"/>
        <v>7.56081E+19</v>
      </c>
    </row>
    <row r="1178" spans="16:16" x14ac:dyDescent="0.2">
      <c r="P1178" s="17">
        <f t="shared" si="19"/>
        <v>7.83481E+19</v>
      </c>
    </row>
    <row r="1179" spans="16:16" x14ac:dyDescent="0.2">
      <c r="P1179" s="17">
        <f t="shared" si="19"/>
        <v>8.37381E+19</v>
      </c>
    </row>
    <row r="1180" spans="16:16" x14ac:dyDescent="0.2">
      <c r="P1180" s="17">
        <f t="shared" si="19"/>
        <v>8.61081E+19</v>
      </c>
    </row>
    <row r="1181" spans="16:16" x14ac:dyDescent="0.2">
      <c r="P1181" s="17">
        <f t="shared" si="19"/>
        <v>8.86581E+19</v>
      </c>
    </row>
    <row r="1182" spans="16:16" x14ac:dyDescent="0.2">
      <c r="P1182" s="17">
        <f t="shared" si="19"/>
        <v>9.06781E+19</v>
      </c>
    </row>
    <row r="1183" spans="16:16" x14ac:dyDescent="0.2">
      <c r="P1183" s="17">
        <f t="shared" si="19"/>
        <v>9.34481E+19</v>
      </c>
    </row>
    <row r="1184" spans="16:16" x14ac:dyDescent="0.2">
      <c r="P1184" s="17">
        <f t="shared" si="19"/>
        <v>9.60281E+19</v>
      </c>
    </row>
    <row r="1185" spans="16:16" x14ac:dyDescent="0.2">
      <c r="P1185" s="17">
        <f t="shared" si="19"/>
        <v>9.86681E+19</v>
      </c>
    </row>
    <row r="1186" spans="16:16" x14ac:dyDescent="0.2">
      <c r="P1186" s="17">
        <f t="shared" si="19"/>
        <v>1.014181E+20</v>
      </c>
    </row>
    <row r="1187" spans="16:16" x14ac:dyDescent="0.2">
      <c r="P1187" s="17">
        <f t="shared" si="19"/>
        <v>1.040581E+20</v>
      </c>
    </row>
    <row r="1188" spans="16:16" x14ac:dyDescent="0.2">
      <c r="P1188" s="17">
        <f t="shared" si="19"/>
        <v>1.067881E+20</v>
      </c>
    </row>
    <row r="1189" spans="16:16" x14ac:dyDescent="0.2">
      <c r="P1189" s="17">
        <f t="shared" si="19"/>
        <v>1.079481E+20</v>
      </c>
    </row>
    <row r="1190" spans="16:16" x14ac:dyDescent="0.2">
      <c r="P1190" s="17">
        <f t="shared" si="19"/>
        <v>1.107081E+20</v>
      </c>
    </row>
    <row r="1191" spans="16:16" x14ac:dyDescent="0.2">
      <c r="P1191" s="17">
        <f t="shared" si="19"/>
        <v>1.134781E+20</v>
      </c>
    </row>
    <row r="1192" spans="16:16" x14ac:dyDescent="0.2">
      <c r="P1192" s="17">
        <f t="shared" si="19"/>
        <v>1.162381E+20</v>
      </c>
    </row>
    <row r="1193" spans="16:16" x14ac:dyDescent="0.2">
      <c r="P1193" s="17">
        <f t="shared" si="19"/>
        <v>1.188981E+20</v>
      </c>
    </row>
    <row r="1194" spans="16:16" x14ac:dyDescent="0.2">
      <c r="P1194" s="17">
        <f t="shared" si="19"/>
        <v>1.217781E+20</v>
      </c>
    </row>
    <row r="1195" spans="16:16" x14ac:dyDescent="0.2">
      <c r="P1195" s="17">
        <f t="shared" si="19"/>
        <v>1.244881E+20</v>
      </c>
    </row>
    <row r="1196" spans="16:16" x14ac:dyDescent="0.2">
      <c r="P1196" s="17">
        <f t="shared" si="19"/>
        <v>1.272981E+20</v>
      </c>
    </row>
    <row r="1197" spans="16:16" x14ac:dyDescent="0.2">
      <c r="P1197" s="17">
        <f t="shared" si="19"/>
        <v>1.300081E+20</v>
      </c>
    </row>
    <row r="1198" spans="16:16" x14ac:dyDescent="0.2">
      <c r="P1198" s="17">
        <f t="shared" ref="P1198:P1229" si="20">P1197+F66</f>
        <v>1.329081E+20</v>
      </c>
    </row>
    <row r="1199" spans="16:16" x14ac:dyDescent="0.2">
      <c r="P1199" s="17">
        <f t="shared" si="20"/>
        <v>1.344081E+20</v>
      </c>
    </row>
    <row r="1200" spans="16:16" x14ac:dyDescent="0.2">
      <c r="P1200" s="17">
        <f t="shared" si="20"/>
        <v>1.369181E+20</v>
      </c>
    </row>
    <row r="1201" spans="16:16" x14ac:dyDescent="0.2">
      <c r="P1201" s="17">
        <f t="shared" si="20"/>
        <v>1.395081E+20</v>
      </c>
    </row>
    <row r="1202" spans="16:16" x14ac:dyDescent="0.2">
      <c r="P1202" s="17">
        <f t="shared" si="20"/>
        <v>1.422181E+20</v>
      </c>
    </row>
    <row r="1203" spans="16:16" x14ac:dyDescent="0.2">
      <c r="P1203" s="17">
        <f t="shared" si="20"/>
        <v>1.452581E+20</v>
      </c>
    </row>
    <row r="1204" spans="16:16" x14ac:dyDescent="0.2">
      <c r="P1204" s="17">
        <f t="shared" si="20"/>
        <v>1.4802809999999998E+20</v>
      </c>
    </row>
    <row r="1205" spans="16:16" x14ac:dyDescent="0.2">
      <c r="P1205" s="17">
        <f t="shared" si="20"/>
        <v>1.5088809999999998E+20</v>
      </c>
    </row>
    <row r="1206" spans="16:16" x14ac:dyDescent="0.2">
      <c r="P1206" s="17">
        <f t="shared" si="20"/>
        <v>1.5398809999999998E+20</v>
      </c>
    </row>
    <row r="1207" spans="16:16" x14ac:dyDescent="0.2">
      <c r="P1207" s="17">
        <f t="shared" si="20"/>
        <v>1.5692809999999998E+20</v>
      </c>
    </row>
    <row r="1208" spans="16:16" x14ac:dyDescent="0.2">
      <c r="P1208" s="17">
        <f t="shared" si="20"/>
        <v>1.6003809999999998E+20</v>
      </c>
    </row>
    <row r="1209" spans="16:16" x14ac:dyDescent="0.2">
      <c r="P1209" s="17">
        <f t="shared" si="20"/>
        <v>1.6307809999999998E+20</v>
      </c>
    </row>
    <row r="1210" spans="16:16" x14ac:dyDescent="0.2">
      <c r="P1210" s="17">
        <f t="shared" si="20"/>
        <v>1.6572809999999998E+20</v>
      </c>
    </row>
    <row r="1211" spans="16:16" x14ac:dyDescent="0.2">
      <c r="P1211" s="17">
        <f t="shared" si="20"/>
        <v>1.6872809999999998E+20</v>
      </c>
    </row>
    <row r="1212" spans="16:16" x14ac:dyDescent="0.2">
      <c r="P1212" s="17">
        <f t="shared" si="20"/>
        <v>1.7169809999999998E+20</v>
      </c>
    </row>
    <row r="1213" spans="16:16" x14ac:dyDescent="0.2">
      <c r="P1213" s="17">
        <f t="shared" si="20"/>
        <v>1.7467809999999998E+20</v>
      </c>
    </row>
    <row r="1214" spans="16:16" x14ac:dyDescent="0.2">
      <c r="P1214" s="17">
        <f t="shared" si="20"/>
        <v>1.7738809999999998E+20</v>
      </c>
    </row>
    <row r="1215" spans="16:16" x14ac:dyDescent="0.2">
      <c r="P1215" s="17">
        <f t="shared" si="20"/>
        <v>1.8041809999999998E+20</v>
      </c>
    </row>
    <row r="1216" spans="16:16" x14ac:dyDescent="0.2">
      <c r="P1216" s="17">
        <f t="shared" si="20"/>
        <v>1.8209809999999998E+20</v>
      </c>
    </row>
    <row r="1217" spans="16:16" x14ac:dyDescent="0.2">
      <c r="P1217" s="17">
        <f t="shared" si="20"/>
        <v>1.8500809999999998E+20</v>
      </c>
    </row>
    <row r="1218" spans="16:16" x14ac:dyDescent="0.2">
      <c r="P1218" s="17">
        <f t="shared" si="20"/>
        <v>1.8788809999999998E+20</v>
      </c>
    </row>
    <row r="1219" spans="16:16" x14ac:dyDescent="0.2">
      <c r="P1219" s="17">
        <f t="shared" si="20"/>
        <v>1.9094809999999998E+20</v>
      </c>
    </row>
    <row r="1220" spans="16:16" x14ac:dyDescent="0.2">
      <c r="P1220" s="17">
        <f t="shared" si="20"/>
        <v>1.9399809999999998E+20</v>
      </c>
    </row>
    <row r="1221" spans="16:16" x14ac:dyDescent="0.2">
      <c r="P1221" s="17">
        <f t="shared" si="20"/>
        <v>1.9714809999999998E+20</v>
      </c>
    </row>
    <row r="1222" spans="16:16" x14ac:dyDescent="0.2">
      <c r="P1222" s="17">
        <f t="shared" si="20"/>
        <v>2.0020809999999998E+20</v>
      </c>
    </row>
    <row r="1223" spans="16:16" x14ac:dyDescent="0.2">
      <c r="P1223" s="17">
        <f t="shared" si="20"/>
        <v>2.0328809999999998E+20</v>
      </c>
    </row>
    <row r="1224" spans="16:16" x14ac:dyDescent="0.2">
      <c r="P1224" s="17">
        <f t="shared" si="20"/>
        <v>2.0612809999999998E+20</v>
      </c>
    </row>
    <row r="1225" spans="16:16" x14ac:dyDescent="0.2">
      <c r="P1225" s="17">
        <f t="shared" si="20"/>
        <v>2.0908809999999998E+20</v>
      </c>
    </row>
    <row r="1226" spans="16:16" x14ac:dyDescent="0.2">
      <c r="P1226" s="17">
        <f t="shared" si="20"/>
        <v>2.1115809999999998E+20</v>
      </c>
    </row>
    <row r="1227" spans="16:16" x14ac:dyDescent="0.2">
      <c r="P1227" s="17">
        <f t="shared" si="20"/>
        <v>2.1396809999999998E+20</v>
      </c>
    </row>
    <row r="1228" spans="16:16" x14ac:dyDescent="0.2">
      <c r="P1228" s="17">
        <f t="shared" si="20"/>
        <v>2.1672809999999998E+20</v>
      </c>
    </row>
    <row r="1229" spans="16:16" x14ac:dyDescent="0.2">
      <c r="P1229" s="17">
        <f t="shared" si="20"/>
        <v>2.1937809999999998E+20</v>
      </c>
    </row>
    <row r="1230" spans="16:16" x14ac:dyDescent="0.2">
      <c r="P1230" s="17">
        <f t="shared" ref="P1230:P1261" si="21">P1229+F98</f>
        <v>2.2192809999999998E+20</v>
      </c>
    </row>
    <row r="1231" spans="16:16" x14ac:dyDescent="0.2">
      <c r="P1231" s="17">
        <f t="shared" si="21"/>
        <v>2.2476809999999998E+20</v>
      </c>
    </row>
    <row r="1232" spans="16:16" x14ac:dyDescent="0.2">
      <c r="P1232" s="17">
        <f t="shared" si="21"/>
        <v>2.2775809999999998E+20</v>
      </c>
    </row>
    <row r="1233" spans="16:16" x14ac:dyDescent="0.2">
      <c r="P1233" s="17">
        <f t="shared" si="21"/>
        <v>2.3037809999999998E+20</v>
      </c>
    </row>
    <row r="1234" spans="16:16" x14ac:dyDescent="0.2">
      <c r="P1234" s="17">
        <f t="shared" si="21"/>
        <v>2.3320809999999998E+20</v>
      </c>
    </row>
    <row r="1235" spans="16:16" x14ac:dyDescent="0.2">
      <c r="P1235" s="17">
        <f t="shared" si="21"/>
        <v>2.3466809999999998E+20</v>
      </c>
    </row>
    <row r="1236" spans="16:16" x14ac:dyDescent="0.2">
      <c r="P1236" s="17">
        <f t="shared" si="21"/>
        <v>2.3720809999999998E+20</v>
      </c>
    </row>
    <row r="1237" spans="16:16" x14ac:dyDescent="0.2">
      <c r="P1237" s="17">
        <f t="shared" si="21"/>
        <v>2.4001809999999998E+20</v>
      </c>
    </row>
    <row r="1238" spans="16:16" x14ac:dyDescent="0.2">
      <c r="P1238" s="17">
        <f t="shared" si="21"/>
        <v>2.4289809999999998E+20</v>
      </c>
    </row>
    <row r="1239" spans="16:16" x14ac:dyDescent="0.2">
      <c r="P1239" s="17">
        <f t="shared" si="21"/>
        <v>2.4567809999999998E+20</v>
      </c>
    </row>
    <row r="1240" spans="16:16" x14ac:dyDescent="0.2">
      <c r="P1240" s="17">
        <f t="shared" si="21"/>
        <v>2.4854809999999998E+20</v>
      </c>
    </row>
    <row r="1241" spans="16:16" x14ac:dyDescent="0.2">
      <c r="P1241" s="17">
        <f t="shared" si="21"/>
        <v>2.5139809999999998E+20</v>
      </c>
    </row>
    <row r="1242" spans="16:16" x14ac:dyDescent="0.2">
      <c r="P1242" s="17">
        <f t="shared" si="21"/>
        <v>2.5433809999999998E+20</v>
      </c>
    </row>
    <row r="1243" spans="16:16" x14ac:dyDescent="0.2">
      <c r="P1243" s="17">
        <f t="shared" si="21"/>
        <v>2.5737809999999998E+20</v>
      </c>
    </row>
    <row r="1244" spans="16:16" x14ac:dyDescent="0.2">
      <c r="P1244" s="17">
        <f t="shared" si="21"/>
        <v>2.5978809999999998E+20</v>
      </c>
    </row>
    <row r="1245" spans="16:16" x14ac:dyDescent="0.2">
      <c r="P1245" s="17">
        <f t="shared" si="21"/>
        <v>2.6222809999999998E+20</v>
      </c>
    </row>
    <row r="1246" spans="16:16" x14ac:dyDescent="0.2">
      <c r="P1246" s="17">
        <f t="shared" si="21"/>
        <v>2.6498809999999998E+20</v>
      </c>
    </row>
    <row r="1247" spans="16:16" x14ac:dyDescent="0.2">
      <c r="P1247" s="17">
        <f t="shared" si="21"/>
        <v>2.6792809999999998E+20</v>
      </c>
    </row>
    <row r="1248" spans="16:16" x14ac:dyDescent="0.2">
      <c r="P1248" s="17">
        <f t="shared" si="21"/>
        <v>2.7072809999999998E+20</v>
      </c>
    </row>
    <row r="1249" spans="16:16" x14ac:dyDescent="0.2">
      <c r="P1249" s="17">
        <f t="shared" si="21"/>
        <v>2.7355809999999998E+20</v>
      </c>
    </row>
    <row r="1250" spans="16:16" x14ac:dyDescent="0.2">
      <c r="P1250" s="17">
        <f t="shared" si="21"/>
        <v>2.7560809999999998E+20</v>
      </c>
    </row>
    <row r="1251" spans="16:16" x14ac:dyDescent="0.2">
      <c r="P1251" s="17">
        <f t="shared" si="21"/>
        <v>2.7835809999999998E+20</v>
      </c>
    </row>
    <row r="1252" spans="16:16" x14ac:dyDescent="0.2">
      <c r="P1252" s="17">
        <f t="shared" si="21"/>
        <v>2.8123809999999998E+20</v>
      </c>
    </row>
    <row r="1253" spans="16:16" x14ac:dyDescent="0.2">
      <c r="P1253" s="17">
        <f t="shared" si="21"/>
        <v>2.8402809999999998E+20</v>
      </c>
    </row>
    <row r="1254" spans="16:16" x14ac:dyDescent="0.2">
      <c r="P1254" s="17">
        <f t="shared" si="21"/>
        <v>2.8686809999999998E+20</v>
      </c>
    </row>
    <row r="1255" spans="16:16" x14ac:dyDescent="0.2">
      <c r="P1255" s="17">
        <f t="shared" si="21"/>
        <v>2.8959809999999998E+20</v>
      </c>
    </row>
    <row r="1256" spans="16:16" x14ac:dyDescent="0.2">
      <c r="P1256" s="17">
        <f t="shared" si="21"/>
        <v>2.9257809999999998E+20</v>
      </c>
    </row>
    <row r="1257" spans="16:16" x14ac:dyDescent="0.2">
      <c r="P1257" s="17">
        <f t="shared" si="21"/>
        <v>2.9541809999999998E+20</v>
      </c>
    </row>
    <row r="1258" spans="16:16" x14ac:dyDescent="0.2">
      <c r="P1258" s="17">
        <f t="shared" si="21"/>
        <v>2.9615609999999998E+20</v>
      </c>
    </row>
    <row r="1259" spans="16:16" x14ac:dyDescent="0.2">
      <c r="P1259" s="17">
        <f t="shared" si="21"/>
        <v>2.9679809999999998E+20</v>
      </c>
    </row>
    <row r="1260" spans="16:16" x14ac:dyDescent="0.2">
      <c r="P1260" s="17">
        <f t="shared" si="21"/>
        <v>2.9954809999999998E+20</v>
      </c>
    </row>
    <row r="1261" spans="16:16" x14ac:dyDescent="0.2">
      <c r="P1261" s="17">
        <f t="shared" si="21"/>
        <v>3.0206809999999998E+20</v>
      </c>
    </row>
    <row r="1262" spans="16:16" x14ac:dyDescent="0.2">
      <c r="P1262" s="17">
        <f t="shared" ref="P1262:P1293" si="22">P1261+F130</f>
        <v>3.0488809999999998E+20</v>
      </c>
    </row>
    <row r="1263" spans="16:16" x14ac:dyDescent="0.2">
      <c r="P1263" s="17">
        <f t="shared" si="22"/>
        <v>3.0768809999999998E+20</v>
      </c>
    </row>
    <row r="1264" spans="16:16" x14ac:dyDescent="0.2">
      <c r="P1264" s="17">
        <f t="shared" si="22"/>
        <v>3.1052809999999998E+20</v>
      </c>
    </row>
    <row r="1265" spans="16:16" x14ac:dyDescent="0.2">
      <c r="P1265" s="17">
        <f t="shared" si="22"/>
        <v>3.1343809999999998E+20</v>
      </c>
    </row>
    <row r="1266" spans="16:16" x14ac:dyDescent="0.2">
      <c r="P1266" s="17">
        <f t="shared" si="22"/>
        <v>3.1616809999999998E+20</v>
      </c>
    </row>
    <row r="1267" spans="16:16" x14ac:dyDescent="0.2">
      <c r="P1267" s="17">
        <f t="shared" si="22"/>
        <v>3.1871809999999998E+20</v>
      </c>
    </row>
    <row r="1268" spans="16:16" x14ac:dyDescent="0.2">
      <c r="P1268" s="17">
        <f t="shared" si="22"/>
        <v>3.2111809999999998E+20</v>
      </c>
    </row>
    <row r="1269" spans="16:16" x14ac:dyDescent="0.2">
      <c r="P1269" s="17">
        <f t="shared" si="22"/>
        <v>3.2399809999999998E+20</v>
      </c>
    </row>
    <row r="1270" spans="16:16" x14ac:dyDescent="0.2">
      <c r="P1270" s="17">
        <f t="shared" si="22"/>
        <v>3.2686809999999998E+20</v>
      </c>
    </row>
    <row r="1271" spans="16:16" x14ac:dyDescent="0.2">
      <c r="P1271" s="17">
        <f t="shared" si="22"/>
        <v>3.2953809999999998E+20</v>
      </c>
    </row>
    <row r="1272" spans="16:16" x14ac:dyDescent="0.2">
      <c r="P1272" s="17">
        <f t="shared" si="22"/>
        <v>3.3236809999999998E+20</v>
      </c>
    </row>
    <row r="1273" spans="16:16" x14ac:dyDescent="0.2">
      <c r="P1273" s="17">
        <f t="shared" si="22"/>
        <v>3.3520809999999998E+20</v>
      </c>
    </row>
    <row r="1274" spans="16:16" x14ac:dyDescent="0.2">
      <c r="P1274" s="17">
        <f t="shared" si="22"/>
        <v>3.3720809999999998E+20</v>
      </c>
    </row>
    <row r="1275" spans="16:16" x14ac:dyDescent="0.2">
      <c r="P1275" s="17">
        <f t="shared" si="22"/>
        <v>3.3960809999999998E+20</v>
      </c>
    </row>
    <row r="1276" spans="16:16" x14ac:dyDescent="0.2">
      <c r="P1276" s="17">
        <f t="shared" si="22"/>
        <v>3.4198809999999998E+20</v>
      </c>
    </row>
    <row r="1277" spans="16:16" x14ac:dyDescent="0.2">
      <c r="P1277" s="17">
        <f t="shared" si="22"/>
        <v>3.4468809999999998E+20</v>
      </c>
    </row>
    <row r="1278" spans="16:16" x14ac:dyDescent="0.2">
      <c r="P1278" s="17">
        <f t="shared" si="22"/>
        <v>3.4768809999999998E+20</v>
      </c>
    </row>
    <row r="1279" spans="16:16" x14ac:dyDescent="0.2">
      <c r="P1279" s="17">
        <f t="shared" si="22"/>
        <v>3.5047809999999998E+20</v>
      </c>
    </row>
    <row r="1280" spans="16:16" x14ac:dyDescent="0.2">
      <c r="P1280" s="17">
        <f t="shared" si="22"/>
        <v>3.5343809999999998E+20</v>
      </c>
    </row>
    <row r="1281" spans="16:16" x14ac:dyDescent="0.2">
      <c r="P1281" s="17">
        <f t="shared" si="22"/>
        <v>3.5641809999999998E+20</v>
      </c>
    </row>
    <row r="1282" spans="16:16" x14ac:dyDescent="0.2">
      <c r="P1282" s="17">
        <f t="shared" si="22"/>
        <v>3.5921809999999998E+20</v>
      </c>
    </row>
    <row r="1283" spans="16:16" x14ac:dyDescent="0.2">
      <c r="P1283" s="17">
        <f t="shared" si="22"/>
        <v>3.6187809999999998E+20</v>
      </c>
    </row>
    <row r="1284" spans="16:16" x14ac:dyDescent="0.2">
      <c r="P1284" s="17">
        <f t="shared" si="22"/>
        <v>3.6303809999999998E+20</v>
      </c>
    </row>
    <row r="1285" spans="16:16" x14ac:dyDescent="0.2">
      <c r="P1285" s="17">
        <f t="shared" si="22"/>
        <v>3.6587809999999998E+20</v>
      </c>
    </row>
    <row r="1286" spans="16:16" x14ac:dyDescent="0.2">
      <c r="P1286" s="17">
        <f t="shared" si="22"/>
        <v>3.6881809999999998E+20</v>
      </c>
    </row>
    <row r="1287" spans="16:16" x14ac:dyDescent="0.2">
      <c r="P1287" s="17">
        <f t="shared" si="22"/>
        <v>3.7057809999999998E+20</v>
      </c>
    </row>
    <row r="1288" spans="16:16" x14ac:dyDescent="0.2">
      <c r="P1288" s="17">
        <f t="shared" si="22"/>
        <v>3.7330809999999998E+20</v>
      </c>
    </row>
    <row r="1289" spans="16:16" x14ac:dyDescent="0.2">
      <c r="P1289" s="17">
        <f t="shared" si="22"/>
        <v>3.7586809999999998E+20</v>
      </c>
    </row>
    <row r="1290" spans="16:16" x14ac:dyDescent="0.2">
      <c r="P1290" s="17">
        <f t="shared" si="22"/>
        <v>3.7864809999999998E+20</v>
      </c>
    </row>
    <row r="1291" spans="16:16" x14ac:dyDescent="0.2">
      <c r="P1291" s="17">
        <f t="shared" si="22"/>
        <v>3.8142809999999998E+20</v>
      </c>
    </row>
    <row r="1292" spans="16:16" x14ac:dyDescent="0.2">
      <c r="P1292" s="17">
        <f t="shared" si="22"/>
        <v>3.8416809999999998E+20</v>
      </c>
    </row>
    <row r="1293" spans="16:16" x14ac:dyDescent="0.2">
      <c r="P1293" s="17">
        <f t="shared" si="22"/>
        <v>3.8689809999999998E+20</v>
      </c>
    </row>
    <row r="1294" spans="16:16" x14ac:dyDescent="0.2">
      <c r="P1294" s="17">
        <f t="shared" ref="P1294:P1322" si="23">P1293+F162</f>
        <v>3.8761209999999998E+20</v>
      </c>
    </row>
    <row r="1295" spans="16:16" x14ac:dyDescent="0.2">
      <c r="P1295" s="17">
        <f t="shared" si="23"/>
        <v>3.8844509999999995E+20</v>
      </c>
    </row>
    <row r="1296" spans="16:16" x14ac:dyDescent="0.2">
      <c r="P1296" s="17">
        <f t="shared" si="23"/>
        <v>3.9104509999999995E+20</v>
      </c>
    </row>
    <row r="1297" spans="16:16" x14ac:dyDescent="0.2">
      <c r="P1297" s="17">
        <f t="shared" si="23"/>
        <v>3.9378509999999995E+20</v>
      </c>
    </row>
    <row r="1298" spans="16:16" x14ac:dyDescent="0.2">
      <c r="P1298" s="17">
        <f t="shared" si="23"/>
        <v>3.9644509999999995E+20</v>
      </c>
    </row>
    <row r="1299" spans="16:16" x14ac:dyDescent="0.2">
      <c r="P1299" s="17">
        <f t="shared" si="23"/>
        <v>3.9878509999999995E+20</v>
      </c>
    </row>
    <row r="1300" spans="16:16" x14ac:dyDescent="0.2">
      <c r="P1300" s="17">
        <f t="shared" si="23"/>
        <v>4.0169509999999995E+20</v>
      </c>
    </row>
    <row r="1301" spans="16:16" x14ac:dyDescent="0.2">
      <c r="P1301" s="17">
        <f t="shared" si="23"/>
        <v>4.0445509999999995E+20</v>
      </c>
    </row>
    <row r="1302" spans="16:16" x14ac:dyDescent="0.2">
      <c r="P1302" s="17">
        <f t="shared" si="23"/>
        <v>4.0645509999999995E+20</v>
      </c>
    </row>
    <row r="1303" spans="16:16" x14ac:dyDescent="0.2">
      <c r="P1303" s="17">
        <f t="shared" si="23"/>
        <v>4.0914509999999995E+20</v>
      </c>
    </row>
    <row r="1304" spans="16:16" x14ac:dyDescent="0.2">
      <c r="P1304" s="17">
        <f t="shared" si="23"/>
        <v>4.1215509999999995E+20</v>
      </c>
    </row>
    <row r="1305" spans="16:16" x14ac:dyDescent="0.2">
      <c r="P1305" s="17">
        <f t="shared" si="23"/>
        <v>4.1525509999999995E+20</v>
      </c>
    </row>
    <row r="1306" spans="16:16" x14ac:dyDescent="0.2">
      <c r="P1306" s="17">
        <f t="shared" si="23"/>
        <v>4.1751509999999995E+20</v>
      </c>
    </row>
    <row r="1307" spans="16:16" x14ac:dyDescent="0.2">
      <c r="P1307" s="17">
        <f t="shared" si="23"/>
        <v>4.1965509999999995E+20</v>
      </c>
    </row>
    <row r="1308" spans="16:16" x14ac:dyDescent="0.2">
      <c r="P1308" s="17">
        <f t="shared" si="23"/>
        <v>4.2264509999999995E+20</v>
      </c>
    </row>
    <row r="1309" spans="16:16" x14ac:dyDescent="0.2">
      <c r="P1309" s="17">
        <f t="shared" si="23"/>
        <v>4.2570509999999995E+20</v>
      </c>
    </row>
    <row r="1310" spans="16:16" x14ac:dyDescent="0.2">
      <c r="P1310" s="17">
        <f t="shared" si="23"/>
        <v>4.2700509999999995E+20</v>
      </c>
    </row>
    <row r="1311" spans="16:16" x14ac:dyDescent="0.2">
      <c r="P1311" s="17">
        <f t="shared" si="23"/>
        <v>4.3005509999999995E+20</v>
      </c>
    </row>
    <row r="1312" spans="16:16" x14ac:dyDescent="0.2">
      <c r="P1312" s="17">
        <f t="shared" si="23"/>
        <v>4.3322509999999995E+20</v>
      </c>
    </row>
    <row r="1313" spans="16:16" x14ac:dyDescent="0.2">
      <c r="P1313" s="17">
        <f t="shared" si="23"/>
        <v>4.3601509999999995E+20</v>
      </c>
    </row>
    <row r="1314" spans="16:16" x14ac:dyDescent="0.2">
      <c r="P1314" s="17">
        <f t="shared" si="23"/>
        <v>4.3711509999999995E+20</v>
      </c>
    </row>
    <row r="1315" spans="16:16" x14ac:dyDescent="0.2">
      <c r="P1315" s="17">
        <f t="shared" si="23"/>
        <v>4.3968509999999995E+20</v>
      </c>
    </row>
    <row r="1316" spans="16:16" x14ac:dyDescent="0.2">
      <c r="P1316" s="17">
        <f t="shared" si="23"/>
        <v>4.4195509999999995E+20</v>
      </c>
    </row>
    <row r="1317" spans="16:16" x14ac:dyDescent="0.2">
      <c r="P1317" s="17">
        <f t="shared" si="23"/>
        <v>4.4464509999999995E+20</v>
      </c>
    </row>
    <row r="1318" spans="16:16" x14ac:dyDescent="0.2">
      <c r="P1318" s="17">
        <f t="shared" si="23"/>
        <v>4.4719509999999995E+20</v>
      </c>
    </row>
    <row r="1319" spans="16:16" x14ac:dyDescent="0.2">
      <c r="P1319" s="17">
        <f t="shared" si="23"/>
        <v>4.5014509999999995E+20</v>
      </c>
    </row>
    <row r="1320" spans="16:16" x14ac:dyDescent="0.2">
      <c r="P1320" s="17">
        <f t="shared" si="23"/>
        <v>4.5303509999999995E+20</v>
      </c>
    </row>
    <row r="1321" spans="16:16" x14ac:dyDescent="0.2">
      <c r="P1321" s="17">
        <f t="shared" si="23"/>
        <v>4.5541509999999995E+20</v>
      </c>
    </row>
    <row r="1322" spans="16:16" x14ac:dyDescent="0.2">
      <c r="P1322" s="17">
        <f t="shared" si="23"/>
        <v>4.5829509999999995E+20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419"/>
  <sheetViews>
    <sheetView topLeftCell="K1" workbookViewId="0">
      <pane ySplit="2000"/>
      <selection activeCell="R2" sqref="R2:Y2"/>
      <selection pane="bottomLeft" activeCell="AD22" sqref="AD22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>
        <v>2016</v>
      </c>
      <c r="B2">
        <v>11</v>
      </c>
      <c r="C2">
        <v>17</v>
      </c>
      <c r="D2" s="1">
        <v>9.01E+17</v>
      </c>
      <c r="E2" s="1">
        <v>8.86E+17</v>
      </c>
      <c r="F2" s="1">
        <v>9.208E+17</v>
      </c>
      <c r="G2">
        <v>97.799000000000007</v>
      </c>
      <c r="H2">
        <v>96.265000000000001</v>
      </c>
      <c r="J2" s="16">
        <f t="shared" ref="J2:J65" si="0">DATE(A2,B2,C2)</f>
        <v>42691</v>
      </c>
      <c r="K2" s="5">
        <f>D2</f>
        <v>9.01E+17</v>
      </c>
      <c r="L2" s="5">
        <f>E2</f>
        <v>8.86E+17</v>
      </c>
      <c r="M2" s="5">
        <f>F2</f>
        <v>9.208E+17</v>
      </c>
      <c r="N2" s="17"/>
      <c r="O2" s="17"/>
      <c r="Q2" s="12" t="s">
        <v>40</v>
      </c>
      <c r="R2" s="33">
        <f>SUM(D2:D868)</f>
        <v>4.9148400000000007E+20</v>
      </c>
      <c r="S2" s="32">
        <f>SUM(E2:E868)</f>
        <v>4.4747611999999997E+20</v>
      </c>
      <c r="T2" s="6">
        <f>SUM(F2:F868)</f>
        <v>5.0799682759000012E+20</v>
      </c>
      <c r="U2" s="21"/>
      <c r="V2" s="21"/>
      <c r="W2" s="21"/>
      <c r="X2" s="39">
        <f>AVERAGE(G2:G868)</f>
        <v>96.195180257510742</v>
      </c>
      <c r="Y2" s="37">
        <f>AVERAGE(H2:H868)</f>
        <v>87.685587982832587</v>
      </c>
      <c r="Z2" s="28">
        <f>AVERAGE(I2:I868)</f>
        <v>98.501481481481463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96.195180257510742</v>
      </c>
      <c r="AF2">
        <f>AVERAGE(H2:H868)</f>
        <v>87.685587982832587</v>
      </c>
    </row>
    <row r="3" spans="1:32" x14ac:dyDescent="0.2">
      <c r="A3">
        <v>2016</v>
      </c>
      <c r="B3">
        <v>11</v>
      </c>
      <c r="C3">
        <v>18</v>
      </c>
      <c r="D3" s="1">
        <v>1.36E+18</v>
      </c>
      <c r="E3" s="1">
        <v>1.11E+18</v>
      </c>
      <c r="F3" s="1">
        <v>1.387E+18</v>
      </c>
      <c r="G3">
        <v>97.753</v>
      </c>
      <c r="H3">
        <v>80.015000000000001</v>
      </c>
      <c r="J3" s="16">
        <f t="shared" si="0"/>
        <v>42692</v>
      </c>
      <c r="K3" s="5">
        <f>D3+K2</f>
        <v>2.261E+18</v>
      </c>
      <c r="L3" s="5">
        <f>E3+L2</f>
        <v>1.996E+18</v>
      </c>
      <c r="M3" s="5">
        <f>F3+M2</f>
        <v>2.3078E+18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96.195180257510742</v>
      </c>
      <c r="AF3">
        <f>AVERAGE(H2:H868)</f>
        <v>87.685587982832587</v>
      </c>
    </row>
    <row r="4" spans="1:32" x14ac:dyDescent="0.2">
      <c r="A4">
        <v>2016</v>
      </c>
      <c r="B4">
        <v>11</v>
      </c>
      <c r="C4">
        <v>19</v>
      </c>
      <c r="D4" s="1">
        <v>1.38E+18</v>
      </c>
      <c r="E4" s="1">
        <v>7.86E+17</v>
      </c>
      <c r="F4" s="1">
        <v>1.422E+18</v>
      </c>
      <c r="G4">
        <v>97.081999999999994</v>
      </c>
      <c r="H4">
        <v>55.244</v>
      </c>
      <c r="J4" s="16">
        <f t="shared" si="0"/>
        <v>42693</v>
      </c>
      <c r="K4" s="5">
        <f t="shared" ref="K4:M19" si="1">D4+K3</f>
        <v>3.641E+18</v>
      </c>
      <c r="L4" s="5">
        <f t="shared" si="1"/>
        <v>2.782E+18</v>
      </c>
      <c r="M4" s="5">
        <f t="shared" si="1"/>
        <v>3.7298E+18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>
        <v>2016</v>
      </c>
      <c r="B5">
        <v>11</v>
      </c>
      <c r="C5">
        <v>20</v>
      </c>
      <c r="D5" s="1">
        <v>1.39E+18</v>
      </c>
      <c r="E5" s="1">
        <v>1.39E+18</v>
      </c>
      <c r="F5" s="1">
        <v>1.41E+18</v>
      </c>
      <c r="G5">
        <v>98.489000000000004</v>
      </c>
      <c r="H5">
        <v>98.254000000000005</v>
      </c>
      <c r="J5" s="16">
        <f t="shared" si="0"/>
        <v>42694</v>
      </c>
      <c r="K5" s="5">
        <f t="shared" si="1"/>
        <v>5.031E+18</v>
      </c>
      <c r="L5" s="5">
        <f t="shared" si="1"/>
        <v>4.172E+18</v>
      </c>
      <c r="M5" s="5">
        <f t="shared" si="1"/>
        <v>5.1398E+18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>
        <v>2016</v>
      </c>
      <c r="B6">
        <v>11</v>
      </c>
      <c r="C6">
        <v>21</v>
      </c>
      <c r="D6" s="1">
        <v>1.02E+18</v>
      </c>
      <c r="E6" s="1">
        <v>1.01E+18</v>
      </c>
      <c r="F6" s="1">
        <v>1.124E+18</v>
      </c>
      <c r="G6">
        <v>90.463999999999999</v>
      </c>
      <c r="H6">
        <v>90.116</v>
      </c>
      <c r="J6" s="16">
        <f t="shared" si="0"/>
        <v>42695</v>
      </c>
      <c r="K6" s="5">
        <f t="shared" si="1"/>
        <v>6.051E+18</v>
      </c>
      <c r="L6" s="5">
        <f t="shared" si="1"/>
        <v>5.182E+18</v>
      </c>
      <c r="M6" s="5">
        <f t="shared" si="1"/>
        <v>6.2638E+18</v>
      </c>
      <c r="N6" s="17"/>
      <c r="O6" s="17"/>
      <c r="P6" s="1"/>
      <c r="Q6" s="1"/>
    </row>
    <row r="7" spans="1:32" x14ac:dyDescent="0.2">
      <c r="A7">
        <v>2016</v>
      </c>
      <c r="B7">
        <v>11</v>
      </c>
      <c r="C7">
        <v>22</v>
      </c>
      <c r="D7" s="1">
        <v>9.54E+17</v>
      </c>
      <c r="E7" s="1">
        <v>9.5E+17</v>
      </c>
      <c r="F7" s="1">
        <v>1.002E+18</v>
      </c>
      <c r="G7">
        <v>95.206999999999994</v>
      </c>
      <c r="H7">
        <v>94.81</v>
      </c>
      <c r="J7" s="16">
        <f t="shared" si="0"/>
        <v>42696</v>
      </c>
      <c r="K7" s="5">
        <f t="shared" si="1"/>
        <v>7.005E+18</v>
      </c>
      <c r="L7" s="5">
        <f t="shared" si="1"/>
        <v>6.132E+18</v>
      </c>
      <c r="M7" s="5">
        <f t="shared" si="1"/>
        <v>7.2658E+18</v>
      </c>
      <c r="N7" s="17"/>
      <c r="O7" s="17"/>
      <c r="P7" s="1"/>
      <c r="Q7" s="1"/>
    </row>
    <row r="8" spans="1:32" x14ac:dyDescent="0.2">
      <c r="A8">
        <v>2016</v>
      </c>
      <c r="B8">
        <v>11</v>
      </c>
      <c r="C8">
        <v>23</v>
      </c>
      <c r="D8" s="1">
        <v>1.55E+18</v>
      </c>
      <c r="E8" s="1">
        <v>1.54E+18</v>
      </c>
      <c r="F8" s="1">
        <v>1.58E+18</v>
      </c>
      <c r="G8">
        <v>97.941000000000003</v>
      </c>
      <c r="H8">
        <v>97.668000000000006</v>
      </c>
      <c r="J8" s="16">
        <f t="shared" si="0"/>
        <v>42697</v>
      </c>
      <c r="K8" s="5">
        <f t="shared" si="1"/>
        <v>8.555E+18</v>
      </c>
      <c r="L8" s="5">
        <f t="shared" si="1"/>
        <v>7.672E+18</v>
      </c>
      <c r="M8" s="5">
        <f t="shared" si="1"/>
        <v>8.8458E+18</v>
      </c>
      <c r="N8" s="17"/>
      <c r="O8" s="17"/>
      <c r="P8" s="1"/>
    </row>
    <row r="9" spans="1:32" x14ac:dyDescent="0.2">
      <c r="A9">
        <v>2016</v>
      </c>
      <c r="B9">
        <v>11</v>
      </c>
      <c r="C9">
        <v>24</v>
      </c>
      <c r="D9" s="1">
        <v>1.6E+18</v>
      </c>
      <c r="E9" s="1">
        <v>1.59E+18</v>
      </c>
      <c r="F9" s="1">
        <v>1.628E+18</v>
      </c>
      <c r="G9">
        <v>98.231999999999999</v>
      </c>
      <c r="H9">
        <v>97.947000000000003</v>
      </c>
      <c r="J9" s="16">
        <f t="shared" si="0"/>
        <v>42698</v>
      </c>
      <c r="K9" s="5">
        <f t="shared" si="1"/>
        <v>1.0155E+19</v>
      </c>
      <c r="L9" s="5">
        <f t="shared" si="1"/>
        <v>9.262E+18</v>
      </c>
      <c r="M9" s="5">
        <f t="shared" si="1"/>
        <v>1.04738E+19</v>
      </c>
      <c r="N9" s="17"/>
      <c r="O9" s="17"/>
    </row>
    <row r="10" spans="1:32" x14ac:dyDescent="0.2">
      <c r="A10">
        <v>2016</v>
      </c>
      <c r="B10">
        <v>11</v>
      </c>
      <c r="C10">
        <v>25</v>
      </c>
      <c r="D10" s="1">
        <v>1.39E+18</v>
      </c>
      <c r="E10" s="1">
        <v>1.39E+18</v>
      </c>
      <c r="F10" s="1">
        <v>1.413E+18</v>
      </c>
      <c r="G10">
        <v>98.37</v>
      </c>
      <c r="H10">
        <v>98.347999999999999</v>
      </c>
      <c r="J10" s="16">
        <f t="shared" si="0"/>
        <v>42699</v>
      </c>
      <c r="K10" s="5">
        <f t="shared" si="1"/>
        <v>1.1545E+19</v>
      </c>
      <c r="L10" s="5">
        <f t="shared" si="1"/>
        <v>1.0652E+19</v>
      </c>
      <c r="M10" s="5">
        <f t="shared" si="1"/>
        <v>1.18868E+19</v>
      </c>
      <c r="N10" s="17"/>
      <c r="O10" s="17"/>
    </row>
    <row r="11" spans="1:32" x14ac:dyDescent="0.2">
      <c r="A11">
        <v>2016</v>
      </c>
      <c r="B11">
        <v>11</v>
      </c>
      <c r="C11">
        <v>26</v>
      </c>
      <c r="D11" s="1">
        <v>1.33E+18</v>
      </c>
      <c r="E11" s="1">
        <v>1.33E+18</v>
      </c>
      <c r="F11" s="1">
        <v>1.359E+18</v>
      </c>
      <c r="G11">
        <v>97.959000000000003</v>
      </c>
      <c r="H11">
        <v>97.653000000000006</v>
      </c>
      <c r="J11" s="16">
        <f t="shared" si="0"/>
        <v>42700</v>
      </c>
      <c r="K11" s="5">
        <f t="shared" si="1"/>
        <v>1.2875E+19</v>
      </c>
      <c r="L11" s="5">
        <f t="shared" si="1"/>
        <v>1.1982E+19</v>
      </c>
      <c r="M11" s="5">
        <f t="shared" si="1"/>
        <v>1.32458E+19</v>
      </c>
      <c r="N11" s="17"/>
      <c r="O11" s="17"/>
    </row>
    <row r="12" spans="1:32" x14ac:dyDescent="0.2">
      <c r="A12">
        <v>2016</v>
      </c>
      <c r="B12">
        <v>11</v>
      </c>
      <c r="C12">
        <v>27</v>
      </c>
      <c r="D12" s="1">
        <v>1.69E+18</v>
      </c>
      <c r="E12" s="1">
        <v>1.68E+18</v>
      </c>
      <c r="F12" s="1">
        <v>1.716E+18</v>
      </c>
      <c r="G12">
        <v>98.35</v>
      </c>
      <c r="H12">
        <v>98.061000000000007</v>
      </c>
      <c r="J12" s="16">
        <f t="shared" si="0"/>
        <v>42701</v>
      </c>
      <c r="K12" s="5">
        <f t="shared" si="1"/>
        <v>1.4565E+19</v>
      </c>
      <c r="L12" s="5">
        <f t="shared" si="1"/>
        <v>1.3662E+19</v>
      </c>
      <c r="M12" s="5">
        <f t="shared" si="1"/>
        <v>1.49618E+19</v>
      </c>
      <c r="N12" s="17"/>
      <c r="O12" s="17"/>
    </row>
    <row r="13" spans="1:32" x14ac:dyDescent="0.2">
      <c r="A13">
        <v>2016</v>
      </c>
      <c r="B13">
        <v>11</v>
      </c>
      <c r="C13">
        <v>28</v>
      </c>
      <c r="D13" s="1">
        <v>1.56E+18</v>
      </c>
      <c r="E13" s="1">
        <v>1.56E+18</v>
      </c>
      <c r="F13" s="1">
        <v>1.61E+18</v>
      </c>
      <c r="G13">
        <v>97.198999999999998</v>
      </c>
      <c r="H13">
        <v>96.938000000000002</v>
      </c>
      <c r="J13" s="16">
        <f t="shared" si="0"/>
        <v>42702</v>
      </c>
      <c r="K13" s="5">
        <f t="shared" si="1"/>
        <v>1.6125E+19</v>
      </c>
      <c r="L13" s="5">
        <f t="shared" si="1"/>
        <v>1.5222E+19</v>
      </c>
      <c r="M13" s="5">
        <f t="shared" si="1"/>
        <v>1.65718E+19</v>
      </c>
      <c r="N13" s="17"/>
      <c r="O13" s="17"/>
    </row>
    <row r="14" spans="1:32" x14ac:dyDescent="0.2">
      <c r="A14">
        <v>2016</v>
      </c>
      <c r="B14">
        <v>11</v>
      </c>
      <c r="C14">
        <v>29</v>
      </c>
      <c r="D14" s="1">
        <v>1.67E+18</v>
      </c>
      <c r="E14" s="1">
        <v>1.64E+18</v>
      </c>
      <c r="F14" s="1">
        <v>1.694E+18</v>
      </c>
      <c r="G14">
        <v>98.3</v>
      </c>
      <c r="H14">
        <v>96.808999999999997</v>
      </c>
      <c r="J14" s="16">
        <f t="shared" si="0"/>
        <v>42703</v>
      </c>
      <c r="K14" s="5">
        <f t="shared" si="1"/>
        <v>1.7795E+19</v>
      </c>
      <c r="L14" s="5">
        <f t="shared" si="1"/>
        <v>1.6862E+19</v>
      </c>
      <c r="M14" s="5">
        <f t="shared" si="1"/>
        <v>1.82658E+19</v>
      </c>
      <c r="N14" s="17"/>
      <c r="O14" s="17"/>
    </row>
    <row r="15" spans="1:32" x14ac:dyDescent="0.2">
      <c r="A15">
        <v>2016</v>
      </c>
      <c r="B15">
        <v>11</v>
      </c>
      <c r="C15">
        <v>30</v>
      </c>
      <c r="D15" s="1">
        <v>1.52E+18</v>
      </c>
      <c r="E15" s="1">
        <v>1.52E+18</v>
      </c>
      <c r="F15" s="1">
        <v>1.565E+18</v>
      </c>
      <c r="G15">
        <v>97.424999999999997</v>
      </c>
      <c r="H15">
        <v>97.103999999999999</v>
      </c>
      <c r="J15" s="16">
        <f t="shared" si="0"/>
        <v>42704</v>
      </c>
      <c r="K15" s="5">
        <f t="shared" si="1"/>
        <v>1.9315E+19</v>
      </c>
      <c r="L15" s="5">
        <f t="shared" si="1"/>
        <v>1.8382E+19</v>
      </c>
      <c r="M15" s="5">
        <f t="shared" si="1"/>
        <v>1.98308E+19</v>
      </c>
      <c r="N15" s="17"/>
      <c r="O15" s="17"/>
    </row>
    <row r="16" spans="1:32" x14ac:dyDescent="0.2">
      <c r="A16">
        <v>2016</v>
      </c>
      <c r="B16">
        <v>12</v>
      </c>
      <c r="C16">
        <v>1</v>
      </c>
      <c r="D16" s="1">
        <v>1.45E+18</v>
      </c>
      <c r="E16" s="1">
        <v>1.45E+18</v>
      </c>
      <c r="F16" s="1">
        <v>1.509E+18</v>
      </c>
      <c r="G16">
        <v>96.206000000000003</v>
      </c>
      <c r="H16">
        <v>95.885999999999996</v>
      </c>
      <c r="J16" s="16">
        <f t="shared" si="0"/>
        <v>42705</v>
      </c>
      <c r="K16" s="5">
        <f t="shared" si="1"/>
        <v>2.0765E+19</v>
      </c>
      <c r="L16" s="5">
        <f t="shared" si="1"/>
        <v>1.9832E+19</v>
      </c>
      <c r="M16" s="5">
        <f t="shared" si="1"/>
        <v>2.13398E+19</v>
      </c>
      <c r="N16" s="17"/>
      <c r="O16" s="17"/>
    </row>
    <row r="17" spans="1:15" x14ac:dyDescent="0.2">
      <c r="A17">
        <v>2016</v>
      </c>
      <c r="B17">
        <v>12</v>
      </c>
      <c r="C17">
        <v>2</v>
      </c>
      <c r="D17" s="1">
        <v>1.91E+17</v>
      </c>
      <c r="E17" s="1">
        <v>1.91E+17</v>
      </c>
      <c r="F17" s="1">
        <v>2.223E+17</v>
      </c>
      <c r="G17">
        <v>85.869</v>
      </c>
      <c r="H17">
        <v>85.83</v>
      </c>
      <c r="J17" s="16">
        <f t="shared" si="0"/>
        <v>42706</v>
      </c>
      <c r="K17" s="5">
        <f t="shared" si="1"/>
        <v>2.0956E+19</v>
      </c>
      <c r="L17" s="5">
        <f t="shared" si="1"/>
        <v>2.0023E+19</v>
      </c>
      <c r="M17" s="5">
        <f t="shared" si="1"/>
        <v>2.15621E+19</v>
      </c>
      <c r="N17" s="17"/>
      <c r="O17" s="17"/>
    </row>
    <row r="18" spans="1:15" x14ac:dyDescent="0.2">
      <c r="A18">
        <v>2016</v>
      </c>
      <c r="B18">
        <v>12</v>
      </c>
      <c r="C18">
        <v>3</v>
      </c>
      <c r="D18" s="1">
        <v>1.26E+18</v>
      </c>
      <c r="E18" s="1">
        <v>1.2E+18</v>
      </c>
      <c r="F18" s="1">
        <v>1.306E+18</v>
      </c>
      <c r="G18">
        <v>96.498000000000005</v>
      </c>
      <c r="H18">
        <v>91.795000000000002</v>
      </c>
      <c r="J18" s="16">
        <f t="shared" si="0"/>
        <v>42707</v>
      </c>
      <c r="K18" s="5">
        <f t="shared" si="1"/>
        <v>2.2216E+19</v>
      </c>
      <c r="L18" s="5">
        <f t="shared" si="1"/>
        <v>2.1223E+19</v>
      </c>
      <c r="M18" s="5">
        <f t="shared" si="1"/>
        <v>2.28681E+19</v>
      </c>
      <c r="N18" s="17"/>
      <c r="O18" s="17"/>
    </row>
    <row r="19" spans="1:15" x14ac:dyDescent="0.2">
      <c r="A19">
        <v>2016</v>
      </c>
      <c r="B19">
        <v>12</v>
      </c>
      <c r="C19">
        <v>4</v>
      </c>
      <c r="D19" s="1">
        <v>1.42E+18</v>
      </c>
      <c r="E19" s="1">
        <v>1.42E+18</v>
      </c>
      <c r="F19" s="1">
        <v>1.487E+18</v>
      </c>
      <c r="G19">
        <v>95.605000000000004</v>
      </c>
      <c r="H19">
        <v>95.286000000000001</v>
      </c>
      <c r="J19" s="16">
        <f t="shared" si="0"/>
        <v>42708</v>
      </c>
      <c r="K19" s="5">
        <f t="shared" si="1"/>
        <v>2.3636E+19</v>
      </c>
      <c r="L19" s="5">
        <f t="shared" si="1"/>
        <v>2.2643E+19</v>
      </c>
      <c r="M19" s="5">
        <f t="shared" si="1"/>
        <v>2.43551E+19</v>
      </c>
      <c r="N19" s="17"/>
      <c r="O19" s="17"/>
    </row>
    <row r="20" spans="1:15" x14ac:dyDescent="0.2">
      <c r="A20">
        <v>2016</v>
      </c>
      <c r="B20">
        <v>12</v>
      </c>
      <c r="C20">
        <v>5</v>
      </c>
      <c r="D20" s="1">
        <v>1.7E+18</v>
      </c>
      <c r="E20" s="1">
        <v>7.93E+17</v>
      </c>
      <c r="F20" s="1">
        <v>1.795E+18</v>
      </c>
      <c r="G20">
        <v>94.864000000000004</v>
      </c>
      <c r="H20">
        <v>44.177999999999997</v>
      </c>
      <c r="J20" s="16">
        <f t="shared" si="0"/>
        <v>42709</v>
      </c>
      <c r="K20" s="5">
        <f t="shared" ref="K20:M35" si="2">D20+K19</f>
        <v>2.5336E+19</v>
      </c>
      <c r="L20" s="5">
        <f t="shared" si="2"/>
        <v>2.3436E+19</v>
      </c>
      <c r="M20" s="5">
        <f t="shared" si="2"/>
        <v>2.61501E+19</v>
      </c>
      <c r="N20" s="17"/>
      <c r="O20" s="17"/>
    </row>
    <row r="21" spans="1:15" x14ac:dyDescent="0.2">
      <c r="A21">
        <v>2016</v>
      </c>
      <c r="B21">
        <v>12</v>
      </c>
      <c r="C21">
        <v>6</v>
      </c>
      <c r="D21" s="1">
        <v>1.67E+18</v>
      </c>
      <c r="E21" s="1">
        <v>1.65E+18</v>
      </c>
      <c r="F21" s="1">
        <v>1.755E+18</v>
      </c>
      <c r="G21">
        <v>94.968000000000004</v>
      </c>
      <c r="H21">
        <v>93.917000000000002</v>
      </c>
      <c r="J21" s="16">
        <f t="shared" si="0"/>
        <v>42710</v>
      </c>
      <c r="K21" s="5">
        <f t="shared" si="2"/>
        <v>2.7006E+19</v>
      </c>
      <c r="L21" s="5">
        <f t="shared" si="2"/>
        <v>2.5086E+19</v>
      </c>
      <c r="M21" s="5">
        <f t="shared" si="2"/>
        <v>2.79051E+19</v>
      </c>
      <c r="N21" s="17"/>
      <c r="O21" s="17"/>
    </row>
    <row r="22" spans="1:15" x14ac:dyDescent="0.2">
      <c r="A22">
        <v>2016</v>
      </c>
      <c r="B22">
        <v>12</v>
      </c>
      <c r="C22">
        <v>7</v>
      </c>
      <c r="D22" s="1">
        <v>3.12E+17</v>
      </c>
      <c r="E22" s="1">
        <v>3.12E+17</v>
      </c>
      <c r="F22" s="1">
        <v>3.647E+17</v>
      </c>
      <c r="G22">
        <v>85.599000000000004</v>
      </c>
      <c r="H22">
        <v>85.599000000000004</v>
      </c>
      <c r="J22" s="16">
        <f t="shared" si="0"/>
        <v>42711</v>
      </c>
      <c r="K22" s="5">
        <f t="shared" si="2"/>
        <v>2.7318E+19</v>
      </c>
      <c r="L22" s="5">
        <f t="shared" si="2"/>
        <v>2.5398E+19</v>
      </c>
      <c r="M22" s="5">
        <f t="shared" si="2"/>
        <v>2.82698E+19</v>
      </c>
      <c r="N22" s="17"/>
      <c r="O22" s="17"/>
    </row>
    <row r="23" spans="1:15" x14ac:dyDescent="0.2">
      <c r="A23">
        <v>2016</v>
      </c>
      <c r="B23">
        <v>12</v>
      </c>
      <c r="C23">
        <v>8</v>
      </c>
      <c r="D23" s="1">
        <v>2.79E+17</v>
      </c>
      <c r="E23" s="1">
        <v>2.79E+17</v>
      </c>
      <c r="F23" s="1">
        <v>2.846E+17</v>
      </c>
      <c r="G23">
        <v>98.122</v>
      </c>
      <c r="H23">
        <v>98.085999999999999</v>
      </c>
      <c r="J23" s="16">
        <f t="shared" si="0"/>
        <v>42712</v>
      </c>
      <c r="K23" s="5">
        <f t="shared" si="2"/>
        <v>2.7597E+19</v>
      </c>
      <c r="L23" s="5">
        <f t="shared" si="2"/>
        <v>2.5677E+19</v>
      </c>
      <c r="M23" s="5">
        <f t="shared" si="2"/>
        <v>2.85544E+19</v>
      </c>
      <c r="N23" s="17"/>
      <c r="O23" s="17"/>
    </row>
    <row r="24" spans="1:15" x14ac:dyDescent="0.2">
      <c r="A24">
        <v>2016</v>
      </c>
      <c r="B24">
        <v>12</v>
      </c>
      <c r="C24">
        <v>9</v>
      </c>
      <c r="D24" s="1">
        <v>1.18E+18</v>
      </c>
      <c r="E24" s="1">
        <v>1.18E+18</v>
      </c>
      <c r="F24" s="1">
        <v>1.224E+18</v>
      </c>
      <c r="G24">
        <v>96.379000000000005</v>
      </c>
      <c r="H24">
        <v>95.997</v>
      </c>
      <c r="J24" s="16">
        <f t="shared" si="0"/>
        <v>42713</v>
      </c>
      <c r="K24" s="5">
        <f t="shared" si="2"/>
        <v>2.8777E+19</v>
      </c>
      <c r="L24" s="5">
        <f t="shared" si="2"/>
        <v>2.6857E+19</v>
      </c>
      <c r="M24" s="5">
        <f t="shared" si="2"/>
        <v>2.97784E+19</v>
      </c>
      <c r="N24" s="17"/>
      <c r="O24" s="17"/>
    </row>
    <row r="25" spans="1:15" x14ac:dyDescent="0.2">
      <c r="A25">
        <v>2016</v>
      </c>
      <c r="B25">
        <v>12</v>
      </c>
      <c r="C25">
        <v>10</v>
      </c>
      <c r="D25" s="1">
        <v>1.63E+18</v>
      </c>
      <c r="E25" s="1">
        <v>1.63E+18</v>
      </c>
      <c r="F25" s="1">
        <v>1.678E+18</v>
      </c>
      <c r="G25">
        <v>97.234999999999999</v>
      </c>
      <c r="H25">
        <v>96.938000000000002</v>
      </c>
      <c r="J25" s="16">
        <f t="shared" si="0"/>
        <v>42714</v>
      </c>
      <c r="K25" s="5">
        <f t="shared" si="2"/>
        <v>3.0407E+19</v>
      </c>
      <c r="L25" s="5">
        <f t="shared" si="2"/>
        <v>2.8487E+19</v>
      </c>
      <c r="M25" s="5">
        <f t="shared" si="2"/>
        <v>3.14564E+19</v>
      </c>
      <c r="N25" s="17"/>
      <c r="O25" s="17"/>
    </row>
    <row r="26" spans="1:15" x14ac:dyDescent="0.2">
      <c r="A26">
        <v>2016</v>
      </c>
      <c r="B26">
        <v>12</v>
      </c>
      <c r="C26">
        <v>11</v>
      </c>
      <c r="D26" s="1">
        <v>1.64E+18</v>
      </c>
      <c r="E26" s="1">
        <v>1.64E+18</v>
      </c>
      <c r="F26" s="1">
        <v>1.691E+18</v>
      </c>
      <c r="G26">
        <v>97.141000000000005</v>
      </c>
      <c r="H26">
        <v>96.847999999999999</v>
      </c>
      <c r="J26" s="16">
        <f t="shared" si="0"/>
        <v>42715</v>
      </c>
      <c r="K26" s="5">
        <f t="shared" si="2"/>
        <v>3.2047E+19</v>
      </c>
      <c r="L26" s="5">
        <f t="shared" si="2"/>
        <v>3.0127E+19</v>
      </c>
      <c r="M26" s="5">
        <f t="shared" si="2"/>
        <v>3.31474E+19</v>
      </c>
      <c r="N26" s="17"/>
      <c r="O26" s="17"/>
    </row>
    <row r="27" spans="1:15" x14ac:dyDescent="0.2">
      <c r="A27">
        <v>2016</v>
      </c>
      <c r="B27">
        <v>12</v>
      </c>
      <c r="C27">
        <v>12</v>
      </c>
      <c r="D27" s="1">
        <v>1.75E+18</v>
      </c>
      <c r="E27" s="1">
        <v>1.74E+18</v>
      </c>
      <c r="F27" s="1">
        <v>1.786E+18</v>
      </c>
      <c r="G27">
        <v>97.9</v>
      </c>
      <c r="H27">
        <v>97.593000000000004</v>
      </c>
      <c r="J27" s="16">
        <f t="shared" si="0"/>
        <v>42716</v>
      </c>
      <c r="K27" s="5">
        <f t="shared" si="2"/>
        <v>3.3797E+19</v>
      </c>
      <c r="L27" s="5">
        <f t="shared" si="2"/>
        <v>3.1867E+19</v>
      </c>
      <c r="M27" s="5">
        <f t="shared" si="2"/>
        <v>3.49334E+19</v>
      </c>
      <c r="N27" s="17"/>
      <c r="O27" s="17"/>
    </row>
    <row r="28" spans="1:15" x14ac:dyDescent="0.2">
      <c r="A28">
        <v>2016</v>
      </c>
      <c r="B28">
        <v>12</v>
      </c>
      <c r="C28">
        <v>13</v>
      </c>
      <c r="D28" s="1">
        <v>1.79E+18</v>
      </c>
      <c r="E28" s="1">
        <v>1.79E+18</v>
      </c>
      <c r="F28" s="1">
        <v>1.827E+18</v>
      </c>
      <c r="G28">
        <v>98.106999999999999</v>
      </c>
      <c r="H28">
        <v>97.81</v>
      </c>
      <c r="J28" s="16">
        <f t="shared" si="0"/>
        <v>42717</v>
      </c>
      <c r="K28" s="5">
        <f t="shared" si="2"/>
        <v>3.5587E+19</v>
      </c>
      <c r="L28" s="5">
        <f t="shared" si="2"/>
        <v>3.3657E+19</v>
      </c>
      <c r="M28" s="5">
        <f t="shared" si="2"/>
        <v>3.67604E+19</v>
      </c>
      <c r="N28" s="17"/>
      <c r="O28" s="17"/>
    </row>
    <row r="29" spans="1:15" x14ac:dyDescent="0.2">
      <c r="A29">
        <v>2016</v>
      </c>
      <c r="B29">
        <v>12</v>
      </c>
      <c r="C29">
        <v>14</v>
      </c>
      <c r="D29" s="1">
        <v>1.7E+18</v>
      </c>
      <c r="E29" s="1">
        <v>1.69E+18</v>
      </c>
      <c r="F29" s="1">
        <v>1.799E+18</v>
      </c>
      <c r="G29">
        <v>94.546999999999997</v>
      </c>
      <c r="H29">
        <v>94.197000000000003</v>
      </c>
      <c r="J29" s="16">
        <f t="shared" si="0"/>
        <v>42718</v>
      </c>
      <c r="K29" s="5">
        <f t="shared" si="2"/>
        <v>3.7287E+19</v>
      </c>
      <c r="L29" s="5">
        <f t="shared" si="2"/>
        <v>3.5347E+19</v>
      </c>
      <c r="M29" s="5">
        <f t="shared" si="2"/>
        <v>3.85594E+19</v>
      </c>
      <c r="N29" s="17"/>
      <c r="O29" s="17"/>
    </row>
    <row r="30" spans="1:15" x14ac:dyDescent="0.2">
      <c r="A30">
        <v>2016</v>
      </c>
      <c r="B30">
        <v>12</v>
      </c>
      <c r="C30">
        <v>15</v>
      </c>
      <c r="D30" s="1">
        <v>1.77E+18</v>
      </c>
      <c r="E30" s="1">
        <v>1.77E+18</v>
      </c>
      <c r="F30" s="1">
        <v>1.894E+18</v>
      </c>
      <c r="G30">
        <v>93.302000000000007</v>
      </c>
      <c r="H30">
        <v>93.283000000000001</v>
      </c>
      <c r="J30" s="16">
        <f t="shared" si="0"/>
        <v>42719</v>
      </c>
      <c r="K30" s="5">
        <f t="shared" si="2"/>
        <v>3.9057E+19</v>
      </c>
      <c r="L30" s="5">
        <f t="shared" si="2"/>
        <v>3.7117E+19</v>
      </c>
      <c r="M30" s="5">
        <f t="shared" si="2"/>
        <v>4.04534E+19</v>
      </c>
      <c r="N30" s="17"/>
      <c r="O30" s="17"/>
    </row>
    <row r="31" spans="1:15" x14ac:dyDescent="0.2">
      <c r="A31">
        <v>2016</v>
      </c>
      <c r="B31">
        <v>12</v>
      </c>
      <c r="C31">
        <v>16</v>
      </c>
      <c r="D31" s="1">
        <v>1.8E+18</v>
      </c>
      <c r="E31" s="1">
        <v>1.79E+18</v>
      </c>
      <c r="F31" s="1">
        <v>1.826E+18</v>
      </c>
      <c r="G31">
        <v>98.328999999999994</v>
      </c>
      <c r="H31">
        <v>97.998999999999995</v>
      </c>
      <c r="J31" s="16">
        <f t="shared" si="0"/>
        <v>42720</v>
      </c>
      <c r="K31" s="5">
        <f t="shared" si="2"/>
        <v>4.0857E+19</v>
      </c>
      <c r="L31" s="5">
        <f t="shared" si="2"/>
        <v>3.8907E+19</v>
      </c>
      <c r="M31" s="5">
        <f t="shared" si="2"/>
        <v>4.22794E+19</v>
      </c>
      <c r="N31" s="17"/>
      <c r="O31" s="17"/>
    </row>
    <row r="32" spans="1:15" x14ac:dyDescent="0.2">
      <c r="A32">
        <v>2016</v>
      </c>
      <c r="B32">
        <v>12</v>
      </c>
      <c r="C32">
        <v>17</v>
      </c>
      <c r="D32" s="1">
        <v>2.14E+18</v>
      </c>
      <c r="E32" s="1">
        <v>1.75E+18</v>
      </c>
      <c r="F32" s="1">
        <v>2.179E+18</v>
      </c>
      <c r="G32">
        <v>98.289000000000001</v>
      </c>
      <c r="H32">
        <v>80.155000000000001</v>
      </c>
      <c r="J32" s="16">
        <f t="shared" si="0"/>
        <v>42721</v>
      </c>
      <c r="K32" s="5">
        <f t="shared" si="2"/>
        <v>4.2997E+19</v>
      </c>
      <c r="L32" s="5">
        <f t="shared" si="2"/>
        <v>4.0657E+19</v>
      </c>
      <c r="M32" s="5">
        <f t="shared" si="2"/>
        <v>4.44584E+19</v>
      </c>
      <c r="N32" s="17"/>
      <c r="O32" s="17"/>
    </row>
    <row r="33" spans="1:15" x14ac:dyDescent="0.2">
      <c r="A33">
        <v>2016</v>
      </c>
      <c r="B33">
        <v>12</v>
      </c>
      <c r="C33">
        <v>18</v>
      </c>
      <c r="D33" s="1">
        <v>2.18E+18</v>
      </c>
      <c r="E33" s="1">
        <v>2.18E+18</v>
      </c>
      <c r="F33" s="1">
        <v>2.22E+18</v>
      </c>
      <c r="G33">
        <v>98.272999999999996</v>
      </c>
      <c r="H33">
        <v>97.977999999999994</v>
      </c>
      <c r="J33" s="16">
        <f t="shared" si="0"/>
        <v>42722</v>
      </c>
      <c r="K33" s="5">
        <f t="shared" si="2"/>
        <v>4.5177E+19</v>
      </c>
      <c r="L33" s="5">
        <f t="shared" si="2"/>
        <v>4.2837E+19</v>
      </c>
      <c r="M33" s="5">
        <f t="shared" si="2"/>
        <v>4.66784E+19</v>
      </c>
      <c r="N33" s="17"/>
      <c r="O33" s="17"/>
    </row>
    <row r="34" spans="1:15" x14ac:dyDescent="0.2">
      <c r="A34">
        <v>2016</v>
      </c>
      <c r="B34">
        <v>12</v>
      </c>
      <c r="C34">
        <v>19</v>
      </c>
      <c r="D34" s="1">
        <v>2.07E+18</v>
      </c>
      <c r="E34" s="1">
        <v>2.06E+18</v>
      </c>
      <c r="F34" s="1">
        <v>2.124E+18</v>
      </c>
      <c r="G34">
        <v>97.3</v>
      </c>
      <c r="H34">
        <v>96.986999999999995</v>
      </c>
      <c r="J34" s="16">
        <f t="shared" si="0"/>
        <v>42723</v>
      </c>
      <c r="K34" s="5">
        <f t="shared" si="2"/>
        <v>4.7247E+19</v>
      </c>
      <c r="L34" s="5">
        <f t="shared" si="2"/>
        <v>4.4897E+19</v>
      </c>
      <c r="M34" s="5">
        <f t="shared" si="2"/>
        <v>4.88024E+19</v>
      </c>
      <c r="N34" s="17"/>
      <c r="O34" s="17"/>
    </row>
    <row r="35" spans="1:15" x14ac:dyDescent="0.2">
      <c r="A35">
        <v>2016</v>
      </c>
      <c r="B35">
        <v>12</v>
      </c>
      <c r="C35">
        <v>20</v>
      </c>
      <c r="D35" s="1">
        <v>2.12E+18</v>
      </c>
      <c r="E35" s="1">
        <v>1.4E+18</v>
      </c>
      <c r="F35" s="1">
        <v>2.177E+18</v>
      </c>
      <c r="G35">
        <v>97.328000000000003</v>
      </c>
      <c r="H35">
        <v>64.507999999999996</v>
      </c>
      <c r="J35" s="16">
        <f t="shared" si="0"/>
        <v>42724</v>
      </c>
      <c r="K35" s="5">
        <f t="shared" si="2"/>
        <v>4.9367E+19</v>
      </c>
      <c r="L35" s="5">
        <f t="shared" si="2"/>
        <v>4.6297E+19</v>
      </c>
      <c r="M35" s="5">
        <f t="shared" si="2"/>
        <v>5.09794E+19</v>
      </c>
      <c r="N35" s="17"/>
      <c r="O35" s="17"/>
    </row>
    <row r="36" spans="1:15" x14ac:dyDescent="0.2">
      <c r="A36">
        <v>2016</v>
      </c>
      <c r="B36">
        <v>12</v>
      </c>
      <c r="C36">
        <v>21</v>
      </c>
      <c r="D36" s="1">
        <v>2.19E+18</v>
      </c>
      <c r="E36" s="1">
        <v>2.19E+18</v>
      </c>
      <c r="F36" s="1">
        <v>2.236E+18</v>
      </c>
      <c r="G36">
        <v>98.063999999999993</v>
      </c>
      <c r="H36">
        <v>97.875</v>
      </c>
      <c r="J36" s="16">
        <f t="shared" si="0"/>
        <v>42725</v>
      </c>
      <c r="K36" s="5">
        <f t="shared" ref="K36:M51" si="3">D36+K35</f>
        <v>5.1557E+19</v>
      </c>
      <c r="L36" s="5">
        <f t="shared" si="3"/>
        <v>4.8487E+19</v>
      </c>
      <c r="M36" s="5">
        <f t="shared" si="3"/>
        <v>5.32154E+19</v>
      </c>
      <c r="N36" s="17"/>
      <c r="O36" s="17"/>
    </row>
    <row r="37" spans="1:15" x14ac:dyDescent="0.2">
      <c r="A37">
        <v>2016</v>
      </c>
      <c r="B37">
        <v>12</v>
      </c>
      <c r="C37">
        <v>22</v>
      </c>
      <c r="D37" s="1">
        <v>2.18E+18</v>
      </c>
      <c r="E37" s="1">
        <v>2.18E+18</v>
      </c>
      <c r="F37" s="1">
        <v>2.247E+18</v>
      </c>
      <c r="G37">
        <v>97.228999999999999</v>
      </c>
      <c r="H37">
        <v>96.92</v>
      </c>
      <c r="J37" s="16">
        <f t="shared" si="0"/>
        <v>42726</v>
      </c>
      <c r="K37" s="5">
        <f t="shared" si="3"/>
        <v>5.3737E+19</v>
      </c>
      <c r="L37" s="5">
        <f t="shared" si="3"/>
        <v>5.0667E+19</v>
      </c>
      <c r="M37" s="5">
        <f t="shared" si="3"/>
        <v>5.54624E+19</v>
      </c>
      <c r="N37" s="17"/>
      <c r="O37" s="17"/>
    </row>
    <row r="38" spans="1:15" x14ac:dyDescent="0.2">
      <c r="A38">
        <v>2016</v>
      </c>
      <c r="B38">
        <v>12</v>
      </c>
      <c r="C38">
        <v>23</v>
      </c>
      <c r="D38" s="1">
        <v>2.3E+18</v>
      </c>
      <c r="E38" s="1">
        <v>2.29E+18</v>
      </c>
      <c r="F38" s="1">
        <v>2.362E+18</v>
      </c>
      <c r="G38">
        <v>97.441000000000003</v>
      </c>
      <c r="H38">
        <v>97.150999999999996</v>
      </c>
      <c r="J38" s="16">
        <f t="shared" si="0"/>
        <v>42727</v>
      </c>
      <c r="K38" s="5">
        <f t="shared" si="3"/>
        <v>5.6037E+19</v>
      </c>
      <c r="L38" s="5">
        <f t="shared" si="3"/>
        <v>5.2957E+19</v>
      </c>
      <c r="M38" s="5">
        <f t="shared" si="3"/>
        <v>5.78244E+19</v>
      </c>
      <c r="N38" s="17"/>
      <c r="O38" s="17"/>
    </row>
    <row r="39" spans="1:15" x14ac:dyDescent="0.2">
      <c r="A39">
        <v>2016</v>
      </c>
      <c r="B39">
        <v>12</v>
      </c>
      <c r="C39">
        <v>24</v>
      </c>
      <c r="D39" s="1">
        <v>2.2E+18</v>
      </c>
      <c r="E39" s="1">
        <v>2.2E+18</v>
      </c>
      <c r="F39" s="1">
        <v>2.242E+18</v>
      </c>
      <c r="G39">
        <v>98.227000000000004</v>
      </c>
      <c r="H39">
        <v>97.923000000000002</v>
      </c>
      <c r="J39" s="16">
        <f t="shared" si="0"/>
        <v>42728</v>
      </c>
      <c r="K39" s="5">
        <f t="shared" si="3"/>
        <v>5.8237E+19</v>
      </c>
      <c r="L39" s="5">
        <f t="shared" si="3"/>
        <v>5.5157E+19</v>
      </c>
      <c r="M39" s="5">
        <f t="shared" si="3"/>
        <v>6.00664E+19</v>
      </c>
      <c r="N39" s="17"/>
      <c r="O39" s="17"/>
    </row>
    <row r="40" spans="1:15" x14ac:dyDescent="0.2">
      <c r="A40">
        <v>2016</v>
      </c>
      <c r="B40">
        <v>12</v>
      </c>
      <c r="C40">
        <v>25</v>
      </c>
      <c r="D40" s="1">
        <v>2.02E+18</v>
      </c>
      <c r="E40" s="1">
        <v>2.02E+18</v>
      </c>
      <c r="F40" s="1">
        <v>2.088E+18</v>
      </c>
      <c r="G40">
        <v>96.831000000000003</v>
      </c>
      <c r="H40">
        <v>96.537000000000006</v>
      </c>
      <c r="J40" s="16">
        <f t="shared" si="0"/>
        <v>42729</v>
      </c>
      <c r="K40" s="5">
        <f t="shared" si="3"/>
        <v>6.0257E+19</v>
      </c>
      <c r="L40" s="5">
        <f t="shared" si="3"/>
        <v>5.7177E+19</v>
      </c>
      <c r="M40" s="5">
        <f t="shared" si="3"/>
        <v>6.21544E+19</v>
      </c>
      <c r="N40" s="17"/>
      <c r="O40" s="17"/>
    </row>
    <row r="41" spans="1:15" x14ac:dyDescent="0.2">
      <c r="A41">
        <v>2016</v>
      </c>
      <c r="B41">
        <v>12</v>
      </c>
      <c r="C41">
        <v>26</v>
      </c>
      <c r="D41" s="1">
        <v>1.83E+18</v>
      </c>
      <c r="E41" s="1">
        <v>1.82E+18</v>
      </c>
      <c r="F41" s="1">
        <v>1.86E+18</v>
      </c>
      <c r="G41">
        <v>98.183999999999997</v>
      </c>
      <c r="H41">
        <v>97.870999999999995</v>
      </c>
      <c r="J41" s="16">
        <f t="shared" si="0"/>
        <v>42730</v>
      </c>
      <c r="K41" s="5">
        <f t="shared" si="3"/>
        <v>6.2087E+19</v>
      </c>
      <c r="L41" s="5">
        <f t="shared" si="3"/>
        <v>5.8997E+19</v>
      </c>
      <c r="M41" s="5">
        <f t="shared" si="3"/>
        <v>6.40144E+19</v>
      </c>
      <c r="N41" s="17"/>
      <c r="O41" s="17"/>
    </row>
    <row r="42" spans="1:15" x14ac:dyDescent="0.2">
      <c r="A42">
        <v>2016</v>
      </c>
      <c r="B42">
        <v>12</v>
      </c>
      <c r="C42">
        <v>27</v>
      </c>
      <c r="D42" s="1">
        <v>1.93E+18</v>
      </c>
      <c r="E42" s="1">
        <v>1.92E+18</v>
      </c>
      <c r="F42" s="1">
        <v>1.963E+18</v>
      </c>
      <c r="G42">
        <v>98.128</v>
      </c>
      <c r="H42">
        <v>97.801000000000002</v>
      </c>
      <c r="J42" s="16">
        <f t="shared" si="0"/>
        <v>42731</v>
      </c>
      <c r="K42" s="5">
        <f t="shared" si="3"/>
        <v>6.4017E+19</v>
      </c>
      <c r="L42" s="5">
        <f t="shared" si="3"/>
        <v>6.0917E+19</v>
      </c>
      <c r="M42" s="5">
        <f t="shared" si="3"/>
        <v>6.59774E+19</v>
      </c>
      <c r="N42" s="17"/>
      <c r="O42" s="17"/>
    </row>
    <row r="43" spans="1:15" x14ac:dyDescent="0.2">
      <c r="A43">
        <v>2016</v>
      </c>
      <c r="B43">
        <v>12</v>
      </c>
      <c r="C43">
        <v>28</v>
      </c>
      <c r="D43" s="1">
        <v>1.63E+18</v>
      </c>
      <c r="E43" s="1">
        <v>1.63E+18</v>
      </c>
      <c r="F43" s="1">
        <v>1.691E+18</v>
      </c>
      <c r="G43">
        <v>96.614999999999995</v>
      </c>
      <c r="H43">
        <v>96.588999999999999</v>
      </c>
      <c r="J43" s="16">
        <f t="shared" si="0"/>
        <v>42732</v>
      </c>
      <c r="K43" s="5">
        <f t="shared" si="3"/>
        <v>6.5647E+19</v>
      </c>
      <c r="L43" s="5">
        <f t="shared" si="3"/>
        <v>6.2547E+19</v>
      </c>
      <c r="M43" s="5">
        <f t="shared" si="3"/>
        <v>6.76684E+19</v>
      </c>
      <c r="N43" s="17"/>
      <c r="O43" s="17"/>
    </row>
    <row r="44" spans="1:15" x14ac:dyDescent="0.2">
      <c r="A44">
        <v>2016</v>
      </c>
      <c r="B44">
        <v>12</v>
      </c>
      <c r="C44">
        <v>29</v>
      </c>
      <c r="D44" s="1">
        <v>2.54E+18</v>
      </c>
      <c r="E44" s="1">
        <v>2.53E+18</v>
      </c>
      <c r="F44" s="1">
        <v>2.584E+18</v>
      </c>
      <c r="G44">
        <v>98.183999999999997</v>
      </c>
      <c r="H44">
        <v>97.947000000000003</v>
      </c>
      <c r="J44" s="16">
        <f t="shared" si="0"/>
        <v>42733</v>
      </c>
      <c r="K44" s="5">
        <f t="shared" si="3"/>
        <v>6.8187E+19</v>
      </c>
      <c r="L44" s="5">
        <f t="shared" si="3"/>
        <v>6.5077E+19</v>
      </c>
      <c r="M44" s="5">
        <f t="shared" si="3"/>
        <v>7.02524E+19</v>
      </c>
      <c r="N44" s="17"/>
      <c r="O44" s="17"/>
    </row>
    <row r="45" spans="1:15" x14ac:dyDescent="0.2">
      <c r="A45">
        <v>2016</v>
      </c>
      <c r="B45">
        <v>12</v>
      </c>
      <c r="C45">
        <v>30</v>
      </c>
      <c r="D45" s="1">
        <v>2.42E+18</v>
      </c>
      <c r="E45" s="1">
        <v>2.42E+18</v>
      </c>
      <c r="F45" s="1">
        <v>2.496E+18</v>
      </c>
      <c r="G45">
        <v>97.009</v>
      </c>
      <c r="H45">
        <v>96.760999999999996</v>
      </c>
      <c r="J45" s="16">
        <f t="shared" si="0"/>
        <v>42734</v>
      </c>
      <c r="K45" s="5">
        <f t="shared" si="3"/>
        <v>7.0607E+19</v>
      </c>
      <c r="L45" s="5">
        <f t="shared" si="3"/>
        <v>6.7497E+19</v>
      </c>
      <c r="M45" s="5">
        <f t="shared" si="3"/>
        <v>7.27484E+19</v>
      </c>
      <c r="N45" s="17"/>
      <c r="O45" s="17"/>
    </row>
    <row r="46" spans="1:15" x14ac:dyDescent="0.2">
      <c r="A46">
        <v>2016</v>
      </c>
      <c r="B46">
        <v>12</v>
      </c>
      <c r="C46">
        <v>31</v>
      </c>
      <c r="D46" s="1">
        <v>2.32E+18</v>
      </c>
      <c r="E46" s="1">
        <v>2.31E+18</v>
      </c>
      <c r="F46" s="1">
        <v>2.396E+18</v>
      </c>
      <c r="G46">
        <v>96.843000000000004</v>
      </c>
      <c r="H46">
        <v>96.53</v>
      </c>
      <c r="J46" s="16">
        <f t="shared" si="0"/>
        <v>42735</v>
      </c>
      <c r="K46" s="5">
        <f t="shared" si="3"/>
        <v>7.2927E+19</v>
      </c>
      <c r="L46" s="5">
        <f t="shared" si="3"/>
        <v>6.9807E+19</v>
      </c>
      <c r="M46" s="5">
        <f t="shared" si="3"/>
        <v>7.51444E+19</v>
      </c>
      <c r="N46" s="17"/>
      <c r="O46" s="17"/>
    </row>
    <row r="47" spans="1:15" x14ac:dyDescent="0.2">
      <c r="A47">
        <v>2017</v>
      </c>
      <c r="B47">
        <v>1</v>
      </c>
      <c r="C47">
        <v>1</v>
      </c>
      <c r="D47" s="1">
        <v>2.59E+18</v>
      </c>
      <c r="E47" s="1">
        <v>2.58E+18</v>
      </c>
      <c r="F47" s="1">
        <v>2.63E+18</v>
      </c>
      <c r="G47">
        <v>98.299000000000007</v>
      </c>
      <c r="H47">
        <v>98.012</v>
      </c>
      <c r="J47" s="16">
        <f t="shared" si="0"/>
        <v>42736</v>
      </c>
      <c r="K47" s="5">
        <f t="shared" si="3"/>
        <v>7.5517E+19</v>
      </c>
      <c r="L47" s="5">
        <f t="shared" si="3"/>
        <v>7.2387E+19</v>
      </c>
      <c r="M47" s="5">
        <f t="shared" si="3"/>
        <v>7.77744E+19</v>
      </c>
      <c r="N47" s="17"/>
      <c r="O47" s="17"/>
    </row>
    <row r="48" spans="1:15" x14ac:dyDescent="0.2">
      <c r="A48">
        <v>2017</v>
      </c>
      <c r="B48">
        <v>1</v>
      </c>
      <c r="C48">
        <v>2</v>
      </c>
      <c r="D48" s="1">
        <v>2.57E+18</v>
      </c>
      <c r="E48" s="1">
        <v>2.56E+18</v>
      </c>
      <c r="F48" s="1">
        <v>2.668E+18</v>
      </c>
      <c r="G48">
        <v>96.167000000000002</v>
      </c>
      <c r="H48">
        <v>95.894000000000005</v>
      </c>
      <c r="J48" s="16">
        <f t="shared" si="0"/>
        <v>42737</v>
      </c>
      <c r="K48" s="5">
        <f t="shared" si="3"/>
        <v>7.8087E+19</v>
      </c>
      <c r="L48" s="5">
        <f t="shared" si="3"/>
        <v>7.4947E+19</v>
      </c>
      <c r="M48" s="5">
        <f t="shared" si="3"/>
        <v>8.04424E+19</v>
      </c>
      <c r="N48" s="17"/>
      <c r="O48" s="17"/>
    </row>
    <row r="49" spans="1:15" x14ac:dyDescent="0.2">
      <c r="A49">
        <v>2017</v>
      </c>
      <c r="B49">
        <v>1</v>
      </c>
      <c r="C49">
        <v>3</v>
      </c>
      <c r="D49" s="1">
        <v>2.36E+18</v>
      </c>
      <c r="E49" s="1">
        <v>2.35E+18</v>
      </c>
      <c r="F49" s="1">
        <v>2.428E+18</v>
      </c>
      <c r="G49">
        <v>97.084000000000003</v>
      </c>
      <c r="H49">
        <v>96.775000000000006</v>
      </c>
      <c r="J49" s="16">
        <f t="shared" si="0"/>
        <v>42738</v>
      </c>
      <c r="K49" s="5">
        <f t="shared" si="3"/>
        <v>8.0447E+19</v>
      </c>
      <c r="L49" s="5">
        <f t="shared" si="3"/>
        <v>7.7297E+19</v>
      </c>
      <c r="M49" s="5">
        <f t="shared" si="3"/>
        <v>8.28704E+19</v>
      </c>
      <c r="N49" s="17"/>
      <c r="O49" s="17"/>
    </row>
    <row r="50" spans="1:15" x14ac:dyDescent="0.2">
      <c r="A50">
        <v>2017</v>
      </c>
      <c r="B50">
        <v>1</v>
      </c>
      <c r="C50">
        <v>4</v>
      </c>
      <c r="D50" s="1">
        <v>2.49E+18</v>
      </c>
      <c r="E50" s="1">
        <v>2.49E+18</v>
      </c>
      <c r="F50" s="1">
        <v>2.562E+18</v>
      </c>
      <c r="G50">
        <v>97.31</v>
      </c>
      <c r="H50">
        <v>97.006</v>
      </c>
      <c r="J50" s="16">
        <f t="shared" si="0"/>
        <v>42739</v>
      </c>
      <c r="K50" s="5">
        <f t="shared" si="3"/>
        <v>8.2937E+19</v>
      </c>
      <c r="L50" s="5">
        <f t="shared" si="3"/>
        <v>7.9787E+19</v>
      </c>
      <c r="M50" s="5">
        <f t="shared" si="3"/>
        <v>8.54324E+19</v>
      </c>
      <c r="N50" s="17"/>
      <c r="O50" s="17"/>
    </row>
    <row r="51" spans="1:15" x14ac:dyDescent="0.2">
      <c r="A51">
        <v>2017</v>
      </c>
      <c r="B51">
        <v>1</v>
      </c>
      <c r="C51">
        <v>5</v>
      </c>
      <c r="D51" s="1">
        <v>2.68E+18</v>
      </c>
      <c r="E51" s="1">
        <v>1.67E+18</v>
      </c>
      <c r="F51" s="1">
        <v>2.74E+18</v>
      </c>
      <c r="G51">
        <v>97.888999999999996</v>
      </c>
      <c r="H51">
        <v>60.917999999999999</v>
      </c>
      <c r="J51" s="16">
        <f t="shared" si="0"/>
        <v>42740</v>
      </c>
      <c r="K51" s="5">
        <f t="shared" si="3"/>
        <v>8.5617E+19</v>
      </c>
      <c r="L51" s="5">
        <f t="shared" si="3"/>
        <v>8.1457E+19</v>
      </c>
      <c r="M51" s="5">
        <f t="shared" si="3"/>
        <v>8.81724E+19</v>
      </c>
      <c r="N51" s="17"/>
      <c r="O51" s="17"/>
    </row>
    <row r="52" spans="1:15" x14ac:dyDescent="0.2">
      <c r="A52">
        <v>2017</v>
      </c>
      <c r="B52">
        <v>1</v>
      </c>
      <c r="C52">
        <v>6</v>
      </c>
      <c r="D52" s="1">
        <v>2.59E+18</v>
      </c>
      <c r="E52" s="1">
        <v>6.22E+17</v>
      </c>
      <c r="F52" s="1">
        <v>2.654E+18</v>
      </c>
      <c r="G52">
        <v>97.69</v>
      </c>
      <c r="H52">
        <v>23.436</v>
      </c>
      <c r="J52" s="16">
        <f t="shared" si="0"/>
        <v>42741</v>
      </c>
      <c r="K52" s="5">
        <f t="shared" ref="K52:M67" si="4">D52+K51</f>
        <v>8.8207E+19</v>
      </c>
      <c r="L52" s="5">
        <f t="shared" si="4"/>
        <v>8.2079E+19</v>
      </c>
      <c r="M52" s="5">
        <f t="shared" si="4"/>
        <v>9.08264E+19</v>
      </c>
      <c r="N52" s="17"/>
      <c r="O52" s="17"/>
    </row>
    <row r="53" spans="1:15" x14ac:dyDescent="0.2">
      <c r="A53">
        <v>2017</v>
      </c>
      <c r="B53">
        <v>1</v>
      </c>
      <c r="C53">
        <v>7</v>
      </c>
      <c r="D53" s="1">
        <v>1.95E+18</v>
      </c>
      <c r="E53" s="1">
        <v>5.06E+17</v>
      </c>
      <c r="F53" s="1">
        <v>1.988E+18</v>
      </c>
      <c r="G53">
        <v>98.078999999999994</v>
      </c>
      <c r="H53">
        <v>25.449000000000002</v>
      </c>
      <c r="J53" s="16">
        <f t="shared" si="0"/>
        <v>42742</v>
      </c>
      <c r="K53" s="5">
        <f t="shared" si="4"/>
        <v>9.0157E+19</v>
      </c>
      <c r="L53" s="5">
        <f t="shared" si="4"/>
        <v>8.2585E+19</v>
      </c>
      <c r="M53" s="5">
        <f t="shared" si="4"/>
        <v>9.28144E+19</v>
      </c>
      <c r="N53" s="17"/>
      <c r="O53" s="17"/>
    </row>
    <row r="54" spans="1:15" x14ac:dyDescent="0.2">
      <c r="A54">
        <v>2017</v>
      </c>
      <c r="B54">
        <v>1</v>
      </c>
      <c r="C54">
        <v>8</v>
      </c>
      <c r="D54" s="1">
        <v>2.69E+18</v>
      </c>
      <c r="E54" s="1">
        <v>6.22E+17</v>
      </c>
      <c r="F54" s="1">
        <v>2.74E+18</v>
      </c>
      <c r="G54">
        <v>98.266999999999996</v>
      </c>
      <c r="H54">
        <v>22.684000000000001</v>
      </c>
      <c r="J54" s="16">
        <f t="shared" si="0"/>
        <v>42743</v>
      </c>
      <c r="K54" s="5">
        <f t="shared" si="4"/>
        <v>9.2847E+19</v>
      </c>
      <c r="L54" s="5">
        <f t="shared" si="4"/>
        <v>8.3207E+19</v>
      </c>
      <c r="M54" s="5">
        <f t="shared" si="4"/>
        <v>9.55544E+19</v>
      </c>
      <c r="N54" s="17"/>
      <c r="O54" s="17"/>
    </row>
    <row r="55" spans="1:15" x14ac:dyDescent="0.2">
      <c r="A55">
        <v>2017</v>
      </c>
      <c r="B55">
        <v>1</v>
      </c>
      <c r="C55">
        <v>9</v>
      </c>
      <c r="D55" s="1">
        <v>1.27E+18</v>
      </c>
      <c r="E55" s="1">
        <v>9.95E+17</v>
      </c>
      <c r="F55" s="1">
        <v>1.293E+18</v>
      </c>
      <c r="G55">
        <v>98.516000000000005</v>
      </c>
      <c r="H55">
        <v>76.932000000000002</v>
      </c>
      <c r="J55" s="16">
        <f t="shared" si="0"/>
        <v>42744</v>
      </c>
      <c r="K55" s="5">
        <f t="shared" si="4"/>
        <v>9.4117E+19</v>
      </c>
      <c r="L55" s="5">
        <f t="shared" si="4"/>
        <v>8.4202E+19</v>
      </c>
      <c r="M55" s="5">
        <f t="shared" si="4"/>
        <v>9.68474E+19</v>
      </c>
      <c r="N55" s="17"/>
      <c r="O55" s="17"/>
    </row>
    <row r="56" spans="1:15" x14ac:dyDescent="0.2">
      <c r="A56">
        <v>2017</v>
      </c>
      <c r="B56">
        <v>1</v>
      </c>
      <c r="C56">
        <v>10</v>
      </c>
      <c r="D56" s="1">
        <v>2.78E+17</v>
      </c>
      <c r="E56" s="1">
        <v>2.24E+17</v>
      </c>
      <c r="F56" s="1">
        <v>2.814E+17</v>
      </c>
      <c r="G56">
        <v>98.944999999999993</v>
      </c>
      <c r="H56">
        <v>79.662999999999997</v>
      </c>
      <c r="J56" s="16">
        <f t="shared" si="0"/>
        <v>42745</v>
      </c>
      <c r="K56" s="5">
        <f t="shared" si="4"/>
        <v>9.4395E+19</v>
      </c>
      <c r="L56" s="5">
        <f t="shared" si="4"/>
        <v>8.4426E+19</v>
      </c>
      <c r="M56" s="5">
        <f t="shared" si="4"/>
        <v>9.71288E+19</v>
      </c>
      <c r="N56" s="17"/>
      <c r="O56" s="17"/>
    </row>
    <row r="57" spans="1:15" x14ac:dyDescent="0.2">
      <c r="A57">
        <v>2017</v>
      </c>
      <c r="B57">
        <v>1</v>
      </c>
      <c r="C57">
        <v>11</v>
      </c>
      <c r="D57" s="1">
        <v>2.19E+17</v>
      </c>
      <c r="E57" s="1">
        <v>2.19E+17</v>
      </c>
      <c r="F57" s="1">
        <v>2.344E+17</v>
      </c>
      <c r="G57">
        <v>93.488</v>
      </c>
      <c r="H57">
        <v>93.459000000000003</v>
      </c>
      <c r="J57" s="16">
        <f t="shared" si="0"/>
        <v>42746</v>
      </c>
      <c r="K57" s="5">
        <f t="shared" si="4"/>
        <v>9.4614E+19</v>
      </c>
      <c r="L57" s="5">
        <f t="shared" si="4"/>
        <v>8.4645E+19</v>
      </c>
      <c r="M57" s="5">
        <f t="shared" si="4"/>
        <v>9.73632E+19</v>
      </c>
      <c r="N57" s="17"/>
      <c r="O57" s="17"/>
    </row>
    <row r="58" spans="1:15" x14ac:dyDescent="0.2">
      <c r="A58">
        <v>2017</v>
      </c>
      <c r="B58">
        <v>1</v>
      </c>
      <c r="C58">
        <v>12</v>
      </c>
      <c r="D58" s="1">
        <v>2.11E+18</v>
      </c>
      <c r="E58" s="1">
        <v>1.7E+18</v>
      </c>
      <c r="F58" s="1">
        <v>2.144E+18</v>
      </c>
      <c r="G58">
        <v>98.379000000000005</v>
      </c>
      <c r="H58">
        <v>79.099999999999994</v>
      </c>
      <c r="J58" s="16">
        <f t="shared" si="0"/>
        <v>42747</v>
      </c>
      <c r="K58" s="5">
        <f t="shared" si="4"/>
        <v>9.6724E+19</v>
      </c>
      <c r="L58" s="5">
        <f t="shared" si="4"/>
        <v>8.6345E+19</v>
      </c>
      <c r="M58" s="5">
        <f t="shared" si="4"/>
        <v>9.95072E+19</v>
      </c>
      <c r="N58" s="17"/>
      <c r="O58" s="17"/>
    </row>
    <row r="59" spans="1:15" x14ac:dyDescent="0.2">
      <c r="A59">
        <v>2017</v>
      </c>
      <c r="B59">
        <v>1</v>
      </c>
      <c r="C59">
        <v>13</v>
      </c>
      <c r="D59" s="1">
        <v>2.47E+18</v>
      </c>
      <c r="E59" s="1">
        <v>1.4E+18</v>
      </c>
      <c r="F59" s="1">
        <v>2.512E+18</v>
      </c>
      <c r="G59">
        <v>98.438000000000002</v>
      </c>
      <c r="H59">
        <v>55.843000000000004</v>
      </c>
      <c r="J59" s="16">
        <f t="shared" si="0"/>
        <v>42748</v>
      </c>
      <c r="K59" s="5">
        <f t="shared" si="4"/>
        <v>9.9194E+19</v>
      </c>
      <c r="L59" s="5">
        <f t="shared" si="4"/>
        <v>8.7745E+19</v>
      </c>
      <c r="M59" s="5">
        <f t="shared" si="4"/>
        <v>1.020192E+20</v>
      </c>
      <c r="N59" s="17"/>
      <c r="O59" s="17"/>
    </row>
    <row r="60" spans="1:15" x14ac:dyDescent="0.2">
      <c r="A60">
        <v>2017</v>
      </c>
      <c r="B60">
        <v>1</v>
      </c>
      <c r="C60">
        <v>14</v>
      </c>
      <c r="D60" s="1">
        <v>2.58E+18</v>
      </c>
      <c r="E60" s="1">
        <v>5.46E+17</v>
      </c>
      <c r="F60" s="1">
        <v>2.631E+18</v>
      </c>
      <c r="G60">
        <v>98.253</v>
      </c>
      <c r="H60">
        <v>20.771999999999998</v>
      </c>
      <c r="J60" s="16">
        <f t="shared" si="0"/>
        <v>42749</v>
      </c>
      <c r="K60" s="5">
        <f t="shared" si="4"/>
        <v>1.01774E+20</v>
      </c>
      <c r="L60" s="5">
        <f t="shared" si="4"/>
        <v>8.8291E+19</v>
      </c>
      <c r="M60" s="5">
        <f t="shared" si="4"/>
        <v>1.046502E+20</v>
      </c>
      <c r="N60" s="17"/>
      <c r="O60" s="17"/>
    </row>
    <row r="61" spans="1:15" x14ac:dyDescent="0.2">
      <c r="A61">
        <v>2017</v>
      </c>
      <c r="B61">
        <v>1</v>
      </c>
      <c r="C61">
        <v>15</v>
      </c>
      <c r="D61" s="1">
        <v>2.49E+18</v>
      </c>
      <c r="E61" s="1">
        <v>1.29E+18</v>
      </c>
      <c r="F61" s="1">
        <v>2.538E+18</v>
      </c>
      <c r="G61">
        <v>98.158000000000001</v>
      </c>
      <c r="H61">
        <v>50.881</v>
      </c>
      <c r="J61" s="16">
        <f t="shared" si="0"/>
        <v>42750</v>
      </c>
      <c r="K61" s="5">
        <f t="shared" si="4"/>
        <v>1.04264E+20</v>
      </c>
      <c r="L61" s="5">
        <f t="shared" si="4"/>
        <v>8.9581E+19</v>
      </c>
      <c r="M61" s="5">
        <f t="shared" si="4"/>
        <v>1.071882E+20</v>
      </c>
      <c r="N61" s="17"/>
      <c r="O61" s="17"/>
    </row>
    <row r="62" spans="1:15" x14ac:dyDescent="0.2">
      <c r="A62">
        <v>2017</v>
      </c>
      <c r="B62">
        <v>1</v>
      </c>
      <c r="C62">
        <v>16</v>
      </c>
      <c r="D62" s="1">
        <v>2.68E+18</v>
      </c>
      <c r="E62" s="1">
        <v>2.68E+18</v>
      </c>
      <c r="F62" s="1">
        <v>2.733E+18</v>
      </c>
      <c r="G62">
        <v>98.191000000000003</v>
      </c>
      <c r="H62">
        <v>97.900999999999996</v>
      </c>
      <c r="J62" s="16">
        <f t="shared" si="0"/>
        <v>42751</v>
      </c>
      <c r="K62" s="5">
        <f t="shared" si="4"/>
        <v>1.06944E+20</v>
      </c>
      <c r="L62" s="5">
        <f t="shared" si="4"/>
        <v>9.2261E+19</v>
      </c>
      <c r="M62" s="5">
        <f t="shared" si="4"/>
        <v>1.099212E+20</v>
      </c>
      <c r="N62" s="17"/>
      <c r="O62" s="17"/>
    </row>
    <row r="63" spans="1:15" x14ac:dyDescent="0.2">
      <c r="A63">
        <v>2017</v>
      </c>
      <c r="B63">
        <v>1</v>
      </c>
      <c r="C63">
        <v>17</v>
      </c>
      <c r="D63" s="1">
        <v>1.05E+18</v>
      </c>
      <c r="E63" s="1">
        <v>1.02E+18</v>
      </c>
      <c r="F63" s="1">
        <v>1.072E+18</v>
      </c>
      <c r="G63">
        <v>98.099000000000004</v>
      </c>
      <c r="H63">
        <v>95.358000000000004</v>
      </c>
      <c r="J63" s="16">
        <f t="shared" si="0"/>
        <v>42752</v>
      </c>
      <c r="K63" s="5">
        <f t="shared" si="4"/>
        <v>1.07994E+20</v>
      </c>
      <c r="L63" s="5">
        <f t="shared" si="4"/>
        <v>9.3281E+19</v>
      </c>
      <c r="M63" s="5">
        <f t="shared" si="4"/>
        <v>1.109932E+20</v>
      </c>
      <c r="N63" s="17"/>
      <c r="O63" s="17"/>
    </row>
    <row r="64" spans="1:15" x14ac:dyDescent="0.2">
      <c r="A64">
        <v>2017</v>
      </c>
      <c r="B64">
        <v>1</v>
      </c>
      <c r="C64">
        <v>18</v>
      </c>
      <c r="D64" s="1">
        <v>1.99E+18</v>
      </c>
      <c r="E64" s="1">
        <v>1.74E+18</v>
      </c>
      <c r="F64" s="1">
        <v>2.028E+18</v>
      </c>
      <c r="G64">
        <v>98.319000000000003</v>
      </c>
      <c r="H64">
        <v>85.682000000000002</v>
      </c>
      <c r="J64" s="16">
        <f t="shared" si="0"/>
        <v>42753</v>
      </c>
      <c r="K64" s="5">
        <f t="shared" si="4"/>
        <v>1.09984E+20</v>
      </c>
      <c r="L64" s="5">
        <f t="shared" si="4"/>
        <v>9.5021E+19</v>
      </c>
      <c r="M64" s="5">
        <f t="shared" si="4"/>
        <v>1.130212E+20</v>
      </c>
      <c r="N64" s="17"/>
      <c r="O64" s="17"/>
    </row>
    <row r="65" spans="1:15" x14ac:dyDescent="0.2">
      <c r="A65">
        <v>2017</v>
      </c>
      <c r="B65">
        <v>1</v>
      </c>
      <c r="C65">
        <v>19</v>
      </c>
      <c r="D65" s="1">
        <v>1.77E+18</v>
      </c>
      <c r="E65" s="1">
        <v>1.77E+18</v>
      </c>
      <c r="F65" s="1">
        <v>1.801E+18</v>
      </c>
      <c r="G65">
        <v>98.438999999999993</v>
      </c>
      <c r="H65">
        <v>98.418999999999997</v>
      </c>
      <c r="J65" s="16">
        <f t="shared" si="0"/>
        <v>42754</v>
      </c>
      <c r="K65" s="5">
        <f t="shared" si="4"/>
        <v>1.11754E+20</v>
      </c>
      <c r="L65" s="5">
        <f t="shared" si="4"/>
        <v>9.6791E+19</v>
      </c>
      <c r="M65" s="5">
        <f t="shared" si="4"/>
        <v>1.148222E+20</v>
      </c>
      <c r="N65" s="17"/>
      <c r="O65" s="17"/>
    </row>
    <row r="66" spans="1:15" x14ac:dyDescent="0.2">
      <c r="A66">
        <v>2017</v>
      </c>
      <c r="B66">
        <v>1</v>
      </c>
      <c r="C66">
        <v>20</v>
      </c>
      <c r="D66" s="1">
        <v>2.39E+18</v>
      </c>
      <c r="E66" s="1">
        <v>2.38E+18</v>
      </c>
      <c r="F66" s="1">
        <v>2.426E+18</v>
      </c>
      <c r="G66">
        <v>98.320999999999998</v>
      </c>
      <c r="H66">
        <v>98.052000000000007</v>
      </c>
      <c r="J66" s="16">
        <f t="shared" ref="J66:J129" si="5">DATE(A66,B66,C66)</f>
        <v>42755</v>
      </c>
      <c r="K66" s="5">
        <f t="shared" si="4"/>
        <v>1.14144E+20</v>
      </c>
      <c r="L66" s="5">
        <f t="shared" si="4"/>
        <v>9.9171E+19</v>
      </c>
      <c r="M66" s="5">
        <f t="shared" si="4"/>
        <v>1.172482E+20</v>
      </c>
      <c r="N66" s="17"/>
      <c r="O66" s="17"/>
    </row>
    <row r="67" spans="1:15" x14ac:dyDescent="0.2">
      <c r="A67">
        <v>2017</v>
      </c>
      <c r="B67">
        <v>1</v>
      </c>
      <c r="C67">
        <v>21</v>
      </c>
      <c r="D67" s="1">
        <v>2.39E+18</v>
      </c>
      <c r="E67" s="1">
        <v>2.39E+18</v>
      </c>
      <c r="F67" s="1">
        <v>2.433E+18</v>
      </c>
      <c r="G67">
        <v>98.331000000000003</v>
      </c>
      <c r="H67">
        <v>98.043000000000006</v>
      </c>
      <c r="J67" s="16">
        <f t="shared" si="5"/>
        <v>42756</v>
      </c>
      <c r="K67" s="5">
        <f t="shared" si="4"/>
        <v>1.16534E+20</v>
      </c>
      <c r="L67" s="5">
        <f t="shared" si="4"/>
        <v>1.01561E+20</v>
      </c>
      <c r="M67" s="5">
        <f t="shared" si="4"/>
        <v>1.196812E+20</v>
      </c>
      <c r="N67" s="17"/>
      <c r="O67" s="17"/>
    </row>
    <row r="68" spans="1:15" x14ac:dyDescent="0.2">
      <c r="A68">
        <v>2017</v>
      </c>
      <c r="B68">
        <v>1</v>
      </c>
      <c r="C68">
        <v>22</v>
      </c>
      <c r="D68" s="1">
        <v>2.27E+18</v>
      </c>
      <c r="E68" s="1">
        <v>2.26E+18</v>
      </c>
      <c r="F68" s="1">
        <v>2.303E+18</v>
      </c>
      <c r="G68">
        <v>98.35</v>
      </c>
      <c r="H68">
        <v>98.290999999999997</v>
      </c>
      <c r="J68" s="16">
        <f t="shared" si="5"/>
        <v>42757</v>
      </c>
      <c r="K68" s="5">
        <f t="shared" ref="K68:M83" si="6">D68+K67</f>
        <v>1.18804E+20</v>
      </c>
      <c r="L68" s="5">
        <f t="shared" si="6"/>
        <v>1.03821E+20</v>
      </c>
      <c r="M68" s="5">
        <f t="shared" si="6"/>
        <v>1.219842E+20</v>
      </c>
      <c r="N68" s="17"/>
      <c r="O68" s="17"/>
    </row>
    <row r="69" spans="1:15" x14ac:dyDescent="0.2">
      <c r="A69">
        <v>2017</v>
      </c>
      <c r="B69">
        <v>1</v>
      </c>
      <c r="C69">
        <v>23</v>
      </c>
      <c r="D69" s="1">
        <v>2.56E+18</v>
      </c>
      <c r="E69" s="1">
        <v>2.55E+18</v>
      </c>
      <c r="F69" s="1">
        <v>2.607E+18</v>
      </c>
      <c r="G69">
        <v>98.284999999999997</v>
      </c>
      <c r="H69">
        <v>97.998000000000005</v>
      </c>
      <c r="J69" s="16">
        <f t="shared" si="5"/>
        <v>42758</v>
      </c>
      <c r="K69" s="5">
        <f t="shared" si="6"/>
        <v>1.21364E+20</v>
      </c>
      <c r="L69" s="5">
        <f t="shared" si="6"/>
        <v>1.06371E+20</v>
      </c>
      <c r="M69" s="5">
        <f t="shared" si="6"/>
        <v>1.245912E+20</v>
      </c>
      <c r="N69" s="17"/>
      <c r="O69" s="17"/>
    </row>
    <row r="70" spans="1:15" x14ac:dyDescent="0.2">
      <c r="A70">
        <v>2017</v>
      </c>
      <c r="B70">
        <v>1</v>
      </c>
      <c r="C70">
        <v>24</v>
      </c>
      <c r="D70" s="1">
        <v>2.47E+18</v>
      </c>
      <c r="E70" s="1">
        <v>2.47E+18</v>
      </c>
      <c r="F70" s="1">
        <v>2.524E+18</v>
      </c>
      <c r="G70">
        <v>98.058000000000007</v>
      </c>
      <c r="H70">
        <v>97.739000000000004</v>
      </c>
      <c r="J70" s="16">
        <f t="shared" si="5"/>
        <v>42759</v>
      </c>
      <c r="K70" s="5">
        <f t="shared" si="6"/>
        <v>1.23834E+20</v>
      </c>
      <c r="L70" s="5">
        <f t="shared" si="6"/>
        <v>1.08841E+20</v>
      </c>
      <c r="M70" s="5">
        <f t="shared" si="6"/>
        <v>1.271152E+20</v>
      </c>
      <c r="N70" s="17"/>
      <c r="O70" s="17"/>
    </row>
    <row r="71" spans="1:15" x14ac:dyDescent="0.2">
      <c r="A71">
        <v>2017</v>
      </c>
      <c r="B71">
        <v>1</v>
      </c>
      <c r="C71">
        <v>25</v>
      </c>
      <c r="D71" s="1">
        <v>2.8E+18</v>
      </c>
      <c r="E71" s="1">
        <v>2.79E+18</v>
      </c>
      <c r="F71" s="1">
        <v>2.845E+18</v>
      </c>
      <c r="G71">
        <v>98.373000000000005</v>
      </c>
      <c r="H71">
        <v>98.149000000000001</v>
      </c>
      <c r="J71" s="16">
        <f t="shared" si="5"/>
        <v>42760</v>
      </c>
      <c r="K71" s="5">
        <f t="shared" si="6"/>
        <v>1.26634E+20</v>
      </c>
      <c r="L71" s="5">
        <f t="shared" si="6"/>
        <v>1.11631E+20</v>
      </c>
      <c r="M71" s="5">
        <f t="shared" si="6"/>
        <v>1.299602E+20</v>
      </c>
      <c r="N71" s="17"/>
      <c r="O71" s="17"/>
    </row>
    <row r="72" spans="1:15" x14ac:dyDescent="0.2">
      <c r="A72">
        <v>2017</v>
      </c>
      <c r="B72">
        <v>1</v>
      </c>
      <c r="C72">
        <v>26</v>
      </c>
      <c r="D72" s="1">
        <v>2.62E+18</v>
      </c>
      <c r="E72" s="1">
        <v>2.61E+18</v>
      </c>
      <c r="F72" s="1">
        <v>2.666E+18</v>
      </c>
      <c r="G72">
        <v>98.134</v>
      </c>
      <c r="H72">
        <v>97.858000000000004</v>
      </c>
      <c r="J72" s="16">
        <f t="shared" si="5"/>
        <v>42761</v>
      </c>
      <c r="K72" s="5">
        <f t="shared" si="6"/>
        <v>1.29254E+20</v>
      </c>
      <c r="L72" s="5">
        <f t="shared" si="6"/>
        <v>1.14241E+20</v>
      </c>
      <c r="M72" s="5">
        <f t="shared" si="6"/>
        <v>1.326262E+20</v>
      </c>
      <c r="N72" s="17"/>
      <c r="O72" s="17"/>
    </row>
    <row r="73" spans="1:15" x14ac:dyDescent="0.2">
      <c r="A73">
        <v>2017</v>
      </c>
      <c r="B73">
        <v>1</v>
      </c>
      <c r="C73">
        <v>27</v>
      </c>
      <c r="D73" s="1">
        <v>2.65E+18</v>
      </c>
      <c r="E73" s="1">
        <v>2.65E+18</v>
      </c>
      <c r="F73" s="1">
        <v>2.7E+18</v>
      </c>
      <c r="G73">
        <v>98.278999999999996</v>
      </c>
      <c r="H73">
        <v>98.263999999999996</v>
      </c>
      <c r="J73" s="16">
        <f t="shared" si="5"/>
        <v>42762</v>
      </c>
      <c r="K73" s="5">
        <f t="shared" si="6"/>
        <v>1.31904E+20</v>
      </c>
      <c r="L73" s="5">
        <f t="shared" si="6"/>
        <v>1.16891E+20</v>
      </c>
      <c r="M73" s="5">
        <f t="shared" si="6"/>
        <v>1.353262E+20</v>
      </c>
      <c r="N73" s="17"/>
      <c r="O73" s="17"/>
    </row>
    <row r="74" spans="1:15" x14ac:dyDescent="0.2">
      <c r="A74">
        <v>2017</v>
      </c>
      <c r="B74">
        <v>1</v>
      </c>
      <c r="C74">
        <v>28</v>
      </c>
      <c r="D74" s="1">
        <v>2.74E+18</v>
      </c>
      <c r="E74" s="1">
        <v>2.73E+18</v>
      </c>
      <c r="F74" s="1">
        <v>2.817E+18</v>
      </c>
      <c r="G74">
        <v>97.125</v>
      </c>
      <c r="H74">
        <v>96.849000000000004</v>
      </c>
      <c r="J74" s="16">
        <f t="shared" si="5"/>
        <v>42763</v>
      </c>
      <c r="K74" s="5">
        <f t="shared" si="6"/>
        <v>1.34644E+20</v>
      </c>
      <c r="L74" s="5">
        <f t="shared" si="6"/>
        <v>1.19621E+20</v>
      </c>
      <c r="M74" s="5">
        <f t="shared" si="6"/>
        <v>1.381432E+20</v>
      </c>
      <c r="N74" s="17"/>
      <c r="O74" s="17"/>
    </row>
    <row r="75" spans="1:15" x14ac:dyDescent="0.2">
      <c r="A75">
        <v>2017</v>
      </c>
      <c r="B75">
        <v>1</v>
      </c>
      <c r="C75">
        <v>29</v>
      </c>
      <c r="D75" s="1">
        <v>2.68E+18</v>
      </c>
      <c r="E75" s="1">
        <v>2.67E+18</v>
      </c>
      <c r="F75" s="1">
        <v>2.732E+18</v>
      </c>
      <c r="G75">
        <v>98.19</v>
      </c>
      <c r="H75">
        <v>97.899000000000001</v>
      </c>
      <c r="J75" s="16">
        <f t="shared" si="5"/>
        <v>42764</v>
      </c>
      <c r="K75" s="5">
        <f t="shared" si="6"/>
        <v>1.37324E+20</v>
      </c>
      <c r="L75" s="5">
        <f t="shared" si="6"/>
        <v>1.22291E+20</v>
      </c>
      <c r="M75" s="5">
        <f t="shared" si="6"/>
        <v>1.408752E+20</v>
      </c>
      <c r="N75" s="17"/>
      <c r="O75" s="17"/>
    </row>
    <row r="76" spans="1:15" x14ac:dyDescent="0.2">
      <c r="A76">
        <v>2017</v>
      </c>
      <c r="B76">
        <v>1</v>
      </c>
      <c r="C76">
        <v>30</v>
      </c>
      <c r="D76" s="1">
        <v>2.64E+18</v>
      </c>
      <c r="E76" s="1">
        <v>2.63E+18</v>
      </c>
      <c r="F76" s="1">
        <v>2.69E+18</v>
      </c>
      <c r="G76">
        <v>98.241</v>
      </c>
      <c r="H76">
        <v>97.929000000000002</v>
      </c>
      <c r="J76" s="16">
        <f t="shared" si="5"/>
        <v>42765</v>
      </c>
      <c r="K76" s="5">
        <f t="shared" si="6"/>
        <v>1.39964E+20</v>
      </c>
      <c r="L76" s="5">
        <f t="shared" si="6"/>
        <v>1.24921E+20</v>
      </c>
      <c r="M76" s="5">
        <f t="shared" si="6"/>
        <v>1.435652E+20</v>
      </c>
      <c r="N76" s="17"/>
      <c r="O76" s="17"/>
    </row>
    <row r="77" spans="1:15" x14ac:dyDescent="0.2">
      <c r="A77">
        <v>2017</v>
      </c>
      <c r="B77">
        <v>1</v>
      </c>
      <c r="C77">
        <v>31</v>
      </c>
      <c r="D77" s="1">
        <v>1.73E+18</v>
      </c>
      <c r="E77" s="1">
        <v>1.73E+18</v>
      </c>
      <c r="F77" s="1">
        <v>1.759E+18</v>
      </c>
      <c r="G77">
        <v>98.349000000000004</v>
      </c>
      <c r="H77">
        <v>98.334000000000003</v>
      </c>
      <c r="J77" s="16">
        <f t="shared" si="5"/>
        <v>42766</v>
      </c>
      <c r="K77" s="5">
        <f t="shared" si="6"/>
        <v>1.41694E+20</v>
      </c>
      <c r="L77" s="5">
        <f t="shared" si="6"/>
        <v>1.26651E+20</v>
      </c>
      <c r="M77" s="5">
        <f t="shared" si="6"/>
        <v>1.453242E+20</v>
      </c>
      <c r="N77" s="17"/>
      <c r="O77" s="17"/>
    </row>
    <row r="78" spans="1:15" x14ac:dyDescent="0.2">
      <c r="A78">
        <v>2017</v>
      </c>
      <c r="B78">
        <v>2</v>
      </c>
      <c r="C78">
        <v>1</v>
      </c>
      <c r="D78" s="1">
        <v>2.4E+18</v>
      </c>
      <c r="E78" s="1">
        <v>2.39E+18</v>
      </c>
      <c r="F78" s="1">
        <v>2.443E+18</v>
      </c>
      <c r="G78">
        <v>98.228999999999999</v>
      </c>
      <c r="H78">
        <v>97.888999999999996</v>
      </c>
      <c r="J78" s="16">
        <f t="shared" si="5"/>
        <v>42767</v>
      </c>
      <c r="K78" s="5">
        <f t="shared" si="6"/>
        <v>1.44094E+20</v>
      </c>
      <c r="L78" s="5">
        <f t="shared" si="6"/>
        <v>1.29041E+20</v>
      </c>
      <c r="M78" s="5">
        <f t="shared" si="6"/>
        <v>1.477672E+20</v>
      </c>
      <c r="N78" s="17"/>
      <c r="O78" s="17"/>
    </row>
    <row r="79" spans="1:15" x14ac:dyDescent="0.2">
      <c r="A79">
        <v>2017</v>
      </c>
      <c r="B79">
        <v>2</v>
      </c>
      <c r="C79">
        <v>2</v>
      </c>
      <c r="D79" s="1">
        <v>2.55E+18</v>
      </c>
      <c r="E79" s="1">
        <v>2.54E+18</v>
      </c>
      <c r="F79" s="1">
        <v>2.597E+18</v>
      </c>
      <c r="G79">
        <v>98.207999999999998</v>
      </c>
      <c r="H79">
        <v>97.97</v>
      </c>
      <c r="J79" s="16">
        <f t="shared" si="5"/>
        <v>42768</v>
      </c>
      <c r="K79" s="5">
        <f t="shared" si="6"/>
        <v>1.46644E+20</v>
      </c>
      <c r="L79" s="5">
        <f t="shared" si="6"/>
        <v>1.31581E+20</v>
      </c>
      <c r="M79" s="5">
        <f t="shared" si="6"/>
        <v>1.503642E+20</v>
      </c>
      <c r="N79" s="17"/>
      <c r="O79" s="17"/>
    </row>
    <row r="80" spans="1:15" x14ac:dyDescent="0.2">
      <c r="A80">
        <v>2017</v>
      </c>
      <c r="B80">
        <v>2</v>
      </c>
      <c r="C80">
        <v>3</v>
      </c>
      <c r="D80" s="1">
        <v>2.64E+18</v>
      </c>
      <c r="E80" s="1">
        <v>2.63E+18</v>
      </c>
      <c r="F80" s="1">
        <v>2.681E+18</v>
      </c>
      <c r="G80">
        <v>98.299000000000007</v>
      </c>
      <c r="H80">
        <v>98.001999999999995</v>
      </c>
      <c r="J80" s="16">
        <f t="shared" si="5"/>
        <v>42769</v>
      </c>
      <c r="K80" s="5">
        <f t="shared" si="6"/>
        <v>1.49284E+20</v>
      </c>
      <c r="L80" s="5">
        <f t="shared" si="6"/>
        <v>1.34211E+20</v>
      </c>
      <c r="M80" s="5">
        <f t="shared" si="6"/>
        <v>1.530452E+20</v>
      </c>
      <c r="N80" s="17"/>
      <c r="O80" s="17"/>
    </row>
    <row r="81" spans="1:15" x14ac:dyDescent="0.2">
      <c r="A81">
        <v>2017</v>
      </c>
      <c r="B81">
        <v>2</v>
      </c>
      <c r="C81">
        <v>4</v>
      </c>
      <c r="D81" s="1">
        <v>2.74E+18</v>
      </c>
      <c r="E81" s="1">
        <v>2.57E+18</v>
      </c>
      <c r="F81" s="1">
        <v>2.791E+18</v>
      </c>
      <c r="G81">
        <v>98.25</v>
      </c>
      <c r="H81">
        <v>92.176000000000002</v>
      </c>
      <c r="J81" s="16">
        <f t="shared" si="5"/>
        <v>42770</v>
      </c>
      <c r="K81" s="5">
        <f t="shared" si="6"/>
        <v>1.52024E+20</v>
      </c>
      <c r="L81" s="5">
        <f t="shared" si="6"/>
        <v>1.36781E+20</v>
      </c>
      <c r="M81" s="5">
        <f t="shared" si="6"/>
        <v>1.558362E+20</v>
      </c>
      <c r="N81" s="17"/>
      <c r="O81" s="17"/>
    </row>
    <row r="82" spans="1:15" x14ac:dyDescent="0.2">
      <c r="A82">
        <v>2017</v>
      </c>
      <c r="B82">
        <v>2</v>
      </c>
      <c r="C82">
        <v>5</v>
      </c>
      <c r="D82" s="1">
        <v>2.69E+18</v>
      </c>
      <c r="E82" s="1">
        <v>2.69E+18</v>
      </c>
      <c r="F82" s="1">
        <v>2.742E+18</v>
      </c>
      <c r="G82">
        <v>98.254000000000005</v>
      </c>
      <c r="H82">
        <v>97.971000000000004</v>
      </c>
      <c r="J82" s="16">
        <f t="shared" si="5"/>
        <v>42771</v>
      </c>
      <c r="K82" s="5">
        <f t="shared" si="6"/>
        <v>1.54714E+20</v>
      </c>
      <c r="L82" s="5">
        <f t="shared" si="6"/>
        <v>1.39471E+20</v>
      </c>
      <c r="M82" s="5">
        <f t="shared" si="6"/>
        <v>1.585782E+20</v>
      </c>
      <c r="N82" s="17"/>
      <c r="O82" s="17"/>
    </row>
    <row r="83" spans="1:15" x14ac:dyDescent="0.2">
      <c r="A83">
        <v>2017</v>
      </c>
      <c r="B83">
        <v>2</v>
      </c>
      <c r="C83">
        <v>6</v>
      </c>
      <c r="D83" s="1">
        <v>2.4E+18</v>
      </c>
      <c r="E83" s="1">
        <v>2.39E+18</v>
      </c>
      <c r="F83" s="1">
        <v>2.467E+18</v>
      </c>
      <c r="G83">
        <v>97.153000000000006</v>
      </c>
      <c r="H83">
        <v>96.83</v>
      </c>
      <c r="J83" s="16">
        <f t="shared" si="5"/>
        <v>42772</v>
      </c>
      <c r="K83" s="5">
        <f t="shared" si="6"/>
        <v>1.57114E+20</v>
      </c>
      <c r="L83" s="5">
        <f t="shared" si="6"/>
        <v>1.41861E+20</v>
      </c>
      <c r="M83" s="5">
        <f t="shared" si="6"/>
        <v>1.610452E+20</v>
      </c>
      <c r="N83" s="17"/>
      <c r="O83" s="17"/>
    </row>
    <row r="84" spans="1:15" x14ac:dyDescent="0.2">
      <c r="A84">
        <v>2017</v>
      </c>
      <c r="B84">
        <v>2</v>
      </c>
      <c r="C84">
        <v>7</v>
      </c>
      <c r="D84" s="1">
        <v>1.7E+18</v>
      </c>
      <c r="E84" s="1">
        <v>1.69E+18</v>
      </c>
      <c r="F84" s="1">
        <v>1.73E+18</v>
      </c>
      <c r="G84">
        <v>98.4</v>
      </c>
      <c r="H84">
        <v>97.942999999999998</v>
      </c>
      <c r="J84" s="16">
        <f t="shared" si="5"/>
        <v>42773</v>
      </c>
      <c r="K84" s="5">
        <f t="shared" ref="K84:M99" si="7">D84+K83</f>
        <v>1.58814E+20</v>
      </c>
      <c r="L84" s="5">
        <f t="shared" si="7"/>
        <v>1.43551E+20</v>
      </c>
      <c r="M84" s="5">
        <f t="shared" si="7"/>
        <v>1.627752E+20</v>
      </c>
      <c r="N84" s="17"/>
      <c r="O84" s="17"/>
    </row>
    <row r="85" spans="1:15" x14ac:dyDescent="0.2">
      <c r="A85">
        <v>2017</v>
      </c>
      <c r="B85">
        <v>2</v>
      </c>
      <c r="C85">
        <v>8</v>
      </c>
      <c r="D85" s="1">
        <v>2.4E+18</v>
      </c>
      <c r="E85" s="1">
        <v>2.39E+18</v>
      </c>
      <c r="F85" s="1">
        <v>2.563E+18</v>
      </c>
      <c r="G85">
        <v>93.703999999999994</v>
      </c>
      <c r="H85">
        <v>93.278999999999996</v>
      </c>
      <c r="J85" s="16">
        <f t="shared" si="5"/>
        <v>42774</v>
      </c>
      <c r="K85" s="5">
        <f t="shared" si="7"/>
        <v>1.61214E+20</v>
      </c>
      <c r="L85" s="5">
        <f t="shared" si="7"/>
        <v>1.45941E+20</v>
      </c>
      <c r="M85" s="5">
        <f t="shared" si="7"/>
        <v>1.653382E+20</v>
      </c>
      <c r="N85" s="17"/>
      <c r="O85" s="17"/>
    </row>
    <row r="86" spans="1:15" x14ac:dyDescent="0.2">
      <c r="A86">
        <v>2017</v>
      </c>
      <c r="B86">
        <v>2</v>
      </c>
      <c r="C86">
        <v>9</v>
      </c>
      <c r="D86" s="1">
        <v>2.59E+18</v>
      </c>
      <c r="E86" s="1">
        <v>2.58E+18</v>
      </c>
      <c r="F86" s="1">
        <v>2.651E+18</v>
      </c>
      <c r="G86">
        <v>97.611000000000004</v>
      </c>
      <c r="H86">
        <v>97.304000000000002</v>
      </c>
      <c r="J86" s="16">
        <f t="shared" si="5"/>
        <v>42775</v>
      </c>
      <c r="K86" s="5">
        <f t="shared" si="7"/>
        <v>1.63804E+20</v>
      </c>
      <c r="L86" s="5">
        <f t="shared" si="7"/>
        <v>1.48521E+20</v>
      </c>
      <c r="M86" s="5">
        <f t="shared" si="7"/>
        <v>1.679892E+20</v>
      </c>
      <c r="N86" s="17"/>
      <c r="O86" s="17"/>
    </row>
    <row r="87" spans="1:15" x14ac:dyDescent="0.2">
      <c r="A87">
        <v>2017</v>
      </c>
      <c r="B87">
        <v>2</v>
      </c>
      <c r="C87">
        <v>10</v>
      </c>
      <c r="D87" s="1">
        <v>2.79E+18</v>
      </c>
      <c r="E87" s="1">
        <v>2.79E+18</v>
      </c>
      <c r="F87" s="1">
        <v>2.851E+18</v>
      </c>
      <c r="G87">
        <v>98.022999999999996</v>
      </c>
      <c r="H87">
        <v>97.733999999999995</v>
      </c>
      <c r="J87" s="16">
        <f t="shared" si="5"/>
        <v>42776</v>
      </c>
      <c r="K87" s="5">
        <f t="shared" si="7"/>
        <v>1.66594E+20</v>
      </c>
      <c r="L87" s="5">
        <f t="shared" si="7"/>
        <v>1.51311E+20</v>
      </c>
      <c r="M87" s="5">
        <f t="shared" si="7"/>
        <v>1.708402E+20</v>
      </c>
      <c r="N87" s="17"/>
      <c r="O87" s="17"/>
    </row>
    <row r="88" spans="1:15" x14ac:dyDescent="0.2">
      <c r="A88">
        <v>2017</v>
      </c>
      <c r="B88">
        <v>2</v>
      </c>
      <c r="C88">
        <v>11</v>
      </c>
      <c r="D88" s="1">
        <v>2.22E+18</v>
      </c>
      <c r="E88" s="1">
        <v>2.22E+18</v>
      </c>
      <c r="F88" s="1">
        <v>2.265E+18</v>
      </c>
      <c r="G88">
        <v>97.998000000000005</v>
      </c>
      <c r="H88">
        <v>97.882000000000005</v>
      </c>
      <c r="J88" s="16">
        <f t="shared" si="5"/>
        <v>42777</v>
      </c>
      <c r="K88" s="5">
        <f t="shared" si="7"/>
        <v>1.68814E+20</v>
      </c>
      <c r="L88" s="5">
        <f t="shared" si="7"/>
        <v>1.53531E+20</v>
      </c>
      <c r="M88" s="5">
        <f t="shared" si="7"/>
        <v>1.731052E+20</v>
      </c>
      <c r="N88" s="17"/>
      <c r="O88" s="17"/>
    </row>
    <row r="89" spans="1:15" x14ac:dyDescent="0.2">
      <c r="A89">
        <v>2017</v>
      </c>
      <c r="B89">
        <v>2</v>
      </c>
      <c r="C89">
        <v>12</v>
      </c>
      <c r="D89" s="1">
        <v>2.68E+18</v>
      </c>
      <c r="E89" s="1">
        <v>2.67E+18</v>
      </c>
      <c r="F89" s="1">
        <v>2.795E+18</v>
      </c>
      <c r="G89">
        <v>95.861999999999995</v>
      </c>
      <c r="H89">
        <v>95.566999999999993</v>
      </c>
      <c r="J89" s="16">
        <f t="shared" si="5"/>
        <v>42778</v>
      </c>
      <c r="K89" s="5">
        <f t="shared" si="7"/>
        <v>1.71494E+20</v>
      </c>
      <c r="L89" s="5">
        <f t="shared" si="7"/>
        <v>1.56201E+20</v>
      </c>
      <c r="M89" s="5">
        <f t="shared" si="7"/>
        <v>1.759002E+20</v>
      </c>
      <c r="N89" s="17"/>
      <c r="O89" s="17"/>
    </row>
    <row r="90" spans="1:15" x14ac:dyDescent="0.2">
      <c r="A90">
        <v>2017</v>
      </c>
      <c r="B90">
        <v>2</v>
      </c>
      <c r="C90">
        <v>13</v>
      </c>
      <c r="D90" s="1">
        <v>2.63E+18</v>
      </c>
      <c r="E90" s="1">
        <v>2.62E+18</v>
      </c>
      <c r="F90" s="1">
        <v>2.67E+18</v>
      </c>
      <c r="G90">
        <v>98.352000000000004</v>
      </c>
      <c r="H90">
        <v>98.051000000000002</v>
      </c>
      <c r="J90" s="16">
        <f t="shared" si="5"/>
        <v>42779</v>
      </c>
      <c r="K90" s="5">
        <f t="shared" si="7"/>
        <v>1.74124E+20</v>
      </c>
      <c r="L90" s="5">
        <f t="shared" si="7"/>
        <v>1.58821E+20</v>
      </c>
      <c r="M90" s="5">
        <f t="shared" si="7"/>
        <v>1.785702E+20</v>
      </c>
      <c r="N90" s="17"/>
      <c r="O90" s="17"/>
    </row>
    <row r="91" spans="1:15" x14ac:dyDescent="0.2">
      <c r="A91">
        <v>2017</v>
      </c>
      <c r="B91">
        <v>2</v>
      </c>
      <c r="C91">
        <v>14</v>
      </c>
      <c r="D91" s="1">
        <v>2.62E+18</v>
      </c>
      <c r="E91" s="1">
        <v>2.55E+18</v>
      </c>
      <c r="F91" s="1">
        <v>2.701E+18</v>
      </c>
      <c r="G91">
        <v>97.09</v>
      </c>
      <c r="H91">
        <v>94.254000000000005</v>
      </c>
      <c r="J91" s="16">
        <f t="shared" si="5"/>
        <v>42780</v>
      </c>
      <c r="K91" s="5">
        <f t="shared" si="7"/>
        <v>1.76744E+20</v>
      </c>
      <c r="L91" s="5">
        <f t="shared" si="7"/>
        <v>1.61371E+20</v>
      </c>
      <c r="M91" s="5">
        <f t="shared" si="7"/>
        <v>1.812712E+20</v>
      </c>
      <c r="N91" s="17"/>
      <c r="O91" s="17"/>
    </row>
    <row r="92" spans="1:15" x14ac:dyDescent="0.2">
      <c r="A92">
        <v>2017</v>
      </c>
      <c r="B92">
        <v>2</v>
      </c>
      <c r="C92">
        <v>15</v>
      </c>
      <c r="D92" s="1">
        <v>1.73E+18</v>
      </c>
      <c r="E92" s="1">
        <v>1.73E+18</v>
      </c>
      <c r="F92" s="1">
        <v>1.783E+18</v>
      </c>
      <c r="G92">
        <v>97.266000000000005</v>
      </c>
      <c r="H92">
        <v>96.835999999999999</v>
      </c>
      <c r="J92" s="16">
        <f t="shared" si="5"/>
        <v>42781</v>
      </c>
      <c r="K92" s="5">
        <f t="shared" si="7"/>
        <v>1.78474E+20</v>
      </c>
      <c r="L92" s="5">
        <f t="shared" si="7"/>
        <v>1.63101E+20</v>
      </c>
      <c r="M92" s="5">
        <f t="shared" si="7"/>
        <v>1.830542E+20</v>
      </c>
      <c r="N92" s="17"/>
      <c r="O92" s="17"/>
    </row>
    <row r="93" spans="1:15" x14ac:dyDescent="0.2">
      <c r="A93">
        <v>2017</v>
      </c>
      <c r="B93">
        <v>2</v>
      </c>
      <c r="C93">
        <v>16</v>
      </c>
      <c r="D93" s="1">
        <v>2.18E+18</v>
      </c>
      <c r="E93" s="1">
        <v>2.17E+18</v>
      </c>
      <c r="F93" s="1">
        <v>2.216E+18</v>
      </c>
      <c r="G93">
        <v>98.25</v>
      </c>
      <c r="H93">
        <v>97.903999999999996</v>
      </c>
      <c r="J93" s="16">
        <f t="shared" si="5"/>
        <v>42782</v>
      </c>
      <c r="K93" s="5">
        <f t="shared" si="7"/>
        <v>1.80654E+20</v>
      </c>
      <c r="L93" s="5">
        <f t="shared" si="7"/>
        <v>1.65271E+20</v>
      </c>
      <c r="M93" s="5">
        <f t="shared" si="7"/>
        <v>1.852702E+20</v>
      </c>
      <c r="N93" s="17"/>
      <c r="O93" s="17"/>
    </row>
    <row r="94" spans="1:15" x14ac:dyDescent="0.2">
      <c r="A94">
        <v>2017</v>
      </c>
      <c r="B94">
        <v>2</v>
      </c>
      <c r="C94">
        <v>17</v>
      </c>
      <c r="D94" s="1">
        <v>1.72E+18</v>
      </c>
      <c r="E94" s="1">
        <v>1.72E+18</v>
      </c>
      <c r="F94" s="1">
        <v>1.817E+18</v>
      </c>
      <c r="G94">
        <v>94.899000000000001</v>
      </c>
      <c r="H94">
        <v>94.876000000000005</v>
      </c>
      <c r="J94" s="16">
        <f t="shared" si="5"/>
        <v>42783</v>
      </c>
      <c r="K94" s="5">
        <f t="shared" si="7"/>
        <v>1.82374E+20</v>
      </c>
      <c r="L94" s="5">
        <f t="shared" si="7"/>
        <v>1.66991E+20</v>
      </c>
      <c r="M94" s="5">
        <f t="shared" si="7"/>
        <v>1.870872E+20</v>
      </c>
      <c r="N94" s="17"/>
      <c r="O94" s="17"/>
    </row>
    <row r="95" spans="1:15" x14ac:dyDescent="0.2">
      <c r="A95">
        <v>2017</v>
      </c>
      <c r="B95">
        <v>2</v>
      </c>
      <c r="C95">
        <v>18</v>
      </c>
      <c r="D95" s="1">
        <v>2.57E+18</v>
      </c>
      <c r="E95" s="1">
        <v>2.57E+18</v>
      </c>
      <c r="F95" s="1">
        <v>2.689E+18</v>
      </c>
      <c r="G95">
        <v>95.715999999999994</v>
      </c>
      <c r="H95">
        <v>95.424999999999997</v>
      </c>
      <c r="J95" s="16">
        <f t="shared" si="5"/>
        <v>42784</v>
      </c>
      <c r="K95" s="5">
        <f t="shared" si="7"/>
        <v>1.84944E+20</v>
      </c>
      <c r="L95" s="5">
        <f t="shared" si="7"/>
        <v>1.69561E+20</v>
      </c>
      <c r="M95" s="5">
        <f t="shared" si="7"/>
        <v>1.897762E+20</v>
      </c>
      <c r="N95" s="17"/>
      <c r="O95" s="17"/>
    </row>
    <row r="96" spans="1:15" x14ac:dyDescent="0.2">
      <c r="A96">
        <v>2017</v>
      </c>
      <c r="B96">
        <v>2</v>
      </c>
      <c r="C96">
        <v>19</v>
      </c>
      <c r="D96" s="1">
        <v>2.28E+18</v>
      </c>
      <c r="E96" s="1">
        <v>2.24E+18</v>
      </c>
      <c r="F96" s="1">
        <v>2.444E+18</v>
      </c>
      <c r="G96">
        <v>93.236000000000004</v>
      </c>
      <c r="H96">
        <v>91.823999999999998</v>
      </c>
      <c r="J96" s="16">
        <f t="shared" si="5"/>
        <v>42785</v>
      </c>
      <c r="K96" s="5">
        <f t="shared" si="7"/>
        <v>1.87224E+20</v>
      </c>
      <c r="L96" s="5">
        <f t="shared" si="7"/>
        <v>1.71801E+20</v>
      </c>
      <c r="M96" s="5">
        <f t="shared" si="7"/>
        <v>1.922202E+20</v>
      </c>
      <c r="N96" s="17"/>
      <c r="O96" s="17"/>
    </row>
    <row r="97" spans="1:15" x14ac:dyDescent="0.2">
      <c r="A97" s="14">
        <v>2017</v>
      </c>
      <c r="B97" s="14">
        <v>2</v>
      </c>
      <c r="C97" s="14">
        <v>20</v>
      </c>
      <c r="D97" s="15">
        <v>2.16E+18</v>
      </c>
      <c r="E97" s="15">
        <v>2.1E+18</v>
      </c>
      <c r="F97" s="15">
        <v>2.327E+18</v>
      </c>
      <c r="G97" s="14">
        <v>92.796000000000006</v>
      </c>
      <c r="H97" s="14">
        <v>90.167000000000002</v>
      </c>
      <c r="I97" s="14"/>
      <c r="J97" s="16">
        <f t="shared" si="5"/>
        <v>42786</v>
      </c>
      <c r="K97" s="5">
        <f t="shared" si="7"/>
        <v>1.89384E+20</v>
      </c>
      <c r="L97" s="5">
        <f t="shared" si="7"/>
        <v>1.73901E+20</v>
      </c>
      <c r="M97" s="5">
        <f t="shared" si="7"/>
        <v>1.945472E+20</v>
      </c>
      <c r="N97" s="17"/>
      <c r="O97" s="17"/>
    </row>
    <row r="98" spans="1:15" x14ac:dyDescent="0.2">
      <c r="A98" s="14">
        <v>2017</v>
      </c>
      <c r="B98" s="14">
        <v>2</v>
      </c>
      <c r="C98" s="14">
        <v>21</v>
      </c>
      <c r="D98" s="15">
        <v>2.37E+18</v>
      </c>
      <c r="E98" s="15">
        <v>2.36E+18</v>
      </c>
      <c r="F98" s="15">
        <v>2.444E+18</v>
      </c>
      <c r="G98" s="14">
        <v>96.808999999999997</v>
      </c>
      <c r="H98" s="14">
        <v>96.516999999999996</v>
      </c>
      <c r="I98" s="14"/>
      <c r="J98" s="16">
        <f t="shared" si="5"/>
        <v>42787</v>
      </c>
      <c r="K98" s="5">
        <f t="shared" si="7"/>
        <v>1.91754E+20</v>
      </c>
      <c r="L98" s="5">
        <f t="shared" si="7"/>
        <v>1.76261E+20</v>
      </c>
      <c r="M98" s="5">
        <f t="shared" si="7"/>
        <v>1.969912E+20</v>
      </c>
      <c r="N98" s="17"/>
      <c r="O98" s="17"/>
    </row>
    <row r="99" spans="1:15" x14ac:dyDescent="0.2">
      <c r="A99" s="14">
        <v>2017</v>
      </c>
      <c r="B99" s="14">
        <v>2</v>
      </c>
      <c r="C99" s="14">
        <v>22</v>
      </c>
      <c r="D99" s="15">
        <v>2.52E+18</v>
      </c>
      <c r="E99" s="15">
        <v>1.87E+18</v>
      </c>
      <c r="F99" s="15">
        <v>2.671E+18</v>
      </c>
      <c r="G99" s="14">
        <v>94.230999999999995</v>
      </c>
      <c r="H99" s="14">
        <v>69.872</v>
      </c>
      <c r="I99" s="14"/>
      <c r="J99" s="16">
        <f t="shared" si="5"/>
        <v>42788</v>
      </c>
      <c r="K99" s="5">
        <f t="shared" si="7"/>
        <v>1.94274E+20</v>
      </c>
      <c r="L99" s="5">
        <f t="shared" si="7"/>
        <v>1.78131E+20</v>
      </c>
      <c r="M99" s="5">
        <f t="shared" si="7"/>
        <v>1.996622E+20</v>
      </c>
      <c r="N99" s="17"/>
      <c r="O99" s="17"/>
    </row>
    <row r="100" spans="1:15" x14ac:dyDescent="0.2">
      <c r="A100" s="14">
        <v>2017</v>
      </c>
      <c r="B100" s="14">
        <v>2</v>
      </c>
      <c r="C100" s="14">
        <v>23</v>
      </c>
      <c r="D100" s="15">
        <v>2.43E+18</v>
      </c>
      <c r="E100" s="15">
        <v>1.5E+18</v>
      </c>
      <c r="F100" s="15">
        <v>2.54E+18</v>
      </c>
      <c r="G100" s="14">
        <v>95.671999999999997</v>
      </c>
      <c r="H100" s="14">
        <v>59.026000000000003</v>
      </c>
      <c r="I100" s="14">
        <v>100</v>
      </c>
      <c r="J100" s="16">
        <f t="shared" si="5"/>
        <v>42789</v>
      </c>
      <c r="K100" s="5">
        <f t="shared" ref="K100:M115" si="8">D100+K99</f>
        <v>1.96704E+20</v>
      </c>
      <c r="L100" s="5">
        <f t="shared" si="8"/>
        <v>1.79631E+20</v>
      </c>
      <c r="M100" s="5">
        <f t="shared" si="8"/>
        <v>2.022022E+20</v>
      </c>
      <c r="N100" s="17"/>
      <c r="O100" s="17"/>
    </row>
    <row r="101" spans="1:15" x14ac:dyDescent="0.2">
      <c r="A101" s="14">
        <v>2017</v>
      </c>
      <c r="B101" s="14">
        <v>2</v>
      </c>
      <c r="C101" s="14">
        <v>24</v>
      </c>
      <c r="D101" s="15">
        <v>2.36E+18</v>
      </c>
      <c r="E101" s="15">
        <v>9.76E+17</v>
      </c>
      <c r="F101" s="15">
        <v>2.537E+18</v>
      </c>
      <c r="G101" s="14">
        <v>93.084000000000003</v>
      </c>
      <c r="H101" s="14">
        <v>38.466000000000001</v>
      </c>
      <c r="I101" s="14">
        <v>100</v>
      </c>
      <c r="J101" s="16">
        <f t="shared" si="5"/>
        <v>42790</v>
      </c>
      <c r="K101" s="5">
        <f t="shared" si="8"/>
        <v>1.99064E+20</v>
      </c>
      <c r="L101" s="5">
        <f t="shared" si="8"/>
        <v>1.80607E+20</v>
      </c>
      <c r="M101" s="5">
        <f t="shared" si="8"/>
        <v>2.047392E+20</v>
      </c>
      <c r="N101" s="17"/>
      <c r="O101" s="17"/>
    </row>
    <row r="102" spans="1:15" x14ac:dyDescent="0.2">
      <c r="A102" s="14">
        <v>2017</v>
      </c>
      <c r="B102" s="14">
        <v>2</v>
      </c>
      <c r="C102" s="14">
        <v>25</v>
      </c>
      <c r="D102" s="15">
        <v>2.59E+18</v>
      </c>
      <c r="E102" s="14">
        <v>0</v>
      </c>
      <c r="F102" s="15">
        <v>2.779E+18</v>
      </c>
      <c r="G102" s="14">
        <v>93.076999999999998</v>
      </c>
      <c r="H102" s="14">
        <v>0</v>
      </c>
      <c r="I102" s="14">
        <v>100</v>
      </c>
      <c r="J102" s="16">
        <f t="shared" si="5"/>
        <v>42791</v>
      </c>
      <c r="K102" s="5">
        <f t="shared" si="8"/>
        <v>2.01654E+20</v>
      </c>
      <c r="L102" s="5">
        <f t="shared" si="8"/>
        <v>1.80607E+20</v>
      </c>
      <c r="M102" s="5">
        <f t="shared" si="8"/>
        <v>2.075182E+20</v>
      </c>
      <c r="N102" s="17"/>
      <c r="O102" s="17"/>
    </row>
    <row r="103" spans="1:15" x14ac:dyDescent="0.2">
      <c r="A103" s="14">
        <v>2017</v>
      </c>
      <c r="B103" s="14">
        <v>2</v>
      </c>
      <c r="C103" s="14">
        <v>26</v>
      </c>
      <c r="D103" s="15">
        <v>2.61E+18</v>
      </c>
      <c r="E103" s="14">
        <v>0</v>
      </c>
      <c r="F103" s="15">
        <v>2.662E+18</v>
      </c>
      <c r="G103" s="14">
        <v>98.245000000000005</v>
      </c>
      <c r="H103" s="14">
        <v>0</v>
      </c>
      <c r="I103" s="14">
        <v>100</v>
      </c>
      <c r="J103" s="16">
        <f t="shared" si="5"/>
        <v>42792</v>
      </c>
      <c r="K103" s="5">
        <f t="shared" si="8"/>
        <v>2.04264E+20</v>
      </c>
      <c r="L103" s="5">
        <f t="shared" si="8"/>
        <v>1.80607E+20</v>
      </c>
      <c r="M103" s="5">
        <f t="shared" si="8"/>
        <v>2.101802E+20</v>
      </c>
      <c r="N103" s="17"/>
      <c r="O103" s="17"/>
    </row>
    <row r="104" spans="1:15" x14ac:dyDescent="0.2">
      <c r="A104" s="14">
        <v>2017</v>
      </c>
      <c r="B104" s="14">
        <v>2</v>
      </c>
      <c r="C104" s="14">
        <v>27</v>
      </c>
      <c r="D104" s="15">
        <v>2.76E+18</v>
      </c>
      <c r="E104" s="15">
        <v>8.98E+17</v>
      </c>
      <c r="F104" s="15">
        <v>2.806E+18</v>
      </c>
      <c r="G104" s="14">
        <v>98.305000000000007</v>
      </c>
      <c r="H104" s="14">
        <v>31.994</v>
      </c>
      <c r="I104" s="14">
        <v>100</v>
      </c>
      <c r="J104" s="16">
        <f t="shared" si="5"/>
        <v>42793</v>
      </c>
      <c r="K104" s="5">
        <f t="shared" si="8"/>
        <v>2.07024E+20</v>
      </c>
      <c r="L104" s="5">
        <f t="shared" si="8"/>
        <v>1.81505E+20</v>
      </c>
      <c r="M104" s="5">
        <f t="shared" si="8"/>
        <v>2.129862E+20</v>
      </c>
      <c r="N104" s="17"/>
      <c r="O104" s="17"/>
    </row>
    <row r="105" spans="1:15" x14ac:dyDescent="0.2">
      <c r="A105" s="14">
        <v>2017</v>
      </c>
      <c r="B105" s="14">
        <v>2</v>
      </c>
      <c r="C105" s="14">
        <v>28</v>
      </c>
      <c r="D105" s="15">
        <v>2.51E+18</v>
      </c>
      <c r="E105" s="15">
        <v>2.42E+18</v>
      </c>
      <c r="F105" s="15">
        <v>2.663E+18</v>
      </c>
      <c r="G105" s="14">
        <v>94.225999999999999</v>
      </c>
      <c r="H105" s="14">
        <v>90.906999999999996</v>
      </c>
      <c r="I105" s="14">
        <v>100</v>
      </c>
      <c r="J105" s="16">
        <f t="shared" si="5"/>
        <v>42794</v>
      </c>
      <c r="K105" s="5">
        <f t="shared" si="8"/>
        <v>2.09534E+20</v>
      </c>
      <c r="L105" s="5">
        <f t="shared" si="8"/>
        <v>1.83925E+20</v>
      </c>
      <c r="M105" s="5">
        <f t="shared" si="8"/>
        <v>2.156492E+20</v>
      </c>
      <c r="N105" s="17"/>
      <c r="O105" s="17"/>
    </row>
    <row r="106" spans="1:15" x14ac:dyDescent="0.2">
      <c r="A106" s="14">
        <v>2017</v>
      </c>
      <c r="B106" s="14">
        <v>3</v>
      </c>
      <c r="C106" s="14">
        <v>1</v>
      </c>
      <c r="D106" s="15">
        <v>4.65E+17</v>
      </c>
      <c r="E106" s="15">
        <v>4.65E+17</v>
      </c>
      <c r="F106" s="15">
        <v>4.735E+17</v>
      </c>
      <c r="G106" s="14">
        <v>98.287999999999997</v>
      </c>
      <c r="H106" s="14">
        <v>98.257999999999996</v>
      </c>
      <c r="I106" s="14">
        <v>29.9</v>
      </c>
      <c r="J106" s="16">
        <f t="shared" si="5"/>
        <v>42795</v>
      </c>
      <c r="K106" s="5">
        <f t="shared" si="8"/>
        <v>2.09999E+20</v>
      </c>
      <c r="L106" s="5">
        <f t="shared" si="8"/>
        <v>1.8439E+20</v>
      </c>
      <c r="M106" s="5">
        <f t="shared" si="8"/>
        <v>2.1612270000000002E+20</v>
      </c>
      <c r="N106" s="17"/>
      <c r="O106" s="17"/>
    </row>
    <row r="107" spans="1:15" x14ac:dyDescent="0.2">
      <c r="A107" s="14">
        <v>2017</v>
      </c>
      <c r="B107" s="14">
        <v>3</v>
      </c>
      <c r="C107" s="14">
        <v>2</v>
      </c>
      <c r="D107" s="15">
        <v>4.65E+17</v>
      </c>
      <c r="E107" s="15">
        <v>4.65E+17</v>
      </c>
      <c r="F107" s="15">
        <v>5.111E+17</v>
      </c>
      <c r="G107" s="14">
        <v>90.981999999999999</v>
      </c>
      <c r="H107" s="14">
        <v>90.933999999999997</v>
      </c>
      <c r="I107" s="14">
        <v>59.4</v>
      </c>
      <c r="J107" s="16">
        <f t="shared" si="5"/>
        <v>42796</v>
      </c>
      <c r="K107" s="5">
        <f t="shared" si="8"/>
        <v>2.10464E+20</v>
      </c>
      <c r="L107" s="5">
        <f t="shared" si="8"/>
        <v>1.84855E+20</v>
      </c>
      <c r="M107" s="5">
        <f t="shared" si="8"/>
        <v>2.1663380000000003E+20</v>
      </c>
      <c r="N107" s="17"/>
      <c r="O107" s="17"/>
    </row>
    <row r="108" spans="1:15" x14ac:dyDescent="0.2">
      <c r="A108" s="14">
        <v>2017</v>
      </c>
      <c r="B108" s="14">
        <v>3</v>
      </c>
      <c r="C108" s="14">
        <v>3</v>
      </c>
      <c r="D108" s="15">
        <v>2.28E+18</v>
      </c>
      <c r="E108" s="15">
        <v>2.24E+18</v>
      </c>
      <c r="F108" s="15">
        <v>2.486E+18</v>
      </c>
      <c r="G108" s="14">
        <v>91.75</v>
      </c>
      <c r="H108" s="14">
        <v>90.22</v>
      </c>
      <c r="I108" s="14">
        <v>100</v>
      </c>
      <c r="J108" s="16">
        <f t="shared" si="5"/>
        <v>42797</v>
      </c>
      <c r="K108" s="5">
        <f t="shared" si="8"/>
        <v>2.12744E+20</v>
      </c>
      <c r="L108" s="5">
        <f t="shared" si="8"/>
        <v>1.87095E+20</v>
      </c>
      <c r="M108" s="5">
        <f t="shared" si="8"/>
        <v>2.1911980000000003E+20</v>
      </c>
      <c r="N108" s="17"/>
      <c r="O108" s="17"/>
    </row>
    <row r="109" spans="1:15" x14ac:dyDescent="0.2">
      <c r="A109" s="14">
        <v>2017</v>
      </c>
      <c r="B109" s="14">
        <v>3</v>
      </c>
      <c r="C109" s="14">
        <v>4</v>
      </c>
      <c r="D109" s="15">
        <v>2.25E+18</v>
      </c>
      <c r="E109" s="15">
        <v>2.24E+18</v>
      </c>
      <c r="F109" s="15">
        <v>2.494E+18</v>
      </c>
      <c r="G109" s="14">
        <v>90.138000000000005</v>
      </c>
      <c r="H109" s="14">
        <v>89.822999999999993</v>
      </c>
      <c r="I109" s="14">
        <v>93.1</v>
      </c>
      <c r="J109" s="16">
        <f t="shared" si="5"/>
        <v>42798</v>
      </c>
      <c r="K109" s="5">
        <f t="shared" si="8"/>
        <v>2.14994E+20</v>
      </c>
      <c r="L109" s="5">
        <f t="shared" si="8"/>
        <v>1.89335E+20</v>
      </c>
      <c r="M109" s="5">
        <f t="shared" si="8"/>
        <v>2.2161380000000003E+20</v>
      </c>
      <c r="N109" s="17"/>
      <c r="O109" s="17"/>
    </row>
    <row r="110" spans="1:15" x14ac:dyDescent="0.2">
      <c r="A110" s="14">
        <v>2017</v>
      </c>
      <c r="B110" s="14">
        <v>3</v>
      </c>
      <c r="C110" s="14">
        <v>5</v>
      </c>
      <c r="D110" s="15">
        <v>2.54E+18</v>
      </c>
      <c r="E110" s="15">
        <v>2.54E+18</v>
      </c>
      <c r="F110" s="15">
        <v>2.629E+18</v>
      </c>
      <c r="G110" s="14">
        <v>96.804000000000002</v>
      </c>
      <c r="H110" s="14">
        <v>96.494</v>
      </c>
      <c r="I110" s="14">
        <v>100</v>
      </c>
      <c r="J110" s="16">
        <f t="shared" si="5"/>
        <v>42799</v>
      </c>
      <c r="K110" s="5">
        <f t="shared" si="8"/>
        <v>2.17534E+20</v>
      </c>
      <c r="L110" s="5">
        <f t="shared" si="8"/>
        <v>1.91875E+20</v>
      </c>
      <c r="M110" s="5">
        <f t="shared" si="8"/>
        <v>2.2424280000000003E+20</v>
      </c>
      <c r="N110" s="17"/>
      <c r="O110" s="17"/>
    </row>
    <row r="111" spans="1:15" x14ac:dyDescent="0.2">
      <c r="A111" s="14">
        <v>2017</v>
      </c>
      <c r="B111" s="14">
        <v>3</v>
      </c>
      <c r="C111" s="14">
        <v>6</v>
      </c>
      <c r="D111" s="15">
        <v>1.33E+18</v>
      </c>
      <c r="E111" s="15">
        <v>1.32E+18</v>
      </c>
      <c r="F111" s="15">
        <v>1.39E+18</v>
      </c>
      <c r="G111" s="14">
        <v>95.632999999999996</v>
      </c>
      <c r="H111" s="14">
        <v>95.081999999999994</v>
      </c>
      <c r="I111" s="14">
        <v>99.2</v>
      </c>
      <c r="J111" s="16">
        <f t="shared" si="5"/>
        <v>42800</v>
      </c>
      <c r="K111" s="5">
        <f t="shared" si="8"/>
        <v>2.18864E+20</v>
      </c>
      <c r="L111" s="5">
        <f t="shared" si="8"/>
        <v>1.93195E+20</v>
      </c>
      <c r="M111" s="5">
        <f t="shared" si="8"/>
        <v>2.2563280000000003E+20</v>
      </c>
      <c r="N111" s="17"/>
      <c r="O111" s="17"/>
    </row>
    <row r="112" spans="1:15" x14ac:dyDescent="0.2">
      <c r="A112" s="14">
        <v>2017</v>
      </c>
      <c r="B112" s="14">
        <v>3</v>
      </c>
      <c r="C112" s="14">
        <v>7</v>
      </c>
      <c r="D112" s="15">
        <v>2.62E+18</v>
      </c>
      <c r="E112" s="15">
        <v>2.57E+18</v>
      </c>
      <c r="F112" s="15">
        <v>2.71E+18</v>
      </c>
      <c r="G112" s="14">
        <v>96.616</v>
      </c>
      <c r="H112" s="14">
        <v>94.647999999999996</v>
      </c>
      <c r="I112" s="14">
        <v>100</v>
      </c>
      <c r="J112" s="16">
        <f t="shared" si="5"/>
        <v>42801</v>
      </c>
      <c r="K112" s="5">
        <f t="shared" si="8"/>
        <v>2.21484E+20</v>
      </c>
      <c r="L112" s="5">
        <f t="shared" si="8"/>
        <v>1.95765E+20</v>
      </c>
      <c r="M112" s="5">
        <f t="shared" si="8"/>
        <v>2.2834280000000003E+20</v>
      </c>
      <c r="N112" s="17"/>
      <c r="O112" s="17"/>
    </row>
    <row r="113" spans="1:15" x14ac:dyDescent="0.2">
      <c r="A113" s="14">
        <v>2017</v>
      </c>
      <c r="B113" s="14">
        <v>3</v>
      </c>
      <c r="C113" s="14">
        <v>8</v>
      </c>
      <c r="D113" s="15">
        <v>2.64E+18</v>
      </c>
      <c r="E113" s="15">
        <v>2.6E+18</v>
      </c>
      <c r="F113" s="15">
        <v>2.902E+18</v>
      </c>
      <c r="G113" s="14">
        <v>90.882999999999996</v>
      </c>
      <c r="H113" s="14">
        <v>89.513999999999996</v>
      </c>
      <c r="I113" s="14">
        <v>100</v>
      </c>
      <c r="J113" s="16">
        <f t="shared" si="5"/>
        <v>42802</v>
      </c>
      <c r="K113" s="5">
        <f t="shared" si="8"/>
        <v>2.24124E+20</v>
      </c>
      <c r="L113" s="5">
        <f t="shared" si="8"/>
        <v>1.98365E+20</v>
      </c>
      <c r="M113" s="5">
        <f t="shared" si="8"/>
        <v>2.3124480000000003E+20</v>
      </c>
      <c r="N113" s="17"/>
      <c r="O113" s="17"/>
    </row>
    <row r="114" spans="1:15" x14ac:dyDescent="0.2">
      <c r="A114" s="14">
        <v>2017</v>
      </c>
      <c r="B114" s="14">
        <v>3</v>
      </c>
      <c r="C114" s="14">
        <v>9</v>
      </c>
      <c r="D114" s="15">
        <v>2.49E+18</v>
      </c>
      <c r="E114" s="15">
        <v>2.49E+18</v>
      </c>
      <c r="F114" s="15">
        <v>2.604E+18</v>
      </c>
      <c r="G114" s="14">
        <v>95.81</v>
      </c>
      <c r="H114" s="14">
        <v>95.492000000000004</v>
      </c>
      <c r="I114" s="14">
        <v>96.2</v>
      </c>
      <c r="J114" s="16">
        <f t="shared" si="5"/>
        <v>42803</v>
      </c>
      <c r="K114" s="5">
        <f t="shared" si="8"/>
        <v>2.26614E+20</v>
      </c>
      <c r="L114" s="5">
        <f t="shared" si="8"/>
        <v>2.00855E+20</v>
      </c>
      <c r="M114" s="5">
        <f t="shared" si="8"/>
        <v>2.3384880000000003E+20</v>
      </c>
      <c r="N114" s="17"/>
      <c r="O114" s="17"/>
    </row>
    <row r="115" spans="1:15" x14ac:dyDescent="0.2">
      <c r="A115" s="14">
        <v>2017</v>
      </c>
      <c r="B115" s="14">
        <v>3</v>
      </c>
      <c r="C115" s="14">
        <v>10</v>
      </c>
      <c r="D115" s="15">
        <v>2.84E+18</v>
      </c>
      <c r="E115" s="15">
        <v>2.83E+18</v>
      </c>
      <c r="F115" s="15">
        <v>2.912E+18</v>
      </c>
      <c r="G115" s="14">
        <v>97.573999999999998</v>
      </c>
      <c r="H115" s="14">
        <v>97.284999999999997</v>
      </c>
      <c r="I115" s="14">
        <v>99.6</v>
      </c>
      <c r="J115" s="16">
        <f t="shared" si="5"/>
        <v>42804</v>
      </c>
      <c r="K115" s="5">
        <f t="shared" si="8"/>
        <v>2.29454E+20</v>
      </c>
      <c r="L115" s="5">
        <f t="shared" si="8"/>
        <v>2.03685E+20</v>
      </c>
      <c r="M115" s="5">
        <f t="shared" si="8"/>
        <v>2.3676080000000003E+20</v>
      </c>
      <c r="N115" s="17"/>
      <c r="O115" s="17"/>
    </row>
    <row r="116" spans="1:15" x14ac:dyDescent="0.2">
      <c r="A116" s="14">
        <v>2017</v>
      </c>
      <c r="B116" s="14">
        <v>3</v>
      </c>
      <c r="C116" s="14">
        <v>11</v>
      </c>
      <c r="D116" s="15">
        <v>1.74E+18</v>
      </c>
      <c r="E116" s="15">
        <v>1.74E+18</v>
      </c>
      <c r="F116" s="15">
        <v>1.808E+18</v>
      </c>
      <c r="G116" s="14">
        <v>96.373000000000005</v>
      </c>
      <c r="H116" s="14">
        <v>96.352000000000004</v>
      </c>
      <c r="I116" s="14">
        <v>100</v>
      </c>
      <c r="J116" s="16">
        <f t="shared" si="5"/>
        <v>42805</v>
      </c>
      <c r="K116" s="5">
        <f t="shared" ref="K116:M131" si="9">D116+K115</f>
        <v>2.31194E+20</v>
      </c>
      <c r="L116" s="5">
        <f t="shared" si="9"/>
        <v>2.05425E+20</v>
      </c>
      <c r="M116" s="5">
        <f t="shared" si="9"/>
        <v>2.3856880000000003E+20</v>
      </c>
      <c r="N116" s="17"/>
      <c r="O116" s="17"/>
    </row>
    <row r="117" spans="1:15" x14ac:dyDescent="0.2">
      <c r="A117" s="14">
        <v>2017</v>
      </c>
      <c r="B117" s="14">
        <v>3</v>
      </c>
      <c r="C117" s="14">
        <v>12</v>
      </c>
      <c r="D117" s="15">
        <v>2.5E+18</v>
      </c>
      <c r="E117" s="15">
        <v>2.49E+18</v>
      </c>
      <c r="F117" s="15">
        <v>2.587E+18</v>
      </c>
      <c r="G117" s="14">
        <v>96.697999999999993</v>
      </c>
      <c r="H117" s="14">
        <v>96.352000000000004</v>
      </c>
      <c r="I117" s="14">
        <v>100</v>
      </c>
      <c r="J117" s="16">
        <f t="shared" si="5"/>
        <v>42806</v>
      </c>
      <c r="K117" s="5">
        <f t="shared" si="9"/>
        <v>2.33694E+20</v>
      </c>
      <c r="L117" s="5">
        <f t="shared" si="9"/>
        <v>2.07915E+20</v>
      </c>
      <c r="M117" s="5">
        <f t="shared" si="9"/>
        <v>2.4115580000000003E+20</v>
      </c>
      <c r="N117" s="17"/>
      <c r="O117" s="17"/>
    </row>
    <row r="118" spans="1:15" x14ac:dyDescent="0.2">
      <c r="A118" s="18">
        <v>2017</v>
      </c>
      <c r="B118" s="18">
        <v>3</v>
      </c>
      <c r="C118" s="18">
        <v>13</v>
      </c>
      <c r="D118" s="19">
        <v>2.7E+18</v>
      </c>
      <c r="E118" s="19">
        <v>2.7E+18</v>
      </c>
      <c r="F118" s="19">
        <v>2.746E+18</v>
      </c>
      <c r="G118" s="18">
        <v>98.296000000000006</v>
      </c>
      <c r="H118" s="18">
        <v>98.278999999999996</v>
      </c>
      <c r="I118" s="18">
        <v>100</v>
      </c>
      <c r="J118" s="16">
        <f t="shared" si="5"/>
        <v>42807</v>
      </c>
      <c r="K118" s="5">
        <f t="shared" si="9"/>
        <v>2.36394E+20</v>
      </c>
      <c r="L118" s="5">
        <f t="shared" si="9"/>
        <v>2.10615E+20</v>
      </c>
      <c r="M118" s="5">
        <f t="shared" si="9"/>
        <v>2.4390180000000003E+20</v>
      </c>
      <c r="N118" s="17"/>
      <c r="O118" s="17"/>
    </row>
    <row r="119" spans="1:15" x14ac:dyDescent="0.2">
      <c r="A119" s="18">
        <v>2017</v>
      </c>
      <c r="B119" s="18">
        <v>3</v>
      </c>
      <c r="C119" s="18">
        <v>14</v>
      </c>
      <c r="D119" s="19">
        <v>2.71E+18</v>
      </c>
      <c r="E119" s="19">
        <v>2.7E+18</v>
      </c>
      <c r="F119" s="19">
        <v>2.8E+18</v>
      </c>
      <c r="G119" s="18">
        <v>96.751999999999995</v>
      </c>
      <c r="H119" s="18">
        <v>96.460999999999999</v>
      </c>
      <c r="I119" s="18">
        <v>99.7</v>
      </c>
      <c r="J119" s="16">
        <f t="shared" si="5"/>
        <v>42808</v>
      </c>
      <c r="K119" s="5">
        <f t="shared" si="9"/>
        <v>2.39104E+20</v>
      </c>
      <c r="L119" s="5">
        <f t="shared" si="9"/>
        <v>2.13315E+20</v>
      </c>
      <c r="M119" s="5">
        <f t="shared" si="9"/>
        <v>2.4670180000000003E+20</v>
      </c>
      <c r="N119" s="17"/>
      <c r="O119" s="17"/>
    </row>
    <row r="120" spans="1:15" x14ac:dyDescent="0.2">
      <c r="A120" s="18">
        <v>2017</v>
      </c>
      <c r="B120" s="18">
        <v>3</v>
      </c>
      <c r="C120" s="18">
        <v>15</v>
      </c>
      <c r="D120" s="19">
        <v>2.54E+18</v>
      </c>
      <c r="E120" s="19">
        <v>1.97E+18</v>
      </c>
      <c r="F120" s="19">
        <v>2.628E+18</v>
      </c>
      <c r="G120" s="18">
        <v>96.831000000000003</v>
      </c>
      <c r="H120" s="18">
        <v>74.835999999999999</v>
      </c>
      <c r="I120" s="18">
        <v>100</v>
      </c>
      <c r="J120" s="16">
        <f t="shared" si="5"/>
        <v>42809</v>
      </c>
      <c r="K120" s="5">
        <f t="shared" si="9"/>
        <v>2.41644E+20</v>
      </c>
      <c r="L120" s="5">
        <f t="shared" si="9"/>
        <v>2.15285E+20</v>
      </c>
      <c r="M120" s="5">
        <f t="shared" si="9"/>
        <v>2.4932980000000003E+20</v>
      </c>
      <c r="N120" s="17"/>
      <c r="O120" s="17"/>
    </row>
    <row r="121" spans="1:15" x14ac:dyDescent="0.2">
      <c r="A121" s="14">
        <v>2017</v>
      </c>
      <c r="B121" s="14">
        <v>3</v>
      </c>
      <c r="C121" s="14">
        <v>16</v>
      </c>
      <c r="D121" s="15">
        <v>2.77E+18</v>
      </c>
      <c r="E121" s="15">
        <v>5.16E+17</v>
      </c>
      <c r="F121" s="15">
        <v>2.881E+18</v>
      </c>
      <c r="G121" s="14">
        <v>96.070999999999998</v>
      </c>
      <c r="H121" s="14">
        <v>17.899999999999999</v>
      </c>
      <c r="I121" s="14">
        <v>99</v>
      </c>
      <c r="J121" s="16">
        <f t="shared" si="5"/>
        <v>42810</v>
      </c>
      <c r="K121" s="5">
        <f t="shared" si="9"/>
        <v>2.44414E+20</v>
      </c>
      <c r="L121" s="5">
        <f t="shared" si="9"/>
        <v>2.15801E+20</v>
      </c>
      <c r="M121" s="5">
        <f t="shared" si="9"/>
        <v>2.5221080000000003E+20</v>
      </c>
      <c r="N121" s="17"/>
      <c r="O121" s="17"/>
    </row>
    <row r="122" spans="1:15" x14ac:dyDescent="0.2">
      <c r="A122" s="14">
        <v>2017</v>
      </c>
      <c r="B122" s="14">
        <v>3</v>
      </c>
      <c r="C122" s="14">
        <v>17</v>
      </c>
      <c r="D122" s="15">
        <v>2.83E+18</v>
      </c>
      <c r="E122" s="15">
        <v>2.82E+18</v>
      </c>
      <c r="F122" s="15">
        <v>2.931E+18</v>
      </c>
      <c r="G122" s="14">
        <v>96.558000000000007</v>
      </c>
      <c r="H122" s="14">
        <v>96.263999999999996</v>
      </c>
      <c r="I122" s="14">
        <v>99.7</v>
      </c>
      <c r="J122" s="16">
        <f t="shared" si="5"/>
        <v>42811</v>
      </c>
      <c r="K122" s="5">
        <f t="shared" si="9"/>
        <v>2.47244E+20</v>
      </c>
      <c r="L122" s="5">
        <f t="shared" si="9"/>
        <v>2.18621E+20</v>
      </c>
      <c r="M122" s="5">
        <f t="shared" si="9"/>
        <v>2.5514180000000003E+20</v>
      </c>
      <c r="N122" s="17"/>
      <c r="O122" s="17"/>
    </row>
    <row r="123" spans="1:15" x14ac:dyDescent="0.2">
      <c r="A123" s="14">
        <v>2017</v>
      </c>
      <c r="B123" s="14">
        <v>3</v>
      </c>
      <c r="C123" s="14">
        <v>18</v>
      </c>
      <c r="D123" s="15">
        <v>2.69E+18</v>
      </c>
      <c r="E123" s="15">
        <v>2.69E+18</v>
      </c>
      <c r="F123" s="15">
        <v>2.741E+18</v>
      </c>
      <c r="G123" s="14">
        <v>98.296000000000006</v>
      </c>
      <c r="H123" s="14">
        <v>98.037000000000006</v>
      </c>
      <c r="I123" s="14">
        <v>100</v>
      </c>
      <c r="J123" s="16">
        <f t="shared" si="5"/>
        <v>42812</v>
      </c>
      <c r="K123" s="5">
        <f t="shared" si="9"/>
        <v>2.49934E+20</v>
      </c>
      <c r="L123" s="5">
        <f t="shared" si="9"/>
        <v>2.21311E+20</v>
      </c>
      <c r="M123" s="5">
        <f t="shared" si="9"/>
        <v>2.5788280000000003E+20</v>
      </c>
      <c r="N123" s="17"/>
      <c r="O123" s="17"/>
    </row>
    <row r="124" spans="1:15" x14ac:dyDescent="0.2">
      <c r="A124" s="14">
        <v>2017</v>
      </c>
      <c r="B124" s="14">
        <v>3</v>
      </c>
      <c r="C124" s="14">
        <v>19</v>
      </c>
      <c r="D124" s="15">
        <v>2.6E+18</v>
      </c>
      <c r="E124" s="15">
        <v>2.59E+18</v>
      </c>
      <c r="F124" s="15">
        <v>2.691E+18</v>
      </c>
      <c r="G124" s="14">
        <v>96.59</v>
      </c>
      <c r="H124" s="14">
        <v>96.305000000000007</v>
      </c>
      <c r="I124" s="14">
        <v>99.9</v>
      </c>
      <c r="J124" s="16">
        <f t="shared" si="5"/>
        <v>42813</v>
      </c>
      <c r="K124" s="5">
        <f t="shared" si="9"/>
        <v>2.52534E+20</v>
      </c>
      <c r="L124" s="5">
        <f t="shared" si="9"/>
        <v>2.23901E+20</v>
      </c>
      <c r="M124" s="5">
        <f t="shared" si="9"/>
        <v>2.6057380000000003E+20</v>
      </c>
      <c r="N124" s="17"/>
      <c r="O124" s="17"/>
    </row>
    <row r="125" spans="1:15" x14ac:dyDescent="0.2">
      <c r="A125" s="14">
        <v>2017</v>
      </c>
      <c r="B125" s="14">
        <v>3</v>
      </c>
      <c r="C125" s="14">
        <v>20</v>
      </c>
      <c r="D125" s="15">
        <v>2.72E+18</v>
      </c>
      <c r="E125" s="15">
        <v>2.71E+18</v>
      </c>
      <c r="F125" s="15">
        <v>2.796E+18</v>
      </c>
      <c r="G125" s="14">
        <v>97.122</v>
      </c>
      <c r="H125" s="14">
        <v>96.828999999999994</v>
      </c>
      <c r="I125" s="14">
        <v>100</v>
      </c>
      <c r="J125" s="16">
        <f t="shared" si="5"/>
        <v>42814</v>
      </c>
      <c r="K125" s="5">
        <f t="shared" si="9"/>
        <v>2.55254E+20</v>
      </c>
      <c r="L125" s="5">
        <f t="shared" si="9"/>
        <v>2.26611E+20</v>
      </c>
      <c r="M125" s="5">
        <f t="shared" si="9"/>
        <v>2.6336980000000003E+20</v>
      </c>
      <c r="N125" s="17"/>
      <c r="O125" s="17"/>
    </row>
    <row r="126" spans="1:15" x14ac:dyDescent="0.2">
      <c r="A126" s="14">
        <v>2017</v>
      </c>
      <c r="B126" s="14">
        <v>3</v>
      </c>
      <c r="C126" s="14">
        <v>21</v>
      </c>
      <c r="D126" s="15">
        <v>2.77E+18</v>
      </c>
      <c r="E126" s="15">
        <v>2.76E+18</v>
      </c>
      <c r="F126" s="15">
        <v>2.815E+18</v>
      </c>
      <c r="G126" s="14">
        <v>98.266000000000005</v>
      </c>
      <c r="H126" s="14">
        <v>97.998999999999995</v>
      </c>
      <c r="I126" s="14">
        <v>100</v>
      </c>
      <c r="J126" s="16">
        <f t="shared" si="5"/>
        <v>42815</v>
      </c>
      <c r="K126" s="5">
        <f t="shared" si="9"/>
        <v>2.58024E+20</v>
      </c>
      <c r="L126" s="5">
        <f t="shared" si="9"/>
        <v>2.29371E+20</v>
      </c>
      <c r="M126" s="5">
        <f t="shared" si="9"/>
        <v>2.6618480000000003E+20</v>
      </c>
      <c r="N126" s="17"/>
      <c r="O126" s="17"/>
    </row>
    <row r="127" spans="1:15" x14ac:dyDescent="0.2">
      <c r="A127" s="14">
        <v>2017</v>
      </c>
      <c r="B127" s="14">
        <v>3</v>
      </c>
      <c r="C127" s="14">
        <v>22</v>
      </c>
      <c r="D127" s="15">
        <v>2.45E+18</v>
      </c>
      <c r="E127" s="15">
        <v>2.44E+18</v>
      </c>
      <c r="F127" s="15">
        <v>2.491E+18</v>
      </c>
      <c r="G127" s="14">
        <v>98.283000000000001</v>
      </c>
      <c r="H127" s="14">
        <v>97.945999999999998</v>
      </c>
      <c r="I127" s="14">
        <v>99.9</v>
      </c>
      <c r="J127" s="16">
        <f t="shared" si="5"/>
        <v>42816</v>
      </c>
      <c r="K127" s="5">
        <f t="shared" si="9"/>
        <v>2.60474E+20</v>
      </c>
      <c r="L127" s="5">
        <f t="shared" si="9"/>
        <v>2.31811E+20</v>
      </c>
      <c r="M127" s="5">
        <f t="shared" si="9"/>
        <v>2.6867580000000003E+20</v>
      </c>
      <c r="N127" s="17"/>
      <c r="O127" s="17"/>
    </row>
    <row r="128" spans="1:15" x14ac:dyDescent="0.2">
      <c r="A128" s="14">
        <v>2017</v>
      </c>
      <c r="B128" s="14">
        <v>3</v>
      </c>
      <c r="C128" s="14">
        <v>23</v>
      </c>
      <c r="D128" s="15">
        <v>2.52E+18</v>
      </c>
      <c r="E128" s="15">
        <v>2.51E+18</v>
      </c>
      <c r="F128" s="15">
        <v>2.6E+18</v>
      </c>
      <c r="G128" s="14">
        <v>96.792000000000002</v>
      </c>
      <c r="H128" s="14">
        <v>96.491</v>
      </c>
      <c r="I128" s="14">
        <v>100</v>
      </c>
      <c r="J128" s="16">
        <f t="shared" si="5"/>
        <v>42817</v>
      </c>
      <c r="K128" s="5">
        <f t="shared" si="9"/>
        <v>2.62994E+20</v>
      </c>
      <c r="L128" s="5">
        <f t="shared" si="9"/>
        <v>2.34321E+20</v>
      </c>
      <c r="M128" s="5">
        <f t="shared" si="9"/>
        <v>2.7127580000000003E+20</v>
      </c>
      <c r="N128" s="17"/>
      <c r="O128" s="17"/>
    </row>
    <row r="129" spans="1:15" x14ac:dyDescent="0.2">
      <c r="A129" s="14">
        <v>2017</v>
      </c>
      <c r="B129" s="14">
        <v>3</v>
      </c>
      <c r="C129" s="14">
        <v>24</v>
      </c>
      <c r="D129" s="15">
        <v>2.2E+18</v>
      </c>
      <c r="E129" s="15">
        <v>1.45E+18</v>
      </c>
      <c r="F129" s="15">
        <v>2.243E+18</v>
      </c>
      <c r="G129" s="14">
        <v>98.180999999999997</v>
      </c>
      <c r="H129" s="14">
        <v>64.584000000000003</v>
      </c>
      <c r="I129" s="14">
        <v>100</v>
      </c>
      <c r="J129" s="16">
        <f t="shared" si="5"/>
        <v>42818</v>
      </c>
      <c r="K129" s="5">
        <f t="shared" si="9"/>
        <v>2.65194E+20</v>
      </c>
      <c r="L129" s="5">
        <f t="shared" si="9"/>
        <v>2.35771E+20</v>
      </c>
      <c r="M129" s="5">
        <f t="shared" si="9"/>
        <v>2.7351880000000003E+20</v>
      </c>
      <c r="N129" s="17"/>
      <c r="O129" s="17"/>
    </row>
    <row r="130" spans="1:15" x14ac:dyDescent="0.2">
      <c r="A130" s="14">
        <v>2017</v>
      </c>
      <c r="B130" s="14">
        <v>3</v>
      </c>
      <c r="C130" s="14">
        <v>25</v>
      </c>
      <c r="D130" s="15">
        <v>2.57E+18</v>
      </c>
      <c r="E130" s="15">
        <v>2.56E+18</v>
      </c>
      <c r="F130" s="15">
        <v>2.664E+18</v>
      </c>
      <c r="G130" s="14">
        <v>96.599000000000004</v>
      </c>
      <c r="H130" s="14">
        <v>96.298000000000002</v>
      </c>
      <c r="I130" s="14">
        <v>100</v>
      </c>
      <c r="J130" s="16">
        <f t="shared" ref="J130:J193" si="10">DATE(A130,B130,C130)</f>
        <v>42819</v>
      </c>
      <c r="K130" s="5">
        <f t="shared" si="9"/>
        <v>2.67764E+20</v>
      </c>
      <c r="L130" s="5">
        <f t="shared" si="9"/>
        <v>2.38331E+20</v>
      </c>
      <c r="M130" s="5">
        <f t="shared" si="9"/>
        <v>2.7618280000000003E+20</v>
      </c>
      <c r="N130" s="17"/>
      <c r="O130" s="17"/>
    </row>
    <row r="131" spans="1:15" x14ac:dyDescent="0.2">
      <c r="A131" s="14">
        <v>2017</v>
      </c>
      <c r="B131" s="14">
        <v>3</v>
      </c>
      <c r="C131" s="14">
        <v>26</v>
      </c>
      <c r="D131" s="15">
        <v>2.49E+18</v>
      </c>
      <c r="E131" s="15">
        <v>2.48E+18</v>
      </c>
      <c r="F131" s="15">
        <v>2.757E+18</v>
      </c>
      <c r="G131" s="14">
        <v>90.316000000000003</v>
      </c>
      <c r="H131" s="14">
        <v>90.036000000000001</v>
      </c>
      <c r="I131" s="14">
        <v>100</v>
      </c>
      <c r="J131" s="16">
        <f t="shared" si="10"/>
        <v>42820</v>
      </c>
      <c r="K131" s="5">
        <f t="shared" si="9"/>
        <v>2.70254E+20</v>
      </c>
      <c r="L131" s="5">
        <f t="shared" si="9"/>
        <v>2.40811E+20</v>
      </c>
      <c r="M131" s="5">
        <f t="shared" si="9"/>
        <v>2.7893980000000003E+20</v>
      </c>
      <c r="N131" s="17"/>
      <c r="O131" s="17"/>
    </row>
    <row r="132" spans="1:15" x14ac:dyDescent="0.2">
      <c r="A132" s="14">
        <v>2017</v>
      </c>
      <c r="B132" s="14">
        <v>3</v>
      </c>
      <c r="C132" s="14">
        <v>27</v>
      </c>
      <c r="D132" s="15">
        <v>2.44E+18</v>
      </c>
      <c r="E132" s="15">
        <v>2.44E+18</v>
      </c>
      <c r="F132" s="15">
        <v>2.755E+18</v>
      </c>
      <c r="G132" s="14">
        <v>88.483999999999995</v>
      </c>
      <c r="H132" s="14">
        <v>88.465999999999994</v>
      </c>
      <c r="I132" s="14">
        <v>99.2</v>
      </c>
      <c r="J132" s="16">
        <f t="shared" si="10"/>
        <v>42821</v>
      </c>
      <c r="K132" s="5">
        <f t="shared" ref="K132:M147" si="11">D132+K131</f>
        <v>2.72694E+20</v>
      </c>
      <c r="L132" s="5">
        <f t="shared" si="11"/>
        <v>2.43251E+20</v>
      </c>
      <c r="M132" s="5">
        <f t="shared" si="11"/>
        <v>2.8169480000000003E+20</v>
      </c>
      <c r="N132" s="17"/>
      <c r="O132" s="17"/>
    </row>
    <row r="133" spans="1:15" x14ac:dyDescent="0.2">
      <c r="A133" s="14">
        <v>2017</v>
      </c>
      <c r="B133" s="14">
        <v>3</v>
      </c>
      <c r="C133" s="14">
        <v>28</v>
      </c>
      <c r="D133" s="15">
        <v>2.66E+18</v>
      </c>
      <c r="E133" s="15">
        <v>2.66E+18</v>
      </c>
      <c r="F133" s="15">
        <v>2.744E+18</v>
      </c>
      <c r="G133" s="14">
        <v>97.087999999999994</v>
      </c>
      <c r="H133" s="14">
        <v>96.784999999999997</v>
      </c>
      <c r="I133" s="14">
        <v>100</v>
      </c>
      <c r="J133" s="16">
        <f t="shared" si="10"/>
        <v>42822</v>
      </c>
      <c r="K133" s="5">
        <f t="shared" si="11"/>
        <v>2.75354E+20</v>
      </c>
      <c r="L133" s="5">
        <f t="shared" si="11"/>
        <v>2.45911E+20</v>
      </c>
      <c r="M133" s="5">
        <f t="shared" si="11"/>
        <v>2.8443880000000003E+20</v>
      </c>
      <c r="N133" s="17"/>
      <c r="O133" s="17"/>
    </row>
    <row r="134" spans="1:15" x14ac:dyDescent="0.2">
      <c r="A134" s="14">
        <v>2017</v>
      </c>
      <c r="B134" s="14">
        <v>3</v>
      </c>
      <c r="C134" s="14">
        <v>29</v>
      </c>
      <c r="D134" s="15">
        <v>2.69E+18</v>
      </c>
      <c r="E134" s="15">
        <v>2.68E+18</v>
      </c>
      <c r="F134" s="15">
        <v>2.735E+18</v>
      </c>
      <c r="G134" s="14">
        <v>98.369</v>
      </c>
      <c r="H134" s="14">
        <v>98.153000000000006</v>
      </c>
      <c r="I134" s="14">
        <v>100</v>
      </c>
      <c r="J134" s="16">
        <f t="shared" si="10"/>
        <v>42823</v>
      </c>
      <c r="K134" s="5">
        <f t="shared" si="11"/>
        <v>2.78044E+20</v>
      </c>
      <c r="L134" s="5">
        <f t="shared" si="11"/>
        <v>2.48591E+20</v>
      </c>
      <c r="M134" s="5">
        <f t="shared" si="11"/>
        <v>2.8717380000000003E+20</v>
      </c>
      <c r="N134" s="17"/>
      <c r="O134" s="17"/>
    </row>
    <row r="135" spans="1:15" x14ac:dyDescent="0.2">
      <c r="A135" s="14">
        <v>2017</v>
      </c>
      <c r="B135" s="14">
        <v>3</v>
      </c>
      <c r="C135" s="14">
        <v>30</v>
      </c>
      <c r="D135" s="15">
        <v>2.58E+18</v>
      </c>
      <c r="E135" s="15">
        <v>2.37E+18</v>
      </c>
      <c r="F135" s="15">
        <v>2.697E+18</v>
      </c>
      <c r="G135" s="14">
        <v>95.721000000000004</v>
      </c>
      <c r="H135" s="14">
        <v>87.87</v>
      </c>
      <c r="I135" s="14">
        <v>100</v>
      </c>
      <c r="J135" s="16">
        <f t="shared" si="10"/>
        <v>42824</v>
      </c>
      <c r="K135" s="5">
        <f t="shared" si="11"/>
        <v>2.80624E+20</v>
      </c>
      <c r="L135" s="5">
        <f t="shared" si="11"/>
        <v>2.50961E+20</v>
      </c>
      <c r="M135" s="5">
        <f t="shared" si="11"/>
        <v>2.8987080000000003E+20</v>
      </c>
      <c r="N135" s="17"/>
      <c r="O135" s="17"/>
    </row>
    <row r="136" spans="1:15" x14ac:dyDescent="0.2">
      <c r="A136" s="14">
        <v>2017</v>
      </c>
      <c r="B136" s="14">
        <v>3</v>
      </c>
      <c r="C136" s="14">
        <v>31</v>
      </c>
      <c r="D136" s="15">
        <v>2.08E+18</v>
      </c>
      <c r="E136" s="15">
        <v>1.98E+18</v>
      </c>
      <c r="F136" s="15">
        <v>2.12E+18</v>
      </c>
      <c r="G136" s="14">
        <v>98.254000000000005</v>
      </c>
      <c r="H136" s="14">
        <v>93.600999999999999</v>
      </c>
      <c r="I136" s="14">
        <v>96.9</v>
      </c>
      <c r="J136" s="16">
        <f t="shared" si="10"/>
        <v>42825</v>
      </c>
      <c r="K136" s="5">
        <f t="shared" si="11"/>
        <v>2.82704E+20</v>
      </c>
      <c r="L136" s="5">
        <f t="shared" si="11"/>
        <v>2.52941E+20</v>
      </c>
      <c r="M136" s="5">
        <f t="shared" si="11"/>
        <v>2.9199080000000003E+20</v>
      </c>
      <c r="N136" s="17"/>
      <c r="O136" s="17"/>
    </row>
    <row r="137" spans="1:15" x14ac:dyDescent="0.2">
      <c r="A137" s="14">
        <v>2017</v>
      </c>
      <c r="B137" s="14">
        <v>4</v>
      </c>
      <c r="C137" s="14">
        <v>1</v>
      </c>
      <c r="D137" s="15">
        <v>2.54E+18</v>
      </c>
      <c r="E137" s="15">
        <v>2.54E+18</v>
      </c>
      <c r="F137" s="15">
        <v>2.587E+18</v>
      </c>
      <c r="G137" s="14">
        <v>98.328999999999994</v>
      </c>
      <c r="H137" s="14">
        <v>98.313999999999993</v>
      </c>
      <c r="I137" s="14">
        <v>100</v>
      </c>
      <c r="J137" s="16">
        <f t="shared" si="10"/>
        <v>42826</v>
      </c>
      <c r="K137" s="5">
        <f t="shared" si="11"/>
        <v>2.85244E+20</v>
      </c>
      <c r="L137" s="5">
        <f t="shared" si="11"/>
        <v>2.55481E+20</v>
      </c>
      <c r="M137" s="5">
        <f t="shared" si="11"/>
        <v>2.9457780000000003E+20</v>
      </c>
      <c r="N137" s="17"/>
      <c r="O137" s="17"/>
    </row>
    <row r="138" spans="1:15" x14ac:dyDescent="0.2">
      <c r="A138" s="14">
        <v>2017</v>
      </c>
      <c r="B138" s="14">
        <v>4</v>
      </c>
      <c r="C138" s="14">
        <v>2</v>
      </c>
      <c r="D138" s="15">
        <v>2.79E+18</v>
      </c>
      <c r="E138" s="15">
        <v>2.78E+18</v>
      </c>
      <c r="F138" s="15">
        <v>2.837E+18</v>
      </c>
      <c r="G138" s="14">
        <v>98.3</v>
      </c>
      <c r="H138" s="14">
        <v>98</v>
      </c>
      <c r="I138" s="14">
        <v>100</v>
      </c>
      <c r="J138" s="16">
        <f t="shared" si="10"/>
        <v>42827</v>
      </c>
      <c r="K138" s="5">
        <f t="shared" si="11"/>
        <v>2.88034E+20</v>
      </c>
      <c r="L138" s="5">
        <f t="shared" si="11"/>
        <v>2.58261E+20</v>
      </c>
      <c r="M138" s="5">
        <f t="shared" si="11"/>
        <v>2.9741480000000007E+20</v>
      </c>
      <c r="N138" s="17"/>
      <c r="O138" s="17"/>
    </row>
    <row r="139" spans="1:15" x14ac:dyDescent="0.2">
      <c r="A139" s="14">
        <v>2017</v>
      </c>
      <c r="B139" s="14">
        <v>4</v>
      </c>
      <c r="C139" s="14">
        <v>3</v>
      </c>
      <c r="D139" s="15">
        <v>2.56E+18</v>
      </c>
      <c r="E139" s="15">
        <v>2.56E+18</v>
      </c>
      <c r="F139" s="15">
        <v>2.608E+18</v>
      </c>
      <c r="G139" s="14">
        <v>98.31</v>
      </c>
      <c r="H139" s="14">
        <v>98.164000000000001</v>
      </c>
      <c r="I139" s="14">
        <v>100</v>
      </c>
      <c r="J139" s="16">
        <f t="shared" si="10"/>
        <v>42828</v>
      </c>
      <c r="K139" s="5">
        <f t="shared" si="11"/>
        <v>2.90594E+20</v>
      </c>
      <c r="L139" s="5">
        <f t="shared" si="11"/>
        <v>2.60821E+20</v>
      </c>
      <c r="M139" s="5">
        <f t="shared" si="11"/>
        <v>3.0002280000000007E+20</v>
      </c>
      <c r="N139" s="17"/>
      <c r="O139" s="17"/>
    </row>
    <row r="140" spans="1:15" x14ac:dyDescent="0.2">
      <c r="A140" s="14">
        <v>2017</v>
      </c>
      <c r="B140" s="14">
        <v>4</v>
      </c>
      <c r="C140" s="14">
        <v>4</v>
      </c>
      <c r="D140" s="15">
        <v>1.13E+18</v>
      </c>
      <c r="E140" s="15">
        <v>1.13E+18</v>
      </c>
      <c r="F140" s="15">
        <v>1.153E+18</v>
      </c>
      <c r="G140" s="14">
        <v>98.049000000000007</v>
      </c>
      <c r="H140" s="14">
        <v>98.019000000000005</v>
      </c>
      <c r="I140" s="14">
        <v>100</v>
      </c>
      <c r="J140" s="16">
        <f t="shared" si="10"/>
        <v>42829</v>
      </c>
      <c r="K140" s="5">
        <f t="shared" si="11"/>
        <v>2.91724E+20</v>
      </c>
      <c r="L140" s="5">
        <f t="shared" si="11"/>
        <v>2.61951E+20</v>
      </c>
      <c r="M140" s="5">
        <f t="shared" si="11"/>
        <v>3.0117580000000003E+20</v>
      </c>
      <c r="N140" s="17"/>
      <c r="O140" s="17"/>
    </row>
    <row r="141" spans="1:15" x14ac:dyDescent="0.2">
      <c r="A141" s="14">
        <v>2017</v>
      </c>
      <c r="B141" s="14">
        <v>4</v>
      </c>
      <c r="C141" s="14">
        <v>5</v>
      </c>
      <c r="D141" s="15">
        <v>2.45E+18</v>
      </c>
      <c r="E141" s="15">
        <v>2.44E+18</v>
      </c>
      <c r="F141" s="15">
        <v>2.498E+18</v>
      </c>
      <c r="G141" s="14">
        <v>98.105999999999995</v>
      </c>
      <c r="H141" s="14">
        <v>97.796999999999997</v>
      </c>
      <c r="I141" s="14">
        <v>100</v>
      </c>
      <c r="J141" s="16">
        <f t="shared" si="10"/>
        <v>42830</v>
      </c>
      <c r="K141" s="5">
        <f t="shared" si="11"/>
        <v>2.94174E+20</v>
      </c>
      <c r="L141" s="5">
        <f t="shared" si="11"/>
        <v>2.64391E+20</v>
      </c>
      <c r="M141" s="5">
        <f t="shared" si="11"/>
        <v>3.0367380000000003E+20</v>
      </c>
      <c r="N141" s="17"/>
      <c r="O141" s="17"/>
    </row>
    <row r="142" spans="1:15" x14ac:dyDescent="0.2">
      <c r="A142" s="14">
        <v>2017</v>
      </c>
      <c r="B142" s="14">
        <v>4</v>
      </c>
      <c r="C142" s="14">
        <v>6</v>
      </c>
      <c r="D142" s="15">
        <v>2.61E+18</v>
      </c>
      <c r="E142" s="15">
        <v>1.87E+18</v>
      </c>
      <c r="F142" s="15">
        <v>2.722E+18</v>
      </c>
      <c r="G142" s="14">
        <v>95.903000000000006</v>
      </c>
      <c r="H142" s="14">
        <v>68.861000000000004</v>
      </c>
      <c r="I142" s="14">
        <v>98.5</v>
      </c>
      <c r="J142" s="16">
        <f t="shared" si="10"/>
        <v>42831</v>
      </c>
      <c r="K142" s="5">
        <f t="shared" si="11"/>
        <v>2.96784E+20</v>
      </c>
      <c r="L142" s="5">
        <f t="shared" si="11"/>
        <v>2.66261E+20</v>
      </c>
      <c r="M142" s="5">
        <f t="shared" si="11"/>
        <v>3.0639580000000003E+20</v>
      </c>
      <c r="N142" s="17"/>
      <c r="O142" s="17"/>
    </row>
    <row r="143" spans="1:15" x14ac:dyDescent="0.2">
      <c r="A143" s="14">
        <v>2017</v>
      </c>
      <c r="B143" s="14">
        <v>4</v>
      </c>
      <c r="C143" s="14">
        <v>7</v>
      </c>
      <c r="D143" s="15">
        <v>1.95E+18</v>
      </c>
      <c r="E143" s="15">
        <v>5.38E+17</v>
      </c>
      <c r="F143" s="15">
        <v>1.977E+18</v>
      </c>
      <c r="G143" s="14">
        <v>98.433999999999997</v>
      </c>
      <c r="H143" s="14">
        <v>27.219000000000001</v>
      </c>
      <c r="I143" s="14">
        <v>100</v>
      </c>
      <c r="J143" s="16">
        <f t="shared" si="10"/>
        <v>42832</v>
      </c>
      <c r="K143" s="5">
        <f t="shared" si="11"/>
        <v>2.98734E+20</v>
      </c>
      <c r="L143" s="5">
        <f t="shared" si="11"/>
        <v>2.66799E+20</v>
      </c>
      <c r="M143" s="5">
        <f t="shared" si="11"/>
        <v>3.083728E+20</v>
      </c>
      <c r="N143" s="17"/>
      <c r="O143" s="17"/>
    </row>
    <row r="144" spans="1:15" x14ac:dyDescent="0.2">
      <c r="A144" s="14">
        <v>2017</v>
      </c>
      <c r="B144" s="14">
        <v>4</v>
      </c>
      <c r="C144" s="14">
        <v>8</v>
      </c>
      <c r="D144" s="15">
        <v>2.73E+18</v>
      </c>
      <c r="E144" s="15">
        <v>2.72E+18</v>
      </c>
      <c r="F144" s="15">
        <v>2.771E+18</v>
      </c>
      <c r="G144" s="14">
        <v>98.364999999999995</v>
      </c>
      <c r="H144" s="14">
        <v>98.081999999999994</v>
      </c>
      <c r="I144" s="14">
        <v>100</v>
      </c>
      <c r="J144" s="16">
        <f t="shared" si="10"/>
        <v>42833</v>
      </c>
      <c r="K144" s="5">
        <f t="shared" si="11"/>
        <v>3.01464E+20</v>
      </c>
      <c r="L144" s="5">
        <f t="shared" si="11"/>
        <v>2.69519E+20</v>
      </c>
      <c r="M144" s="5">
        <f t="shared" si="11"/>
        <v>3.1114380000000003E+20</v>
      </c>
      <c r="N144" s="17"/>
      <c r="O144" s="17"/>
    </row>
    <row r="145" spans="1:15" x14ac:dyDescent="0.2">
      <c r="A145" s="14">
        <v>2017</v>
      </c>
      <c r="B145" s="14">
        <v>4</v>
      </c>
      <c r="C145" s="14">
        <v>9</v>
      </c>
      <c r="D145" s="15">
        <v>2.7E+18</v>
      </c>
      <c r="E145" s="15">
        <v>2.69E+18</v>
      </c>
      <c r="F145" s="15">
        <v>2.853E+18</v>
      </c>
      <c r="G145" s="14">
        <v>94.472999999999999</v>
      </c>
      <c r="H145" s="14">
        <v>94.186999999999998</v>
      </c>
      <c r="I145" s="14">
        <v>100</v>
      </c>
      <c r="J145" s="16">
        <f t="shared" si="10"/>
        <v>42834</v>
      </c>
      <c r="K145" s="5">
        <f t="shared" si="11"/>
        <v>3.04164E+20</v>
      </c>
      <c r="L145" s="5">
        <f t="shared" si="11"/>
        <v>2.72209E+20</v>
      </c>
      <c r="M145" s="5">
        <f t="shared" si="11"/>
        <v>3.139968E+20</v>
      </c>
      <c r="N145" s="17"/>
      <c r="O145" s="17"/>
    </row>
    <row r="146" spans="1:15" x14ac:dyDescent="0.2">
      <c r="A146" s="14">
        <v>2017</v>
      </c>
      <c r="B146" s="14">
        <v>4</v>
      </c>
      <c r="C146" s="14">
        <v>10</v>
      </c>
      <c r="D146" s="15">
        <v>2.56E+18</v>
      </c>
      <c r="E146" s="15">
        <v>2.5E+18</v>
      </c>
      <c r="F146" s="15">
        <v>2.607E+18</v>
      </c>
      <c r="G146" s="14">
        <v>98.244</v>
      </c>
      <c r="H146" s="14">
        <v>95.78</v>
      </c>
      <c r="I146" s="14">
        <v>100</v>
      </c>
      <c r="J146" s="16">
        <f t="shared" si="10"/>
        <v>42835</v>
      </c>
      <c r="K146" s="5">
        <f t="shared" si="11"/>
        <v>3.06724E+20</v>
      </c>
      <c r="L146" s="5">
        <f t="shared" si="11"/>
        <v>2.74709E+20</v>
      </c>
      <c r="M146" s="5">
        <f t="shared" si="11"/>
        <v>3.1660380000000003E+20</v>
      </c>
      <c r="N146" s="17"/>
      <c r="O146" s="17"/>
    </row>
    <row r="147" spans="1:15" x14ac:dyDescent="0.2">
      <c r="A147" s="14">
        <v>2017</v>
      </c>
      <c r="B147" s="14">
        <v>4</v>
      </c>
      <c r="C147" s="14">
        <v>11</v>
      </c>
      <c r="D147" s="15">
        <v>2.15E+18</v>
      </c>
      <c r="E147" s="15">
        <v>2.14E+18</v>
      </c>
      <c r="F147" s="15">
        <v>2.212E+18</v>
      </c>
      <c r="G147" s="14">
        <v>97.195999999999998</v>
      </c>
      <c r="H147" s="14">
        <v>96.855000000000004</v>
      </c>
      <c r="I147" s="14">
        <v>100</v>
      </c>
      <c r="J147" s="16">
        <f t="shared" si="10"/>
        <v>42836</v>
      </c>
      <c r="K147" s="5">
        <f t="shared" si="11"/>
        <v>3.08874E+20</v>
      </c>
      <c r="L147" s="5">
        <f t="shared" si="11"/>
        <v>2.76849E+20</v>
      </c>
      <c r="M147" s="5">
        <f t="shared" si="11"/>
        <v>3.1881580000000003E+20</v>
      </c>
      <c r="N147" s="17"/>
      <c r="O147" s="17"/>
    </row>
    <row r="148" spans="1:15" x14ac:dyDescent="0.2">
      <c r="A148" s="14">
        <v>2017</v>
      </c>
      <c r="B148" s="14">
        <v>4</v>
      </c>
      <c r="C148" s="14">
        <v>12</v>
      </c>
      <c r="D148" s="15">
        <v>1.81E+18</v>
      </c>
      <c r="E148" s="15">
        <v>1.8E+18</v>
      </c>
      <c r="F148" s="15">
        <v>1.868E+18</v>
      </c>
      <c r="G148" s="14">
        <v>96.882000000000005</v>
      </c>
      <c r="H148" s="14">
        <v>96.483999999999995</v>
      </c>
      <c r="I148" s="14">
        <v>100</v>
      </c>
      <c r="J148" s="16">
        <f t="shared" si="10"/>
        <v>42837</v>
      </c>
      <c r="K148" s="5">
        <f t="shared" ref="K148:M163" si="12">D148+K147</f>
        <v>3.10684E+20</v>
      </c>
      <c r="L148" s="5">
        <f t="shared" si="12"/>
        <v>2.78649E+20</v>
      </c>
      <c r="M148" s="5">
        <f t="shared" si="12"/>
        <v>3.2068380000000003E+20</v>
      </c>
      <c r="N148" s="17"/>
      <c r="O148" s="17"/>
    </row>
    <row r="149" spans="1:15" x14ac:dyDescent="0.2">
      <c r="A149" s="14">
        <v>2017</v>
      </c>
      <c r="B149" s="14">
        <v>4</v>
      </c>
      <c r="C149" s="14">
        <v>13</v>
      </c>
      <c r="D149" s="15">
        <v>2.76E+18</v>
      </c>
      <c r="E149" s="15">
        <v>2.56E+18</v>
      </c>
      <c r="F149" s="15">
        <v>2.81E+18</v>
      </c>
      <c r="G149" s="14">
        <v>98.277000000000001</v>
      </c>
      <c r="H149" s="14">
        <v>91.06</v>
      </c>
      <c r="I149" s="14">
        <v>100</v>
      </c>
      <c r="J149" s="16">
        <f t="shared" si="10"/>
        <v>42838</v>
      </c>
      <c r="K149" s="5">
        <f t="shared" si="12"/>
        <v>3.13444E+20</v>
      </c>
      <c r="L149" s="5">
        <f t="shared" si="12"/>
        <v>2.81209E+20</v>
      </c>
      <c r="M149" s="5">
        <f t="shared" si="12"/>
        <v>3.2349380000000003E+20</v>
      </c>
      <c r="N149" s="17"/>
      <c r="O149" s="17"/>
    </row>
    <row r="150" spans="1:15" x14ac:dyDescent="0.2">
      <c r="A150" s="14">
        <v>2017</v>
      </c>
      <c r="B150" s="14">
        <v>4</v>
      </c>
      <c r="C150" s="14">
        <v>14</v>
      </c>
      <c r="D150" s="15">
        <v>2.58E+18</v>
      </c>
      <c r="E150" s="15">
        <v>1.16E+18</v>
      </c>
      <c r="F150" s="15">
        <v>2.694E+18</v>
      </c>
      <c r="G150" s="14">
        <v>95.878</v>
      </c>
      <c r="H150" s="14">
        <v>43.194000000000003</v>
      </c>
      <c r="I150" s="14">
        <v>100</v>
      </c>
      <c r="J150" s="16">
        <f t="shared" si="10"/>
        <v>42839</v>
      </c>
      <c r="K150" s="5">
        <f t="shared" si="12"/>
        <v>3.16024E+20</v>
      </c>
      <c r="L150" s="5">
        <f t="shared" si="12"/>
        <v>2.82369E+20</v>
      </c>
      <c r="M150" s="5">
        <f t="shared" si="12"/>
        <v>3.2618780000000003E+20</v>
      </c>
      <c r="N150" s="17"/>
      <c r="O150" s="17"/>
    </row>
    <row r="151" spans="1:15" x14ac:dyDescent="0.2">
      <c r="A151" s="14">
        <v>2017</v>
      </c>
      <c r="B151" s="14">
        <v>4</v>
      </c>
      <c r="C151" s="14">
        <v>15</v>
      </c>
      <c r="D151" s="15">
        <v>1.87E+18</v>
      </c>
      <c r="E151" s="15">
        <v>5.94E+16</v>
      </c>
      <c r="F151" s="15">
        <v>1.912E+18</v>
      </c>
      <c r="G151" s="14">
        <v>98.027000000000001</v>
      </c>
      <c r="H151" s="14">
        <v>3.1059999999999999</v>
      </c>
      <c r="I151" s="14">
        <v>100</v>
      </c>
      <c r="J151" s="16">
        <f t="shared" si="10"/>
        <v>42840</v>
      </c>
      <c r="K151" s="5">
        <f t="shared" si="12"/>
        <v>3.17894E+20</v>
      </c>
      <c r="L151" s="5">
        <f t="shared" si="12"/>
        <v>2.824284E+20</v>
      </c>
      <c r="M151" s="5">
        <f t="shared" si="12"/>
        <v>3.2809980000000003E+20</v>
      </c>
      <c r="N151" s="17"/>
      <c r="O151" s="17"/>
    </row>
    <row r="152" spans="1:15" x14ac:dyDescent="0.2">
      <c r="A152" s="14">
        <v>2017</v>
      </c>
      <c r="B152" s="14">
        <v>4</v>
      </c>
      <c r="C152" s="14">
        <v>16</v>
      </c>
      <c r="D152" s="15">
        <v>2.88E+18</v>
      </c>
      <c r="E152" s="14">
        <v>0</v>
      </c>
      <c r="F152" s="15">
        <v>2.933E+18</v>
      </c>
      <c r="G152" s="14">
        <v>98.293000000000006</v>
      </c>
      <c r="H152" s="14">
        <v>0</v>
      </c>
      <c r="I152" s="14">
        <v>100</v>
      </c>
      <c r="J152" s="16">
        <f t="shared" si="10"/>
        <v>42841</v>
      </c>
      <c r="K152" s="5">
        <f t="shared" si="12"/>
        <v>3.20774E+20</v>
      </c>
      <c r="L152" s="5">
        <f t="shared" si="12"/>
        <v>2.824284E+20</v>
      </c>
      <c r="M152" s="5">
        <f t="shared" si="12"/>
        <v>3.310328E+20</v>
      </c>
      <c r="N152" s="17"/>
      <c r="O152" s="17"/>
    </row>
    <row r="153" spans="1:15" x14ac:dyDescent="0.2">
      <c r="A153" s="14">
        <v>2017</v>
      </c>
      <c r="B153" s="14">
        <v>4</v>
      </c>
      <c r="C153" s="14">
        <v>17</v>
      </c>
      <c r="D153" s="15">
        <v>7.73E+17</v>
      </c>
      <c r="E153" s="14">
        <v>0</v>
      </c>
      <c r="F153" s="15">
        <v>7.878E+17</v>
      </c>
      <c r="G153" s="14">
        <v>98.072999999999993</v>
      </c>
      <c r="H153" s="14">
        <v>0</v>
      </c>
      <c r="I153" s="14">
        <v>99.7</v>
      </c>
      <c r="J153" s="16">
        <f t="shared" si="10"/>
        <v>42842</v>
      </c>
      <c r="K153" s="5">
        <f t="shared" si="12"/>
        <v>3.2154700000000003E+20</v>
      </c>
      <c r="L153" s="5">
        <f t="shared" si="12"/>
        <v>2.824284E+20</v>
      </c>
      <c r="M153" s="5">
        <f t="shared" si="12"/>
        <v>3.3182060000000003E+20</v>
      </c>
      <c r="N153" s="17"/>
      <c r="O153" s="17"/>
    </row>
    <row r="154" spans="1:15" x14ac:dyDescent="0.2">
      <c r="A154" s="14">
        <v>2017</v>
      </c>
      <c r="B154" s="14">
        <v>4</v>
      </c>
      <c r="C154" s="14">
        <v>18</v>
      </c>
      <c r="D154" s="15">
        <v>7.25E+17</v>
      </c>
      <c r="E154" s="15">
        <v>7.25E+17</v>
      </c>
      <c r="F154" s="15">
        <v>7.356E+17</v>
      </c>
      <c r="G154" s="14">
        <v>98.569000000000003</v>
      </c>
      <c r="H154" s="14">
        <v>98.555000000000007</v>
      </c>
      <c r="I154" s="14">
        <v>100</v>
      </c>
      <c r="J154" s="16">
        <f t="shared" si="10"/>
        <v>42843</v>
      </c>
      <c r="K154" s="5">
        <f t="shared" si="12"/>
        <v>3.22272E+20</v>
      </c>
      <c r="L154" s="5">
        <f t="shared" si="12"/>
        <v>2.831534E+20</v>
      </c>
      <c r="M154" s="5">
        <f t="shared" si="12"/>
        <v>3.3255620000000003E+20</v>
      </c>
      <c r="N154" s="17"/>
      <c r="O154" s="17"/>
    </row>
    <row r="155" spans="1:15" x14ac:dyDescent="0.2">
      <c r="A155" s="14">
        <v>2017</v>
      </c>
      <c r="B155" s="14">
        <v>4</v>
      </c>
      <c r="C155" s="14">
        <v>19</v>
      </c>
      <c r="D155" s="15">
        <v>2.37E+18</v>
      </c>
      <c r="E155" s="15">
        <v>2.36E+18</v>
      </c>
      <c r="F155" s="15">
        <v>2.476E+18</v>
      </c>
      <c r="G155" s="14">
        <v>95.704999999999998</v>
      </c>
      <c r="H155" s="14">
        <v>95.42</v>
      </c>
      <c r="I155" s="14">
        <v>100</v>
      </c>
      <c r="J155" s="16">
        <f t="shared" si="10"/>
        <v>42844</v>
      </c>
      <c r="K155" s="5">
        <f t="shared" si="12"/>
        <v>3.24642E+20</v>
      </c>
      <c r="L155" s="5">
        <f t="shared" si="12"/>
        <v>2.855134E+20</v>
      </c>
      <c r="M155" s="5">
        <f t="shared" si="12"/>
        <v>3.3503220000000003E+20</v>
      </c>
      <c r="N155" s="17"/>
      <c r="O155" s="17"/>
    </row>
    <row r="156" spans="1:15" x14ac:dyDescent="0.2">
      <c r="A156" s="14">
        <v>2017</v>
      </c>
      <c r="B156" s="14">
        <v>4</v>
      </c>
      <c r="C156" s="14">
        <v>20</v>
      </c>
      <c r="D156" s="15">
        <v>2.59E+18</v>
      </c>
      <c r="E156" s="15">
        <v>2.59E+18</v>
      </c>
      <c r="F156" s="15">
        <v>2.681E+18</v>
      </c>
      <c r="G156" s="14">
        <v>96.748999999999995</v>
      </c>
      <c r="H156" s="14">
        <v>96.433999999999997</v>
      </c>
      <c r="I156" s="14">
        <v>100</v>
      </c>
      <c r="J156" s="16">
        <f t="shared" si="10"/>
        <v>42845</v>
      </c>
      <c r="K156" s="5">
        <f t="shared" si="12"/>
        <v>3.27232E+20</v>
      </c>
      <c r="L156" s="5">
        <f t="shared" si="12"/>
        <v>2.881034E+20</v>
      </c>
      <c r="M156" s="5">
        <f t="shared" si="12"/>
        <v>3.3771320000000007E+20</v>
      </c>
      <c r="N156" s="17"/>
      <c r="O156" s="17"/>
    </row>
    <row r="157" spans="1:15" x14ac:dyDescent="0.2">
      <c r="A157" s="14">
        <v>2017</v>
      </c>
      <c r="B157" s="14">
        <v>4</v>
      </c>
      <c r="C157" s="14">
        <v>21</v>
      </c>
      <c r="D157" s="15">
        <v>2.38E+18</v>
      </c>
      <c r="E157" s="15">
        <v>2.37E+18</v>
      </c>
      <c r="F157" s="15">
        <v>2.446E+18</v>
      </c>
      <c r="G157" s="14">
        <v>97.257999999999996</v>
      </c>
      <c r="H157" s="14">
        <v>96.91</v>
      </c>
      <c r="I157" s="14">
        <v>100</v>
      </c>
      <c r="J157" s="16">
        <f t="shared" si="10"/>
        <v>42846</v>
      </c>
      <c r="K157" s="5">
        <f t="shared" si="12"/>
        <v>3.29612E+20</v>
      </c>
      <c r="L157" s="5">
        <f t="shared" si="12"/>
        <v>2.904734E+20</v>
      </c>
      <c r="M157" s="5">
        <f t="shared" si="12"/>
        <v>3.4015920000000007E+20</v>
      </c>
      <c r="N157" s="17"/>
      <c r="O157" s="17"/>
    </row>
    <row r="158" spans="1:15" x14ac:dyDescent="0.2">
      <c r="A158" s="14">
        <v>2017</v>
      </c>
      <c r="B158" s="14">
        <v>4</v>
      </c>
      <c r="C158" s="14">
        <v>22</v>
      </c>
      <c r="D158" s="15">
        <v>2.25E+18</v>
      </c>
      <c r="E158" s="15">
        <v>2.24E+18</v>
      </c>
      <c r="F158" s="15">
        <v>2.292E+18</v>
      </c>
      <c r="G158" s="14">
        <v>98.25</v>
      </c>
      <c r="H158" s="14">
        <v>97.908000000000001</v>
      </c>
      <c r="I158" s="14">
        <v>100</v>
      </c>
      <c r="J158" s="16">
        <f t="shared" si="10"/>
        <v>42847</v>
      </c>
      <c r="K158" s="5">
        <f>D158+K157</f>
        <v>3.31862E+20</v>
      </c>
      <c r="L158" s="5">
        <f t="shared" si="12"/>
        <v>2.927134E+20</v>
      </c>
      <c r="M158" s="5">
        <f t="shared" si="12"/>
        <v>3.4245120000000007E+20</v>
      </c>
      <c r="N158" s="17"/>
      <c r="O158" s="17"/>
    </row>
    <row r="159" spans="1:15" x14ac:dyDescent="0.2">
      <c r="A159" s="14">
        <v>2017</v>
      </c>
      <c r="B159" s="14">
        <v>4</v>
      </c>
      <c r="C159" s="14">
        <v>23</v>
      </c>
      <c r="D159" s="15">
        <v>2.34E+18</v>
      </c>
      <c r="E159" s="15">
        <v>2.31E+18</v>
      </c>
      <c r="F159" s="15">
        <v>2.412E+18</v>
      </c>
      <c r="G159" s="14">
        <v>97.171000000000006</v>
      </c>
      <c r="H159" s="14">
        <v>95.698999999999998</v>
      </c>
      <c r="I159" s="14">
        <v>100</v>
      </c>
      <c r="J159" s="16">
        <f t="shared" si="10"/>
        <v>42848</v>
      </c>
      <c r="K159" s="5">
        <f t="shared" ref="K159:M174" si="13">D159+K158</f>
        <v>3.34202E+20</v>
      </c>
      <c r="L159" s="5">
        <f t="shared" si="12"/>
        <v>2.950234E+20</v>
      </c>
      <c r="M159" s="5">
        <f t="shared" si="12"/>
        <v>3.4486320000000007E+20</v>
      </c>
      <c r="N159" s="17"/>
      <c r="O159" s="17"/>
    </row>
    <row r="160" spans="1:15" x14ac:dyDescent="0.2">
      <c r="A160" s="14">
        <v>2017</v>
      </c>
      <c r="B160" s="14">
        <v>4</v>
      </c>
      <c r="C160" s="14">
        <v>24</v>
      </c>
      <c r="D160" s="15">
        <v>2.38E+18</v>
      </c>
      <c r="E160" s="15">
        <v>2.36E+18</v>
      </c>
      <c r="F160" s="15">
        <v>2.42E+18</v>
      </c>
      <c r="G160" s="14">
        <v>98.316999999999993</v>
      </c>
      <c r="H160" s="14">
        <v>97.483000000000004</v>
      </c>
      <c r="I160" s="14">
        <v>99.9</v>
      </c>
      <c r="J160" s="16">
        <f t="shared" si="10"/>
        <v>42849</v>
      </c>
      <c r="K160" s="5">
        <f t="shared" si="13"/>
        <v>3.36582E+20</v>
      </c>
      <c r="L160" s="5">
        <f t="shared" si="12"/>
        <v>2.9738339999999997E+20</v>
      </c>
      <c r="M160" s="5">
        <f t="shared" si="12"/>
        <v>3.4728320000000007E+20</v>
      </c>
      <c r="N160" s="17"/>
      <c r="O160" s="17"/>
    </row>
    <row r="161" spans="1:15" x14ac:dyDescent="0.2">
      <c r="A161" s="14">
        <v>2017</v>
      </c>
      <c r="B161" s="14">
        <v>4</v>
      </c>
      <c r="C161" s="14">
        <v>25</v>
      </c>
      <c r="D161" s="15">
        <v>2.9E+17</v>
      </c>
      <c r="E161" s="15">
        <v>2.45E+17</v>
      </c>
      <c r="F161" s="15">
        <v>2.946E+17</v>
      </c>
      <c r="G161" s="14">
        <v>98.305999999999997</v>
      </c>
      <c r="H161" s="14">
        <v>83.230999999999995</v>
      </c>
      <c r="I161" s="14">
        <v>95.4</v>
      </c>
      <c r="J161" s="16">
        <f t="shared" si="10"/>
        <v>42850</v>
      </c>
      <c r="K161" s="5">
        <f t="shared" si="13"/>
        <v>3.36872E+20</v>
      </c>
      <c r="L161" s="5">
        <f t="shared" si="12"/>
        <v>2.9762839999999993E+20</v>
      </c>
      <c r="M161" s="5">
        <f t="shared" si="12"/>
        <v>3.475778000000001E+20</v>
      </c>
      <c r="N161" s="17"/>
      <c r="O161" s="17"/>
    </row>
    <row r="162" spans="1:15" x14ac:dyDescent="0.2">
      <c r="A162" s="14">
        <v>2017</v>
      </c>
      <c r="B162" s="14">
        <v>4</v>
      </c>
      <c r="C162" s="14">
        <v>26</v>
      </c>
      <c r="D162" s="14">
        <v>0</v>
      </c>
      <c r="E162" s="14">
        <v>0</v>
      </c>
      <c r="F162" s="15">
        <v>27590000000000</v>
      </c>
      <c r="G162" s="14">
        <v>0</v>
      </c>
      <c r="H162" s="14">
        <v>0</v>
      </c>
      <c r="I162" s="14">
        <v>99.6</v>
      </c>
      <c r="J162" s="16">
        <f t="shared" si="10"/>
        <v>42851</v>
      </c>
      <c r="K162" s="5">
        <f t="shared" si="13"/>
        <v>3.36872E+20</v>
      </c>
      <c r="L162" s="5">
        <f t="shared" si="12"/>
        <v>2.9762839999999993E+20</v>
      </c>
      <c r="M162" s="5">
        <f t="shared" si="12"/>
        <v>3.4757782759000008E+20</v>
      </c>
      <c r="N162" s="17"/>
      <c r="O162" s="17"/>
    </row>
    <row r="163" spans="1:15" x14ac:dyDescent="0.2">
      <c r="A163" s="14">
        <v>2017</v>
      </c>
      <c r="B163" s="14">
        <v>4</v>
      </c>
      <c r="C163" s="14">
        <v>27</v>
      </c>
      <c r="D163" s="15">
        <v>1.99E+18</v>
      </c>
      <c r="E163" s="15">
        <v>1.98E+18</v>
      </c>
      <c r="F163" s="15">
        <v>2.096E+18</v>
      </c>
      <c r="G163" s="14">
        <v>94.891999999999996</v>
      </c>
      <c r="H163" s="14">
        <v>94.510999999999996</v>
      </c>
      <c r="I163" s="14">
        <v>100</v>
      </c>
      <c r="J163" s="16">
        <f t="shared" si="10"/>
        <v>42852</v>
      </c>
      <c r="K163" s="5">
        <f t="shared" si="13"/>
        <v>3.38862E+20</v>
      </c>
      <c r="L163" s="5">
        <f t="shared" si="12"/>
        <v>2.9960839999999993E+20</v>
      </c>
      <c r="M163" s="5">
        <f t="shared" si="12"/>
        <v>3.4967382759000008E+20</v>
      </c>
      <c r="N163" s="17"/>
      <c r="O163" s="17"/>
    </row>
    <row r="164" spans="1:15" x14ac:dyDescent="0.2">
      <c r="A164" s="14">
        <v>2017</v>
      </c>
      <c r="B164" s="14">
        <v>4</v>
      </c>
      <c r="C164" s="14">
        <v>28</v>
      </c>
      <c r="D164" s="15">
        <v>2.53E+18</v>
      </c>
      <c r="E164" s="15">
        <v>2.52E+18</v>
      </c>
      <c r="F164" s="15">
        <v>2.653E+18</v>
      </c>
      <c r="G164" s="14">
        <v>95.352999999999994</v>
      </c>
      <c r="H164" s="14">
        <v>94.900999999999996</v>
      </c>
      <c r="I164" s="14">
        <v>100</v>
      </c>
      <c r="J164" s="16">
        <f t="shared" si="10"/>
        <v>42853</v>
      </c>
      <c r="K164" s="5">
        <f t="shared" si="13"/>
        <v>3.41392E+20</v>
      </c>
      <c r="L164" s="5">
        <f t="shared" si="13"/>
        <v>3.0212839999999993E+20</v>
      </c>
      <c r="M164" s="5">
        <f t="shared" si="13"/>
        <v>3.5232682759000005E+20</v>
      </c>
      <c r="N164" s="17"/>
      <c r="O164" s="17"/>
    </row>
    <row r="165" spans="1:15" x14ac:dyDescent="0.2">
      <c r="A165" s="14">
        <v>2017</v>
      </c>
      <c r="B165" s="14">
        <v>4</v>
      </c>
      <c r="C165" s="14">
        <v>29</v>
      </c>
      <c r="D165" s="15">
        <v>1.98E+18</v>
      </c>
      <c r="E165" s="15">
        <v>1.55E+18</v>
      </c>
      <c r="F165" s="15">
        <v>2.132E+18</v>
      </c>
      <c r="G165" s="14">
        <v>93.072999999999993</v>
      </c>
      <c r="H165" s="14">
        <v>72.933000000000007</v>
      </c>
      <c r="I165" s="14">
        <v>99.6</v>
      </c>
      <c r="J165" s="16">
        <f t="shared" si="10"/>
        <v>42854</v>
      </c>
      <c r="K165" s="5">
        <f t="shared" si="13"/>
        <v>3.43372E+20</v>
      </c>
      <c r="L165" s="5">
        <f t="shared" si="13"/>
        <v>3.0367839999999993E+20</v>
      </c>
      <c r="M165" s="5">
        <f t="shared" si="13"/>
        <v>3.5445882759000005E+20</v>
      </c>
      <c r="N165" s="17"/>
      <c r="O165" s="17"/>
    </row>
    <row r="166" spans="1:15" x14ac:dyDescent="0.2">
      <c r="A166" s="14">
        <v>2017</v>
      </c>
      <c r="B166" s="14">
        <v>4</v>
      </c>
      <c r="C166" s="14">
        <v>30</v>
      </c>
      <c r="D166" s="15">
        <v>2.4E+18</v>
      </c>
      <c r="E166" s="15">
        <v>1.87E+18</v>
      </c>
      <c r="F166" s="15">
        <v>2.442E+18</v>
      </c>
      <c r="G166" s="14">
        <v>98.382000000000005</v>
      </c>
      <c r="H166" s="14">
        <v>76.596999999999994</v>
      </c>
      <c r="I166" s="14">
        <v>99.9</v>
      </c>
      <c r="J166" s="16">
        <f t="shared" si="10"/>
        <v>42855</v>
      </c>
      <c r="K166" s="5">
        <f t="shared" si="13"/>
        <v>3.45772E+20</v>
      </c>
      <c r="L166" s="5">
        <f t="shared" si="13"/>
        <v>3.0554839999999993E+20</v>
      </c>
      <c r="M166" s="5">
        <f t="shared" si="13"/>
        <v>3.5690082759000005E+20</v>
      </c>
      <c r="N166" s="17"/>
      <c r="O166" s="17"/>
    </row>
    <row r="167" spans="1:15" x14ac:dyDescent="0.2">
      <c r="A167" s="14">
        <v>2017</v>
      </c>
      <c r="B167" s="14">
        <v>5</v>
      </c>
      <c r="C167" s="14">
        <v>1</v>
      </c>
      <c r="D167" s="15">
        <v>2.03E+17</v>
      </c>
      <c r="E167" s="15">
        <v>1720000000000000</v>
      </c>
      <c r="F167" s="15">
        <v>2.052E+17</v>
      </c>
      <c r="G167" s="14">
        <v>98.721000000000004</v>
      </c>
      <c r="H167" s="14">
        <v>0.83899999999999997</v>
      </c>
      <c r="I167" s="14">
        <v>99</v>
      </c>
      <c r="J167" s="16">
        <f t="shared" si="10"/>
        <v>42856</v>
      </c>
      <c r="K167" s="5">
        <f t="shared" si="13"/>
        <v>3.4597500000000003E+20</v>
      </c>
      <c r="L167" s="5">
        <f t="shared" si="13"/>
        <v>3.0555011999999997E+20</v>
      </c>
      <c r="M167" s="5">
        <f t="shared" si="13"/>
        <v>3.5710602759000005E+20</v>
      </c>
      <c r="N167" s="17"/>
      <c r="O167" s="17"/>
    </row>
    <row r="168" spans="1:15" x14ac:dyDescent="0.2">
      <c r="A168" s="14">
        <v>2017</v>
      </c>
      <c r="B168" s="14">
        <v>5</v>
      </c>
      <c r="C168" s="14">
        <v>2</v>
      </c>
      <c r="D168" s="15">
        <v>4.11E+17</v>
      </c>
      <c r="E168" s="15">
        <v>4.11E+17</v>
      </c>
      <c r="F168" s="15">
        <v>4.175E+17</v>
      </c>
      <c r="G168" s="14">
        <v>98.402000000000001</v>
      </c>
      <c r="H168" s="14">
        <v>98.402000000000001</v>
      </c>
      <c r="I168" s="14">
        <v>80.599999999999994</v>
      </c>
      <c r="J168" s="16">
        <f t="shared" si="10"/>
        <v>42857</v>
      </c>
      <c r="K168" s="5">
        <f t="shared" si="13"/>
        <v>3.4638600000000007E+20</v>
      </c>
      <c r="L168" s="5">
        <f t="shared" si="13"/>
        <v>3.0596112E+20</v>
      </c>
      <c r="M168" s="5">
        <f t="shared" si="13"/>
        <v>3.5752352759000007E+20</v>
      </c>
      <c r="N168" s="17"/>
      <c r="O168" s="17"/>
    </row>
    <row r="169" spans="1:15" x14ac:dyDescent="0.2">
      <c r="A169" s="14">
        <v>2017</v>
      </c>
      <c r="B169" s="14">
        <v>5</v>
      </c>
      <c r="C169" s="14">
        <v>3</v>
      </c>
      <c r="D169" s="15">
        <v>1.76E+18</v>
      </c>
      <c r="E169" s="15">
        <v>1.76E+18</v>
      </c>
      <c r="F169" s="15">
        <v>1.918E+18</v>
      </c>
      <c r="G169" s="14">
        <v>91.763999999999996</v>
      </c>
      <c r="H169" s="14">
        <v>91.741</v>
      </c>
      <c r="I169" s="14">
        <v>93.9</v>
      </c>
      <c r="J169" s="16">
        <f t="shared" si="10"/>
        <v>42858</v>
      </c>
      <c r="K169" s="5">
        <f t="shared" si="13"/>
        <v>3.4814600000000007E+20</v>
      </c>
      <c r="L169" s="5">
        <f t="shared" si="13"/>
        <v>3.0772112E+20</v>
      </c>
      <c r="M169" s="5">
        <f t="shared" si="13"/>
        <v>3.5944152759000007E+20</v>
      </c>
      <c r="N169" s="17"/>
      <c r="O169" s="17"/>
    </row>
    <row r="170" spans="1:15" x14ac:dyDescent="0.2">
      <c r="A170" s="14">
        <v>2017</v>
      </c>
      <c r="B170" s="14">
        <v>5</v>
      </c>
      <c r="C170" s="14">
        <v>4</v>
      </c>
      <c r="D170" s="15">
        <v>2.55E+18</v>
      </c>
      <c r="E170" s="15">
        <v>2.51E+18</v>
      </c>
      <c r="F170" s="15">
        <v>2.755E+18</v>
      </c>
      <c r="G170" s="14">
        <v>92.391000000000005</v>
      </c>
      <c r="H170" s="14">
        <v>91.066999999999993</v>
      </c>
      <c r="I170" s="14">
        <v>96.1</v>
      </c>
      <c r="J170" s="16">
        <f t="shared" si="10"/>
        <v>42859</v>
      </c>
      <c r="K170" s="5">
        <f t="shared" si="13"/>
        <v>3.5069600000000007E+20</v>
      </c>
      <c r="L170" s="5">
        <f t="shared" si="13"/>
        <v>3.1023112E+20</v>
      </c>
      <c r="M170" s="5">
        <f t="shared" si="13"/>
        <v>3.6219652759000003E+20</v>
      </c>
      <c r="N170" s="17"/>
      <c r="O170" s="17"/>
    </row>
    <row r="171" spans="1:15" x14ac:dyDescent="0.2">
      <c r="A171" s="14">
        <v>2017</v>
      </c>
      <c r="B171" s="14">
        <v>5</v>
      </c>
      <c r="C171" s="14">
        <v>5</v>
      </c>
      <c r="D171" s="15">
        <v>2.78E+18</v>
      </c>
      <c r="E171" s="15">
        <v>2.64E+18</v>
      </c>
      <c r="F171" s="15">
        <v>2.823E+18</v>
      </c>
      <c r="G171" s="14">
        <v>98.311000000000007</v>
      </c>
      <c r="H171" s="14">
        <v>93.652000000000001</v>
      </c>
      <c r="I171" s="14">
        <v>100</v>
      </c>
      <c r="J171" s="16">
        <f t="shared" si="10"/>
        <v>42860</v>
      </c>
      <c r="K171" s="5">
        <f t="shared" si="13"/>
        <v>3.5347600000000007E+20</v>
      </c>
      <c r="L171" s="5">
        <f t="shared" si="13"/>
        <v>3.1287112E+20</v>
      </c>
      <c r="M171" s="5">
        <f t="shared" si="13"/>
        <v>3.6501952759000007E+20</v>
      </c>
      <c r="N171" s="17"/>
      <c r="O171" s="17"/>
    </row>
    <row r="172" spans="1:15" x14ac:dyDescent="0.2">
      <c r="A172" s="14">
        <v>2017</v>
      </c>
      <c r="B172" s="14">
        <v>5</v>
      </c>
      <c r="C172" s="14">
        <v>6</v>
      </c>
      <c r="D172" s="15">
        <v>2.73E+18</v>
      </c>
      <c r="E172" s="15">
        <v>2.72E+18</v>
      </c>
      <c r="F172" s="15">
        <v>2.79E+18</v>
      </c>
      <c r="G172" s="14">
        <v>97.813000000000002</v>
      </c>
      <c r="H172" s="14">
        <v>97.501999999999995</v>
      </c>
      <c r="I172" s="14">
        <v>100</v>
      </c>
      <c r="J172" s="16">
        <f t="shared" si="10"/>
        <v>42861</v>
      </c>
      <c r="K172" s="5">
        <f t="shared" si="13"/>
        <v>3.5620600000000007E+20</v>
      </c>
      <c r="L172" s="5">
        <f t="shared" si="13"/>
        <v>3.1559112E+20</v>
      </c>
      <c r="M172" s="5">
        <f t="shared" si="13"/>
        <v>3.6780952759000007E+20</v>
      </c>
      <c r="N172" s="17"/>
      <c r="O172" s="17"/>
    </row>
    <row r="173" spans="1:15" x14ac:dyDescent="0.2">
      <c r="A173" s="14">
        <v>2017</v>
      </c>
      <c r="B173" s="14">
        <v>5</v>
      </c>
      <c r="C173" s="14">
        <v>7</v>
      </c>
      <c r="D173" s="15">
        <v>2.62E+18</v>
      </c>
      <c r="E173" s="15">
        <v>2.61E+18</v>
      </c>
      <c r="F173" s="15">
        <v>2.708E+18</v>
      </c>
      <c r="G173" s="14">
        <v>96.828999999999994</v>
      </c>
      <c r="H173" s="14">
        <v>96.54</v>
      </c>
      <c r="I173" s="14">
        <v>100</v>
      </c>
      <c r="J173" s="16">
        <f t="shared" si="10"/>
        <v>42862</v>
      </c>
      <c r="K173" s="5">
        <f t="shared" si="13"/>
        <v>3.5882600000000007E+20</v>
      </c>
      <c r="L173" s="5">
        <f t="shared" si="13"/>
        <v>3.1820112E+20</v>
      </c>
      <c r="M173" s="5">
        <f t="shared" si="13"/>
        <v>3.7051752759000007E+20</v>
      </c>
      <c r="N173" s="17"/>
      <c r="O173" s="17"/>
    </row>
    <row r="174" spans="1:15" x14ac:dyDescent="0.2">
      <c r="A174" s="14">
        <v>2017</v>
      </c>
      <c r="B174" s="14">
        <v>5</v>
      </c>
      <c r="C174" s="14">
        <v>8</v>
      </c>
      <c r="D174" s="15">
        <v>2.42E+18</v>
      </c>
      <c r="E174" s="15">
        <v>2.41E+18</v>
      </c>
      <c r="F174" s="15">
        <v>2.455E+18</v>
      </c>
      <c r="G174" s="14">
        <v>98.405000000000001</v>
      </c>
      <c r="H174" s="14">
        <v>98.078000000000003</v>
      </c>
      <c r="I174" s="14">
        <v>100</v>
      </c>
      <c r="J174" s="16">
        <f t="shared" si="10"/>
        <v>42863</v>
      </c>
      <c r="K174" s="5">
        <f t="shared" si="13"/>
        <v>3.6124600000000007E+20</v>
      </c>
      <c r="L174" s="5">
        <f t="shared" si="13"/>
        <v>3.2061112E+20</v>
      </c>
      <c r="M174" s="5">
        <f t="shared" si="13"/>
        <v>3.7297252759000003E+20</v>
      </c>
      <c r="N174" s="17"/>
      <c r="O174" s="17"/>
    </row>
    <row r="175" spans="1:15" x14ac:dyDescent="0.2">
      <c r="A175" s="14">
        <v>2017</v>
      </c>
      <c r="B175" s="14">
        <v>5</v>
      </c>
      <c r="C175" s="14">
        <v>9</v>
      </c>
      <c r="D175" s="15">
        <v>1.77E+18</v>
      </c>
      <c r="E175" s="15">
        <v>1.76E+18</v>
      </c>
      <c r="F175" s="15">
        <v>1.834E+18</v>
      </c>
      <c r="G175" s="14">
        <v>96.424000000000007</v>
      </c>
      <c r="H175" s="14">
        <v>96.167000000000002</v>
      </c>
      <c r="I175" s="14">
        <v>100</v>
      </c>
      <c r="J175" s="16">
        <f t="shared" si="10"/>
        <v>42864</v>
      </c>
      <c r="K175" s="5">
        <f t="shared" ref="K175:M191" si="14">D175+K174</f>
        <v>3.6301600000000007E+20</v>
      </c>
      <c r="L175" s="5">
        <f t="shared" si="14"/>
        <v>3.2237112E+20</v>
      </c>
      <c r="M175" s="5">
        <f t="shared" si="14"/>
        <v>3.7480652759000003E+20</v>
      </c>
      <c r="N175" s="17"/>
      <c r="O175" s="17"/>
    </row>
    <row r="176" spans="1:15" x14ac:dyDescent="0.2">
      <c r="A176" s="14">
        <v>2017</v>
      </c>
      <c r="B176" s="14">
        <v>5</v>
      </c>
      <c r="C176" s="14">
        <v>10</v>
      </c>
      <c r="D176" s="15">
        <v>8.32E+17</v>
      </c>
      <c r="E176" s="15">
        <v>8.32E+17</v>
      </c>
      <c r="F176" s="15">
        <v>8.526E+17</v>
      </c>
      <c r="G176" s="14">
        <v>97.597999999999999</v>
      </c>
      <c r="H176" s="14">
        <v>97.575000000000003</v>
      </c>
      <c r="I176" s="14">
        <v>99.9</v>
      </c>
      <c r="J176" s="16">
        <f t="shared" si="10"/>
        <v>42865</v>
      </c>
      <c r="K176" s="5">
        <f t="shared" si="14"/>
        <v>3.6384800000000007E+20</v>
      </c>
      <c r="L176" s="5">
        <f t="shared" si="14"/>
        <v>3.2320312E+20</v>
      </c>
      <c r="M176" s="5">
        <f t="shared" si="14"/>
        <v>3.7565912759E+20</v>
      </c>
      <c r="N176" s="17"/>
      <c r="O176" s="17"/>
    </row>
    <row r="177" spans="1:15" x14ac:dyDescent="0.2">
      <c r="A177" s="14">
        <v>2017</v>
      </c>
      <c r="B177" s="14">
        <v>5</v>
      </c>
      <c r="C177" s="14">
        <v>11</v>
      </c>
      <c r="D177" s="14">
        <v>2.78E+18</v>
      </c>
      <c r="E177" s="14">
        <v>2.77E+18</v>
      </c>
      <c r="F177" s="14">
        <v>2.828E+18</v>
      </c>
      <c r="G177" s="14">
        <v>98.298000000000002</v>
      </c>
      <c r="H177" s="14">
        <v>98.021000000000001</v>
      </c>
      <c r="I177" s="14">
        <v>100</v>
      </c>
      <c r="J177" s="16">
        <f t="shared" si="10"/>
        <v>42866</v>
      </c>
      <c r="K177" s="5">
        <f t="shared" si="14"/>
        <v>3.6662800000000007E+20</v>
      </c>
      <c r="L177" s="5">
        <f t="shared" si="14"/>
        <v>3.2597312E+20</v>
      </c>
      <c r="M177" s="5">
        <f t="shared" si="14"/>
        <v>3.7848712759E+20</v>
      </c>
      <c r="N177" s="17"/>
      <c r="O177" s="17"/>
    </row>
    <row r="178" spans="1:15" x14ac:dyDescent="0.2">
      <c r="A178" s="14">
        <v>2017</v>
      </c>
      <c r="B178" s="14">
        <v>5</v>
      </c>
      <c r="C178" s="14">
        <v>12</v>
      </c>
      <c r="D178" s="14">
        <v>2.69E+18</v>
      </c>
      <c r="E178" s="14">
        <v>2.69E+18</v>
      </c>
      <c r="F178" s="14">
        <v>2.787E+18</v>
      </c>
      <c r="G178" s="14">
        <v>96.653999999999996</v>
      </c>
      <c r="H178" s="14">
        <v>96.353999999999999</v>
      </c>
      <c r="I178" s="14">
        <v>99.9</v>
      </c>
      <c r="J178" s="16">
        <f t="shared" si="10"/>
        <v>42867</v>
      </c>
      <c r="K178" s="5">
        <f t="shared" si="14"/>
        <v>3.6931800000000007E+20</v>
      </c>
      <c r="L178" s="5">
        <f t="shared" si="14"/>
        <v>3.2866312E+20</v>
      </c>
      <c r="M178" s="5">
        <f t="shared" si="14"/>
        <v>3.8127412759000003E+20</v>
      </c>
      <c r="N178" s="17"/>
      <c r="O178" s="17"/>
    </row>
    <row r="179" spans="1:15" x14ac:dyDescent="0.2">
      <c r="A179" s="14">
        <v>2017</v>
      </c>
      <c r="B179" s="14">
        <v>5</v>
      </c>
      <c r="C179" s="14">
        <v>13</v>
      </c>
      <c r="D179" s="14">
        <v>2.7E+18</v>
      </c>
      <c r="E179" s="14">
        <v>2.7E+18</v>
      </c>
      <c r="F179" s="14">
        <v>2.795E+18</v>
      </c>
      <c r="G179" s="14">
        <v>96.63</v>
      </c>
      <c r="H179" s="14">
        <v>96.614999999999995</v>
      </c>
      <c r="I179" s="14">
        <v>100</v>
      </c>
      <c r="J179" s="16">
        <f t="shared" si="10"/>
        <v>42868</v>
      </c>
      <c r="K179" s="5">
        <f t="shared" si="14"/>
        <v>3.7201800000000007E+20</v>
      </c>
      <c r="L179" s="5">
        <f t="shared" si="14"/>
        <v>3.3136312E+20</v>
      </c>
      <c r="M179" s="5">
        <f t="shared" si="14"/>
        <v>3.8406912759000007E+20</v>
      </c>
      <c r="N179" s="17"/>
      <c r="O179" s="17"/>
    </row>
    <row r="180" spans="1:15" x14ac:dyDescent="0.2">
      <c r="A180" s="14">
        <v>2017</v>
      </c>
      <c r="B180" s="14">
        <v>5</v>
      </c>
      <c r="C180" s="14">
        <v>14</v>
      </c>
      <c r="D180" s="14">
        <v>2.65E+18</v>
      </c>
      <c r="E180" s="14">
        <v>2.61E+18</v>
      </c>
      <c r="F180" s="14">
        <v>2.792E+18</v>
      </c>
      <c r="G180" s="14">
        <v>94.84</v>
      </c>
      <c r="H180" s="14">
        <v>93.501000000000005</v>
      </c>
      <c r="I180" s="14">
        <v>100</v>
      </c>
      <c r="J180" s="16">
        <f t="shared" si="10"/>
        <v>42869</v>
      </c>
      <c r="K180" s="5">
        <f t="shared" si="14"/>
        <v>3.7466800000000007E+20</v>
      </c>
      <c r="L180" s="5">
        <f t="shared" si="14"/>
        <v>3.3397312E+20</v>
      </c>
      <c r="M180" s="5">
        <f t="shared" si="14"/>
        <v>3.8686112759000007E+20</v>
      </c>
      <c r="N180" s="17"/>
      <c r="O180" s="17"/>
    </row>
    <row r="181" spans="1:15" x14ac:dyDescent="0.2">
      <c r="A181" s="14">
        <v>2017</v>
      </c>
      <c r="B181" s="14">
        <v>5</v>
      </c>
      <c r="C181" s="14">
        <v>15</v>
      </c>
      <c r="D181" s="14">
        <v>5.13E+17</v>
      </c>
      <c r="E181" s="14">
        <v>5.13E+17</v>
      </c>
      <c r="F181" s="14">
        <v>5.541E+17</v>
      </c>
      <c r="G181" s="14">
        <v>92.554000000000002</v>
      </c>
      <c r="H181" s="14">
        <v>92.518000000000001</v>
      </c>
      <c r="I181" s="14">
        <v>83.7</v>
      </c>
      <c r="J181" s="16">
        <f t="shared" si="10"/>
        <v>42870</v>
      </c>
      <c r="K181" s="5">
        <f t="shared" si="14"/>
        <v>3.751810000000001E+20</v>
      </c>
      <c r="L181" s="5">
        <f t="shared" si="14"/>
        <v>3.3448611999999997E+20</v>
      </c>
      <c r="M181" s="5">
        <f t="shared" si="14"/>
        <v>3.8741522759000005E+20</v>
      </c>
      <c r="N181" s="17"/>
      <c r="O181" s="17"/>
    </row>
    <row r="182" spans="1:15" x14ac:dyDescent="0.2">
      <c r="A182" s="14">
        <v>2017</v>
      </c>
      <c r="B182" s="14">
        <v>5</v>
      </c>
      <c r="C182" s="14">
        <v>16</v>
      </c>
      <c r="D182" s="14">
        <v>1.04E+18</v>
      </c>
      <c r="E182" s="14">
        <v>1.04E+18</v>
      </c>
      <c r="F182" s="14">
        <v>1.081E+18</v>
      </c>
      <c r="G182" s="14">
        <v>96.233999999999995</v>
      </c>
      <c r="H182" s="14">
        <v>96.22</v>
      </c>
      <c r="I182" s="14">
        <v>98.8</v>
      </c>
      <c r="J182" s="16">
        <f t="shared" si="10"/>
        <v>42871</v>
      </c>
      <c r="K182" s="5">
        <f t="shared" si="14"/>
        <v>3.762210000000001E+20</v>
      </c>
      <c r="L182" s="5">
        <f t="shared" si="14"/>
        <v>3.3552611999999997E+20</v>
      </c>
      <c r="M182" s="5">
        <f t="shared" si="14"/>
        <v>3.8849622759000008E+20</v>
      </c>
      <c r="N182" s="17"/>
      <c r="O182" s="17"/>
    </row>
    <row r="183" spans="1:15" x14ac:dyDescent="0.2">
      <c r="A183" s="14">
        <v>2017</v>
      </c>
      <c r="B183" s="14">
        <v>5</v>
      </c>
      <c r="C183" s="14">
        <v>17</v>
      </c>
      <c r="D183" s="14">
        <v>2.63E+18</v>
      </c>
      <c r="E183" s="14">
        <v>2.62E+18</v>
      </c>
      <c r="F183" s="14">
        <v>2.678E+18</v>
      </c>
      <c r="G183" s="14">
        <v>98.055999999999997</v>
      </c>
      <c r="H183" s="14">
        <v>97.748999999999995</v>
      </c>
      <c r="I183" s="14">
        <v>99.9</v>
      </c>
      <c r="J183" s="16">
        <f t="shared" si="10"/>
        <v>42872</v>
      </c>
      <c r="K183" s="5">
        <f t="shared" si="14"/>
        <v>3.788510000000001E+20</v>
      </c>
      <c r="L183" s="5">
        <f t="shared" si="14"/>
        <v>3.3814611999999997E+20</v>
      </c>
      <c r="M183" s="5">
        <f t="shared" si="14"/>
        <v>3.9117422759000008E+20</v>
      </c>
      <c r="N183" s="17"/>
      <c r="O183" s="17"/>
    </row>
    <row r="184" spans="1:15" x14ac:dyDescent="0.2">
      <c r="A184" s="14">
        <v>2017</v>
      </c>
      <c r="B184" s="14">
        <v>5</v>
      </c>
      <c r="C184" s="14">
        <v>18</v>
      </c>
      <c r="D184" s="14">
        <v>1.91E+18</v>
      </c>
      <c r="E184" s="14">
        <v>1.91E+18</v>
      </c>
      <c r="F184" s="14">
        <v>2.157E+18</v>
      </c>
      <c r="G184" s="14">
        <v>88.706999999999994</v>
      </c>
      <c r="H184" s="14">
        <v>88.332999999999998</v>
      </c>
      <c r="I184" s="14">
        <v>85.1</v>
      </c>
      <c r="J184" s="16">
        <f t="shared" si="10"/>
        <v>42873</v>
      </c>
      <c r="K184" s="5">
        <f t="shared" si="14"/>
        <v>3.807610000000001E+20</v>
      </c>
      <c r="L184" s="5">
        <f t="shared" si="14"/>
        <v>3.4005611999999997E+20</v>
      </c>
      <c r="M184" s="5">
        <f t="shared" si="14"/>
        <v>3.9333122759000012E+20</v>
      </c>
      <c r="N184" s="17"/>
      <c r="O184" s="17"/>
    </row>
    <row r="185" spans="1:15" x14ac:dyDescent="0.2">
      <c r="A185" s="14">
        <v>2017</v>
      </c>
      <c r="B185" s="14">
        <v>5</v>
      </c>
      <c r="C185" s="14">
        <v>19</v>
      </c>
      <c r="D185" s="14">
        <v>2.55E+18</v>
      </c>
      <c r="E185" s="14">
        <v>2.55E+18</v>
      </c>
      <c r="F185" s="14">
        <v>2.593E+18</v>
      </c>
      <c r="G185" s="14">
        <v>98.334000000000003</v>
      </c>
      <c r="H185" s="14">
        <v>98.311000000000007</v>
      </c>
      <c r="I185" s="14">
        <v>100</v>
      </c>
      <c r="J185" s="16">
        <f t="shared" si="10"/>
        <v>42874</v>
      </c>
      <c r="K185" s="5">
        <f t="shared" si="14"/>
        <v>3.833110000000001E+20</v>
      </c>
      <c r="L185" s="5">
        <f t="shared" si="14"/>
        <v>3.4260611999999997E+20</v>
      </c>
      <c r="M185" s="5">
        <f t="shared" si="14"/>
        <v>3.9592422759000008E+20</v>
      </c>
      <c r="N185" s="17"/>
      <c r="O185" s="17"/>
    </row>
    <row r="186" spans="1:15" x14ac:dyDescent="0.2">
      <c r="A186" s="14">
        <v>2017</v>
      </c>
      <c r="B186" s="14">
        <v>5</v>
      </c>
      <c r="C186" s="14">
        <v>20</v>
      </c>
      <c r="D186" s="14">
        <v>4.05E+17</v>
      </c>
      <c r="E186" s="14">
        <v>4.04E+17</v>
      </c>
      <c r="F186" s="14">
        <v>4.115E+17</v>
      </c>
      <c r="G186" s="14">
        <v>98.364999999999995</v>
      </c>
      <c r="H186" s="14">
        <v>98.114999999999995</v>
      </c>
      <c r="I186" s="14">
        <v>100</v>
      </c>
      <c r="J186" s="16">
        <f t="shared" si="10"/>
        <v>42875</v>
      </c>
      <c r="K186" s="5">
        <f t="shared" si="14"/>
        <v>3.8371600000000013E+20</v>
      </c>
      <c r="L186" s="5">
        <f t="shared" si="14"/>
        <v>3.4301011999999997E+20</v>
      </c>
      <c r="M186" s="5">
        <f t="shared" si="14"/>
        <v>3.963357275900001E+20</v>
      </c>
      <c r="N186" s="17"/>
      <c r="O186" s="17"/>
    </row>
    <row r="187" spans="1:15" x14ac:dyDescent="0.2">
      <c r="A187" s="14">
        <v>2017</v>
      </c>
      <c r="B187" s="14">
        <v>5</v>
      </c>
      <c r="C187" s="14">
        <v>21</v>
      </c>
      <c r="D187" s="14">
        <v>2.11E+18</v>
      </c>
      <c r="E187" s="14">
        <v>2.1E+18</v>
      </c>
      <c r="F187" s="14">
        <v>2.149E+18</v>
      </c>
      <c r="G187" s="14">
        <v>98.302000000000007</v>
      </c>
      <c r="H187" s="14">
        <v>97.918999999999997</v>
      </c>
      <c r="I187" s="14">
        <v>100</v>
      </c>
      <c r="J187" s="16">
        <f t="shared" si="10"/>
        <v>42876</v>
      </c>
      <c r="K187" s="5">
        <f t="shared" si="14"/>
        <v>3.8582600000000013E+20</v>
      </c>
      <c r="L187" s="5">
        <f t="shared" si="14"/>
        <v>3.4511011999999997E+20</v>
      </c>
      <c r="M187" s="5">
        <f t="shared" si="14"/>
        <v>3.9848472759000013E+20</v>
      </c>
      <c r="N187" s="17"/>
      <c r="O187" s="17"/>
    </row>
    <row r="188" spans="1:15" x14ac:dyDescent="0.2">
      <c r="A188" s="14">
        <v>2017</v>
      </c>
      <c r="B188" s="14">
        <v>5</v>
      </c>
      <c r="C188" s="14">
        <v>22</v>
      </c>
      <c r="D188" s="14">
        <v>2.54E+18</v>
      </c>
      <c r="E188" s="14">
        <v>2.53E+18</v>
      </c>
      <c r="F188" s="14">
        <v>2.581E+18</v>
      </c>
      <c r="G188" s="14">
        <v>98.418999999999997</v>
      </c>
      <c r="H188" s="14">
        <v>98.103999999999999</v>
      </c>
      <c r="I188" s="14">
        <v>100</v>
      </c>
      <c r="J188" s="16">
        <f t="shared" si="10"/>
        <v>42877</v>
      </c>
      <c r="K188" s="5">
        <f t="shared" si="14"/>
        <v>3.8836600000000013E+20</v>
      </c>
      <c r="L188" s="5">
        <f t="shared" si="14"/>
        <v>3.4764011999999997E+20</v>
      </c>
      <c r="M188" s="5">
        <f t="shared" si="14"/>
        <v>4.010657275900001E+20</v>
      </c>
      <c r="N188" s="17"/>
      <c r="O188" s="17"/>
    </row>
    <row r="189" spans="1:15" x14ac:dyDescent="0.2">
      <c r="A189" s="14">
        <v>2017</v>
      </c>
      <c r="B189" s="14">
        <v>5</v>
      </c>
      <c r="C189" s="14">
        <v>23</v>
      </c>
      <c r="D189" s="14">
        <v>2.73E+18</v>
      </c>
      <c r="E189" s="14">
        <v>2.7E+18</v>
      </c>
      <c r="F189" s="14">
        <v>2.782E+18</v>
      </c>
      <c r="G189" s="14">
        <v>98.236999999999995</v>
      </c>
      <c r="H189" s="14">
        <v>96.867999999999995</v>
      </c>
      <c r="I189" s="14">
        <v>100</v>
      </c>
      <c r="J189" s="16">
        <f t="shared" si="10"/>
        <v>42878</v>
      </c>
      <c r="K189" s="5">
        <f t="shared" si="14"/>
        <v>3.9109600000000013E+20</v>
      </c>
      <c r="L189" s="5">
        <f t="shared" si="14"/>
        <v>3.5034011999999997E+20</v>
      </c>
      <c r="M189" s="5">
        <f t="shared" si="14"/>
        <v>4.038477275900001E+20</v>
      </c>
      <c r="N189" s="17"/>
      <c r="O189" s="17"/>
    </row>
    <row r="190" spans="1:15" x14ac:dyDescent="0.2">
      <c r="A190" s="14">
        <v>2017</v>
      </c>
      <c r="B190" s="14">
        <v>5</v>
      </c>
      <c r="C190" s="14">
        <v>24</v>
      </c>
      <c r="D190" s="14">
        <v>2.84E+18</v>
      </c>
      <c r="E190" s="14">
        <v>2.43E+18</v>
      </c>
      <c r="F190" s="14">
        <v>2.886E+18</v>
      </c>
      <c r="G190" s="14">
        <v>98.247</v>
      </c>
      <c r="H190" s="14">
        <v>84.204999999999998</v>
      </c>
      <c r="I190" s="14">
        <v>100</v>
      </c>
      <c r="J190" s="16">
        <f t="shared" si="10"/>
        <v>42879</v>
      </c>
      <c r="K190" s="5">
        <f t="shared" si="14"/>
        <v>3.9393600000000013E+20</v>
      </c>
      <c r="L190" s="5">
        <f t="shared" si="14"/>
        <v>3.5277011999999997E+20</v>
      </c>
      <c r="M190" s="5">
        <f t="shared" si="14"/>
        <v>4.067337275900001E+20</v>
      </c>
      <c r="N190" s="17"/>
      <c r="O190" s="17"/>
    </row>
    <row r="191" spans="1:15" x14ac:dyDescent="0.2">
      <c r="A191" s="14">
        <v>2017</v>
      </c>
      <c r="B191" s="14">
        <v>5</v>
      </c>
      <c r="C191" s="14">
        <v>25</v>
      </c>
      <c r="D191" s="14">
        <v>7.4E+17</v>
      </c>
      <c r="E191" s="14">
        <v>7.4E+17</v>
      </c>
      <c r="F191" s="14">
        <v>7.521E+17</v>
      </c>
      <c r="G191" s="14">
        <v>98.363</v>
      </c>
      <c r="H191" s="14">
        <v>98.341999999999999</v>
      </c>
      <c r="I191" s="14">
        <v>99.7</v>
      </c>
      <c r="J191" s="16">
        <f t="shared" si="10"/>
        <v>42880</v>
      </c>
      <c r="K191" s="5">
        <f t="shared" si="14"/>
        <v>3.9467600000000013E+20</v>
      </c>
      <c r="L191" s="5">
        <f t="shared" si="14"/>
        <v>3.5351011999999997E+20</v>
      </c>
      <c r="M191" s="5">
        <f t="shared" si="14"/>
        <v>4.0748582759000008E+20</v>
      </c>
      <c r="N191" s="14"/>
      <c r="O191" s="14"/>
    </row>
    <row r="192" spans="1:15" x14ac:dyDescent="0.2">
      <c r="A192" s="14">
        <v>2017</v>
      </c>
      <c r="B192" s="14">
        <v>5</v>
      </c>
      <c r="C192" s="14">
        <v>26</v>
      </c>
      <c r="D192" s="14">
        <v>1.12E+18</v>
      </c>
      <c r="E192" s="14">
        <v>1.12E+18</v>
      </c>
      <c r="F192" s="14">
        <v>1.137E+18</v>
      </c>
      <c r="G192" s="14">
        <v>98.11</v>
      </c>
      <c r="H192" s="14">
        <v>98.105000000000004</v>
      </c>
      <c r="I192" s="14">
        <v>99.7</v>
      </c>
      <c r="J192" s="16">
        <f t="shared" si="10"/>
        <v>42881</v>
      </c>
      <c r="K192" s="5">
        <f t="shared" ref="K192:M224" si="15">D192+K191</f>
        <v>3.9579600000000013E+20</v>
      </c>
      <c r="L192" s="5">
        <f t="shared" si="15"/>
        <v>3.5463011999999997E+20</v>
      </c>
      <c r="M192" s="5">
        <f t="shared" si="15"/>
        <v>4.0862282759000005E+20</v>
      </c>
      <c r="N192" s="14"/>
      <c r="O192" s="14"/>
    </row>
    <row r="193" spans="1:15" x14ac:dyDescent="0.2">
      <c r="A193" s="14">
        <v>2017</v>
      </c>
      <c r="B193" s="14">
        <v>5</v>
      </c>
      <c r="C193" s="14">
        <v>27</v>
      </c>
      <c r="D193" s="14">
        <v>1.05E+18</v>
      </c>
      <c r="E193" s="14">
        <v>1.04E+18</v>
      </c>
      <c r="F193" s="14">
        <v>1.067E+18</v>
      </c>
      <c r="G193" s="14">
        <v>98.588999999999999</v>
      </c>
      <c r="H193" s="14">
        <v>97.575999999999993</v>
      </c>
      <c r="I193" s="14">
        <v>100</v>
      </c>
      <c r="J193" s="16">
        <f t="shared" si="10"/>
        <v>42882</v>
      </c>
      <c r="K193" s="5">
        <f t="shared" si="15"/>
        <v>3.9684600000000013E+20</v>
      </c>
      <c r="L193" s="5">
        <f t="shared" si="15"/>
        <v>3.5567011999999997E+20</v>
      </c>
      <c r="M193" s="5">
        <f t="shared" si="15"/>
        <v>4.0968982759000008E+20</v>
      </c>
      <c r="N193" s="14"/>
      <c r="O193" s="14"/>
    </row>
    <row r="194" spans="1:15" x14ac:dyDescent="0.2">
      <c r="A194" s="14">
        <v>2017</v>
      </c>
      <c r="B194" s="14">
        <v>5</v>
      </c>
      <c r="C194" s="14">
        <v>28</v>
      </c>
      <c r="D194" s="14">
        <v>2.45E+18</v>
      </c>
      <c r="E194" s="14">
        <v>2.44E+18</v>
      </c>
      <c r="F194" s="14">
        <v>2.491E+18</v>
      </c>
      <c r="G194" s="14">
        <v>98.33</v>
      </c>
      <c r="H194" s="14">
        <v>98.012</v>
      </c>
      <c r="I194" s="14">
        <v>100</v>
      </c>
      <c r="J194" s="16">
        <f t="shared" ref="J194:J234" si="16">DATE(A194,B194,C194)</f>
        <v>42883</v>
      </c>
      <c r="K194" s="5">
        <f t="shared" si="15"/>
        <v>3.9929600000000013E+20</v>
      </c>
      <c r="L194" s="5">
        <f t="shared" si="15"/>
        <v>3.5811011999999997E+20</v>
      </c>
      <c r="M194" s="5">
        <f t="shared" si="15"/>
        <v>4.1218082759000012E+20</v>
      </c>
      <c r="N194" s="14"/>
      <c r="O194" s="14"/>
    </row>
    <row r="195" spans="1:15" x14ac:dyDescent="0.2">
      <c r="A195" s="14">
        <v>2017</v>
      </c>
      <c r="B195" s="14">
        <v>5</v>
      </c>
      <c r="C195" s="14">
        <v>29</v>
      </c>
      <c r="D195" s="14">
        <v>2.63E+18</v>
      </c>
      <c r="E195" s="14">
        <v>2.62E+18</v>
      </c>
      <c r="F195" s="14">
        <v>2.677E+18</v>
      </c>
      <c r="G195" s="14">
        <v>98.257000000000005</v>
      </c>
      <c r="H195" s="14">
        <v>97.959000000000003</v>
      </c>
      <c r="I195" s="14">
        <v>100</v>
      </c>
      <c r="J195" s="16">
        <f t="shared" si="16"/>
        <v>42884</v>
      </c>
      <c r="K195" s="5">
        <f t="shared" si="15"/>
        <v>4.0192600000000013E+20</v>
      </c>
      <c r="L195" s="5">
        <f t="shared" si="15"/>
        <v>3.6073011999999997E+20</v>
      </c>
      <c r="M195" s="5">
        <f t="shared" si="15"/>
        <v>4.1485782759000008E+20</v>
      </c>
      <c r="N195" s="14"/>
      <c r="O195" s="14"/>
    </row>
    <row r="196" spans="1:15" x14ac:dyDescent="0.2">
      <c r="A196" s="14">
        <v>2017</v>
      </c>
      <c r="B196" s="14">
        <v>5</v>
      </c>
      <c r="C196" s="14">
        <v>30</v>
      </c>
      <c r="D196" s="14">
        <v>2.32E+18</v>
      </c>
      <c r="E196" s="14">
        <v>2.31E+18</v>
      </c>
      <c r="F196" s="14">
        <v>2.391E+18</v>
      </c>
      <c r="G196" s="14">
        <v>96.992000000000004</v>
      </c>
      <c r="H196" s="14">
        <v>96.608999999999995</v>
      </c>
      <c r="I196" s="14">
        <v>100</v>
      </c>
      <c r="J196" s="16">
        <f t="shared" si="16"/>
        <v>42885</v>
      </c>
      <c r="K196" s="5">
        <f t="shared" si="15"/>
        <v>4.0424600000000013E+20</v>
      </c>
      <c r="L196" s="5">
        <f t="shared" si="15"/>
        <v>3.6304011999999997E+20</v>
      </c>
      <c r="M196" s="5">
        <f t="shared" si="15"/>
        <v>4.1724882759000012E+20</v>
      </c>
      <c r="N196" s="14"/>
      <c r="O196" s="14"/>
    </row>
    <row r="197" spans="1:15" x14ac:dyDescent="0.2">
      <c r="A197" s="14">
        <v>2017</v>
      </c>
      <c r="B197" s="14">
        <v>5</v>
      </c>
      <c r="C197" s="14">
        <v>31</v>
      </c>
      <c r="D197" s="14">
        <v>2.35E+18</v>
      </c>
      <c r="E197" s="14">
        <v>2.35E+18</v>
      </c>
      <c r="F197" s="14">
        <v>2.394E+18</v>
      </c>
      <c r="G197" s="14">
        <v>98.215000000000003</v>
      </c>
      <c r="H197" s="14">
        <v>98.087999999999994</v>
      </c>
      <c r="I197" s="14">
        <v>100</v>
      </c>
      <c r="J197" s="16">
        <f t="shared" si="16"/>
        <v>42886</v>
      </c>
      <c r="K197" s="5">
        <f t="shared" si="15"/>
        <v>4.0659600000000013E+20</v>
      </c>
      <c r="L197" s="5">
        <f t="shared" si="15"/>
        <v>3.6539011999999997E+20</v>
      </c>
      <c r="M197" s="5">
        <f t="shared" si="15"/>
        <v>4.1964282759000012E+20</v>
      </c>
      <c r="N197" s="14"/>
      <c r="O197" s="14"/>
    </row>
    <row r="198" spans="1:15" x14ac:dyDescent="0.2">
      <c r="A198" s="14">
        <v>2017</v>
      </c>
      <c r="B198" s="14">
        <v>6</v>
      </c>
      <c r="C198" s="14">
        <v>1</v>
      </c>
      <c r="D198" s="14">
        <v>2.39E+18</v>
      </c>
      <c r="E198" s="14">
        <v>2.38E+18</v>
      </c>
      <c r="F198" s="14">
        <v>2.427E+18</v>
      </c>
      <c r="G198" s="14">
        <v>98.266999999999996</v>
      </c>
      <c r="H198" s="14">
        <v>97.957999999999998</v>
      </c>
      <c r="I198" s="14">
        <v>100</v>
      </c>
      <c r="J198" s="16">
        <f t="shared" si="16"/>
        <v>42887</v>
      </c>
      <c r="K198" s="5">
        <f t="shared" si="15"/>
        <v>4.0898600000000013E+20</v>
      </c>
      <c r="L198" s="5">
        <f t="shared" si="15"/>
        <v>3.6777011999999997E+20</v>
      </c>
      <c r="M198" s="5">
        <f t="shared" si="15"/>
        <v>4.2206982759000008E+20</v>
      </c>
      <c r="N198" s="14"/>
      <c r="O198" s="14"/>
    </row>
    <row r="199" spans="1:15" x14ac:dyDescent="0.2">
      <c r="A199" s="14">
        <v>2017</v>
      </c>
      <c r="B199" s="14">
        <v>6</v>
      </c>
      <c r="C199" s="14">
        <v>2</v>
      </c>
      <c r="D199" s="14">
        <v>2.18E+18</v>
      </c>
      <c r="E199" s="14">
        <v>2.17E+18</v>
      </c>
      <c r="F199" s="14">
        <v>2.256E+18</v>
      </c>
      <c r="G199" s="14">
        <v>96.644999999999996</v>
      </c>
      <c r="H199" s="14">
        <v>96.281999999999996</v>
      </c>
      <c r="I199" s="14">
        <v>98.9</v>
      </c>
      <c r="J199" s="16">
        <f t="shared" si="16"/>
        <v>42888</v>
      </c>
      <c r="K199" s="5">
        <f t="shared" si="15"/>
        <v>4.1116600000000013E+20</v>
      </c>
      <c r="L199" s="5">
        <f t="shared" si="15"/>
        <v>3.6994011999999997E+20</v>
      </c>
      <c r="M199" s="5">
        <f t="shared" si="15"/>
        <v>4.2432582759000008E+20</v>
      </c>
      <c r="N199" s="14"/>
      <c r="O199" s="14"/>
    </row>
    <row r="200" spans="1:15" x14ac:dyDescent="0.2">
      <c r="A200" s="14">
        <v>2017</v>
      </c>
      <c r="B200" s="14">
        <v>6</v>
      </c>
      <c r="C200" s="14">
        <v>3</v>
      </c>
      <c r="D200" s="14">
        <v>2.56E+18</v>
      </c>
      <c r="E200" s="14">
        <v>2.56E+18</v>
      </c>
      <c r="F200" s="14">
        <v>2.608E+18</v>
      </c>
      <c r="G200" s="14">
        <v>98.277000000000001</v>
      </c>
      <c r="H200" s="14">
        <v>98</v>
      </c>
      <c r="I200" s="14">
        <v>100</v>
      </c>
      <c r="J200" s="16">
        <f t="shared" si="16"/>
        <v>42889</v>
      </c>
      <c r="K200" s="5">
        <f t="shared" si="15"/>
        <v>4.1372600000000013E+20</v>
      </c>
      <c r="L200" s="5">
        <f t="shared" si="15"/>
        <v>3.7250011999999997E+20</v>
      </c>
      <c r="M200" s="5">
        <f t="shared" si="15"/>
        <v>4.2693382759000008E+20</v>
      </c>
      <c r="N200" s="14"/>
      <c r="O200" s="14"/>
    </row>
    <row r="201" spans="1:15" x14ac:dyDescent="0.2">
      <c r="A201" s="14">
        <v>2017</v>
      </c>
      <c r="B201" s="14">
        <v>6</v>
      </c>
      <c r="C201" s="14">
        <v>4</v>
      </c>
      <c r="D201" s="14">
        <v>2.66E+18</v>
      </c>
      <c r="E201" s="14">
        <v>2.19E+18</v>
      </c>
      <c r="F201" s="14">
        <v>2.71E+18</v>
      </c>
      <c r="G201" s="14">
        <v>98.284999999999997</v>
      </c>
      <c r="H201" s="14">
        <v>80.906000000000006</v>
      </c>
      <c r="I201" s="14">
        <v>100</v>
      </c>
      <c r="J201" s="16">
        <f t="shared" si="16"/>
        <v>42890</v>
      </c>
      <c r="K201" s="5">
        <f t="shared" si="15"/>
        <v>4.1638600000000013E+20</v>
      </c>
      <c r="L201" s="5">
        <f t="shared" si="15"/>
        <v>3.7469011999999997E+20</v>
      </c>
      <c r="M201" s="5">
        <f t="shared" si="15"/>
        <v>4.2964382759000008E+20</v>
      </c>
      <c r="N201" s="14"/>
      <c r="O201" s="14"/>
    </row>
    <row r="202" spans="1:15" x14ac:dyDescent="0.2">
      <c r="A202" s="14">
        <v>2017</v>
      </c>
      <c r="B202" s="14">
        <v>6</v>
      </c>
      <c r="C202" s="14">
        <v>5</v>
      </c>
      <c r="D202" s="14">
        <v>1.4E+18</v>
      </c>
      <c r="E202" s="14">
        <v>5.49E+17</v>
      </c>
      <c r="F202" s="14">
        <v>2.696E+18</v>
      </c>
      <c r="G202" s="14">
        <v>51.838999999999999</v>
      </c>
      <c r="H202" s="14">
        <v>20.378</v>
      </c>
      <c r="I202" s="14">
        <v>100</v>
      </c>
      <c r="J202" s="16">
        <f t="shared" si="16"/>
        <v>42891</v>
      </c>
      <c r="K202" s="5">
        <f t="shared" si="15"/>
        <v>4.1778600000000013E+20</v>
      </c>
      <c r="L202" s="5">
        <f t="shared" si="15"/>
        <v>3.7523911999999993E+20</v>
      </c>
      <c r="M202" s="5">
        <f t="shared" si="15"/>
        <v>4.3233982759000008E+20</v>
      </c>
      <c r="N202" s="14"/>
      <c r="O202" s="14"/>
    </row>
    <row r="203" spans="1:15" x14ac:dyDescent="0.2">
      <c r="A203" s="14">
        <v>2017</v>
      </c>
      <c r="B203" s="14">
        <v>6</v>
      </c>
      <c r="C203" s="14">
        <v>6</v>
      </c>
      <c r="D203" s="14">
        <v>2.33E+18</v>
      </c>
      <c r="E203" s="14">
        <v>2.32E+18</v>
      </c>
      <c r="F203" s="14">
        <v>2.363E+18</v>
      </c>
      <c r="G203" s="14">
        <v>98.424999999999997</v>
      </c>
      <c r="H203" s="14">
        <v>98.087999999999994</v>
      </c>
      <c r="I203" s="14">
        <v>100</v>
      </c>
      <c r="J203" s="16">
        <f t="shared" si="16"/>
        <v>42892</v>
      </c>
      <c r="K203" s="5">
        <f t="shared" si="15"/>
        <v>4.2011600000000013E+20</v>
      </c>
      <c r="L203" s="5">
        <f t="shared" si="15"/>
        <v>3.7755911999999993E+20</v>
      </c>
      <c r="M203" s="5">
        <f t="shared" si="15"/>
        <v>4.3470282759000005E+20</v>
      </c>
      <c r="N203" s="14"/>
      <c r="O203" s="14"/>
    </row>
    <row r="204" spans="1:15" x14ac:dyDescent="0.2">
      <c r="A204" s="14">
        <v>2017</v>
      </c>
      <c r="B204" s="14">
        <v>6</v>
      </c>
      <c r="C204" s="14">
        <v>7</v>
      </c>
      <c r="D204" s="14">
        <v>2.64E+18</v>
      </c>
      <c r="E204" s="14">
        <v>2.61E+18</v>
      </c>
      <c r="F204" s="14">
        <v>2.68E+18</v>
      </c>
      <c r="G204" s="14">
        <v>98.334999999999994</v>
      </c>
      <c r="H204" s="14">
        <v>97.325999999999993</v>
      </c>
      <c r="I204" s="14">
        <v>100</v>
      </c>
      <c r="J204" s="16">
        <f t="shared" si="16"/>
        <v>42893</v>
      </c>
      <c r="K204" s="5">
        <f t="shared" si="15"/>
        <v>4.2275600000000013E+20</v>
      </c>
      <c r="L204" s="5">
        <f t="shared" si="15"/>
        <v>3.8016911999999993E+20</v>
      </c>
      <c r="M204" s="5">
        <f t="shared" si="15"/>
        <v>4.3738282759000005E+20</v>
      </c>
      <c r="N204" s="14"/>
      <c r="O204" s="14"/>
    </row>
    <row r="205" spans="1:15" x14ac:dyDescent="0.2">
      <c r="A205" s="14">
        <v>2017</v>
      </c>
      <c r="B205" s="14">
        <v>6</v>
      </c>
      <c r="C205" s="14">
        <v>8</v>
      </c>
      <c r="D205" s="14">
        <v>2.15E+18</v>
      </c>
      <c r="E205" s="14">
        <v>2.14E+18</v>
      </c>
      <c r="F205" s="14">
        <v>2.229E+18</v>
      </c>
      <c r="G205" s="14">
        <v>96.548000000000002</v>
      </c>
      <c r="H205" s="14">
        <v>96.191000000000003</v>
      </c>
      <c r="I205" s="14">
        <v>98.8</v>
      </c>
      <c r="J205" s="16">
        <f t="shared" si="16"/>
        <v>42894</v>
      </c>
      <c r="K205" s="5">
        <f t="shared" si="15"/>
        <v>4.2490600000000013E+20</v>
      </c>
      <c r="L205" s="5">
        <f t="shared" si="15"/>
        <v>3.8230911999999993E+20</v>
      </c>
      <c r="M205" s="5">
        <f t="shared" si="15"/>
        <v>4.3961182759000002E+20</v>
      </c>
      <c r="N205" s="14"/>
      <c r="O205" s="14"/>
    </row>
    <row r="206" spans="1:15" x14ac:dyDescent="0.2">
      <c r="A206" s="14">
        <v>2017</v>
      </c>
      <c r="B206" s="14">
        <v>6</v>
      </c>
      <c r="C206" s="14">
        <v>9</v>
      </c>
      <c r="D206" s="14">
        <v>2.64E+18</v>
      </c>
      <c r="E206" s="14">
        <v>2.61E+18</v>
      </c>
      <c r="F206" s="14">
        <v>2.683E+18</v>
      </c>
      <c r="G206" s="14">
        <v>98.388000000000005</v>
      </c>
      <c r="H206" s="14">
        <v>97.296000000000006</v>
      </c>
      <c r="I206" s="14">
        <v>100</v>
      </c>
      <c r="J206" s="16">
        <f t="shared" si="16"/>
        <v>42895</v>
      </c>
      <c r="K206" s="5">
        <f t="shared" si="15"/>
        <v>4.2754600000000013E+20</v>
      </c>
      <c r="L206" s="5">
        <f t="shared" si="15"/>
        <v>3.8491911999999993E+20</v>
      </c>
      <c r="M206" s="5">
        <f t="shared" si="15"/>
        <v>4.4229482759000005E+20</v>
      </c>
      <c r="N206" s="14"/>
      <c r="O206" s="14"/>
    </row>
    <row r="207" spans="1:15" x14ac:dyDescent="0.2">
      <c r="A207" s="14">
        <v>2017</v>
      </c>
      <c r="B207" s="14">
        <v>6</v>
      </c>
      <c r="C207" s="14">
        <v>10</v>
      </c>
      <c r="D207" s="14">
        <v>2.51E+18</v>
      </c>
      <c r="E207" s="14">
        <v>2.49E+18</v>
      </c>
      <c r="F207" s="14">
        <v>2.816E+18</v>
      </c>
      <c r="G207" s="14">
        <v>89.31</v>
      </c>
      <c r="H207" s="14">
        <v>88.418000000000006</v>
      </c>
      <c r="I207" s="14">
        <v>100</v>
      </c>
      <c r="J207" s="16">
        <f t="shared" si="16"/>
        <v>42896</v>
      </c>
      <c r="K207" s="5">
        <f t="shared" si="15"/>
        <v>4.3005600000000013E+20</v>
      </c>
      <c r="L207" s="5">
        <f t="shared" si="15"/>
        <v>3.8740911999999993E+20</v>
      </c>
      <c r="M207" s="5">
        <f t="shared" si="15"/>
        <v>4.4511082759000005E+20</v>
      </c>
      <c r="N207" s="14"/>
      <c r="O207" s="14"/>
    </row>
    <row r="208" spans="1:15" x14ac:dyDescent="0.2">
      <c r="A208" s="14">
        <v>2017</v>
      </c>
      <c r="B208" s="14">
        <v>6</v>
      </c>
      <c r="C208" s="14">
        <v>11</v>
      </c>
      <c r="D208" s="14">
        <v>2.25E+18</v>
      </c>
      <c r="E208" s="14">
        <v>2.24E+18</v>
      </c>
      <c r="F208" s="14">
        <v>2.326E+18</v>
      </c>
      <c r="G208" s="14">
        <v>96.691999999999993</v>
      </c>
      <c r="H208" s="14">
        <v>96.337999999999994</v>
      </c>
      <c r="I208" s="14">
        <v>100</v>
      </c>
      <c r="J208" s="16">
        <f t="shared" si="16"/>
        <v>42897</v>
      </c>
      <c r="K208" s="5">
        <f t="shared" si="15"/>
        <v>4.3230600000000013E+20</v>
      </c>
      <c r="L208" s="5">
        <f t="shared" si="15"/>
        <v>3.8964911999999993E+20</v>
      </c>
      <c r="M208" s="5">
        <f t="shared" si="15"/>
        <v>4.4743682759000005E+20</v>
      </c>
      <c r="N208" s="14"/>
      <c r="O208" s="14"/>
    </row>
    <row r="209" spans="1:15" x14ac:dyDescent="0.2">
      <c r="A209" s="14">
        <v>2017</v>
      </c>
      <c r="B209" s="14">
        <v>6</v>
      </c>
      <c r="C209" s="14">
        <v>12</v>
      </c>
      <c r="D209" s="14">
        <v>2.61E+18</v>
      </c>
      <c r="E209" s="14">
        <v>2.59E+18</v>
      </c>
      <c r="F209" s="14">
        <v>2.676E+18</v>
      </c>
      <c r="G209" s="14">
        <v>97.418000000000006</v>
      </c>
      <c r="H209" s="14">
        <v>96.772000000000006</v>
      </c>
      <c r="I209" s="14">
        <v>99.9</v>
      </c>
      <c r="J209" s="16">
        <f t="shared" si="16"/>
        <v>42898</v>
      </c>
      <c r="K209" s="5">
        <f t="shared" si="15"/>
        <v>4.3491600000000013E+20</v>
      </c>
      <c r="L209" s="5">
        <f t="shared" si="15"/>
        <v>3.9223911999999993E+20</v>
      </c>
      <c r="M209" s="5">
        <f t="shared" si="15"/>
        <v>4.5011282759000005E+20</v>
      </c>
      <c r="N209" s="14"/>
      <c r="O209" s="14"/>
    </row>
    <row r="210" spans="1:15" x14ac:dyDescent="0.2">
      <c r="A210" s="14">
        <v>2017</v>
      </c>
      <c r="B210" s="14">
        <v>6</v>
      </c>
      <c r="C210" s="14">
        <v>13</v>
      </c>
      <c r="D210" s="14">
        <v>2.43E+18</v>
      </c>
      <c r="E210" s="14">
        <v>2.42E+18</v>
      </c>
      <c r="F210" s="14">
        <v>2.654E+18</v>
      </c>
      <c r="G210" s="14">
        <v>91.58</v>
      </c>
      <c r="H210" s="14">
        <v>91.295000000000002</v>
      </c>
      <c r="I210" s="14">
        <v>99.9</v>
      </c>
      <c r="J210" s="16">
        <f t="shared" si="16"/>
        <v>42899</v>
      </c>
      <c r="K210" s="5">
        <f t="shared" si="15"/>
        <v>4.3734600000000013E+20</v>
      </c>
      <c r="L210" s="5">
        <f t="shared" si="15"/>
        <v>3.9465911999999993E+20</v>
      </c>
      <c r="M210" s="5">
        <f t="shared" si="15"/>
        <v>4.5276682759000005E+20</v>
      </c>
      <c r="N210" s="14"/>
      <c r="O210" s="14"/>
    </row>
    <row r="211" spans="1:15" x14ac:dyDescent="0.2">
      <c r="A211" s="14">
        <v>2017</v>
      </c>
      <c r="B211" s="14">
        <v>6</v>
      </c>
      <c r="C211" s="14">
        <v>14</v>
      </c>
      <c r="D211" s="14">
        <v>2.76E+18</v>
      </c>
      <c r="E211" s="14">
        <v>2.72E+18</v>
      </c>
      <c r="F211" s="14">
        <v>2.805E+18</v>
      </c>
      <c r="G211" s="14">
        <v>98.406000000000006</v>
      </c>
      <c r="H211" s="14">
        <v>97.048000000000002</v>
      </c>
      <c r="I211" s="14">
        <v>100</v>
      </c>
      <c r="J211" s="16">
        <f t="shared" si="16"/>
        <v>42900</v>
      </c>
      <c r="K211" s="5">
        <f t="shared" si="15"/>
        <v>4.4010600000000013E+20</v>
      </c>
      <c r="L211" s="5">
        <f t="shared" si="15"/>
        <v>3.9737911999999993E+20</v>
      </c>
      <c r="M211" s="5">
        <f t="shared" si="15"/>
        <v>4.5557182759000002E+20</v>
      </c>
      <c r="N211" s="14"/>
      <c r="O211" s="14"/>
    </row>
    <row r="212" spans="1:15" x14ac:dyDescent="0.2">
      <c r="A212" s="14">
        <v>2017</v>
      </c>
      <c r="B212" s="14">
        <v>6</v>
      </c>
      <c r="C212" s="14">
        <v>15</v>
      </c>
      <c r="D212" s="15">
        <v>2.63E+18</v>
      </c>
      <c r="E212" s="15">
        <v>2.62E+18</v>
      </c>
      <c r="F212" s="15">
        <v>2.675E+18</v>
      </c>
      <c r="G212" s="14">
        <v>98.284999999999997</v>
      </c>
      <c r="H212" s="14">
        <v>97.986000000000004</v>
      </c>
      <c r="I212" s="29">
        <v>100</v>
      </c>
      <c r="J212" s="16">
        <f t="shared" si="16"/>
        <v>42901</v>
      </c>
      <c r="K212" s="5">
        <f t="shared" si="15"/>
        <v>4.4273600000000013E+20</v>
      </c>
      <c r="L212" s="5">
        <f t="shared" si="15"/>
        <v>3.9999911999999993E+20</v>
      </c>
      <c r="M212" s="5">
        <f t="shared" si="15"/>
        <v>4.5824682759000005E+20</v>
      </c>
      <c r="N212" s="14"/>
      <c r="O212" s="14"/>
    </row>
    <row r="213" spans="1:15" x14ac:dyDescent="0.2">
      <c r="A213" s="14">
        <v>2017</v>
      </c>
      <c r="B213" s="14">
        <v>6</v>
      </c>
      <c r="C213" s="14">
        <v>16</v>
      </c>
      <c r="D213" s="15">
        <v>1.86E+18</v>
      </c>
      <c r="E213" s="15">
        <v>1.86E+18</v>
      </c>
      <c r="F213" s="15">
        <v>1.891E+18</v>
      </c>
      <c r="G213" s="14">
        <v>98.24</v>
      </c>
      <c r="H213" s="14">
        <v>98.206000000000003</v>
      </c>
      <c r="I213" s="29">
        <v>100</v>
      </c>
      <c r="J213" s="16">
        <f t="shared" si="16"/>
        <v>42902</v>
      </c>
      <c r="K213" s="5">
        <f t="shared" si="15"/>
        <v>4.4459600000000013E+20</v>
      </c>
      <c r="L213" s="5">
        <f t="shared" si="15"/>
        <v>4.0185911999999993E+20</v>
      </c>
      <c r="M213" s="5">
        <f t="shared" si="15"/>
        <v>4.6013782759000008E+20</v>
      </c>
      <c r="N213" s="14"/>
      <c r="O213" s="14"/>
    </row>
    <row r="214" spans="1:15" x14ac:dyDescent="0.2">
      <c r="A214" s="14">
        <v>2017</v>
      </c>
      <c r="B214" s="14">
        <v>6</v>
      </c>
      <c r="C214" s="14">
        <v>17</v>
      </c>
      <c r="D214" s="15">
        <v>2.61E+18</v>
      </c>
      <c r="E214" s="15">
        <v>2.43E+18</v>
      </c>
      <c r="F214" s="15">
        <v>2.654E+18</v>
      </c>
      <c r="G214" s="14">
        <v>98.296999999999997</v>
      </c>
      <c r="H214" s="14">
        <v>91.478999999999999</v>
      </c>
      <c r="I214" s="29">
        <v>100</v>
      </c>
      <c r="J214" s="16">
        <f t="shared" si="16"/>
        <v>42903</v>
      </c>
      <c r="K214" s="5">
        <f t="shared" si="15"/>
        <v>4.4720600000000013E+20</v>
      </c>
      <c r="L214" s="5">
        <f t="shared" si="15"/>
        <v>4.0428911999999993E+20</v>
      </c>
      <c r="M214" s="5">
        <f t="shared" si="15"/>
        <v>4.6279182759000008E+20</v>
      </c>
      <c r="N214" s="14"/>
      <c r="O214" s="14"/>
    </row>
    <row r="215" spans="1:15" x14ac:dyDescent="0.2">
      <c r="A215" s="14">
        <v>2017</v>
      </c>
      <c r="B215" s="14">
        <v>6</v>
      </c>
      <c r="C215" s="14">
        <v>18</v>
      </c>
      <c r="D215" s="15">
        <v>1.12E+18</v>
      </c>
      <c r="E215" s="15">
        <v>1.09E+18</v>
      </c>
      <c r="F215" s="15">
        <v>1.136E+18</v>
      </c>
      <c r="G215" s="14">
        <v>98.55</v>
      </c>
      <c r="H215" s="14">
        <v>95.555000000000007</v>
      </c>
      <c r="I215" s="29">
        <v>100</v>
      </c>
      <c r="J215" s="16">
        <f t="shared" si="16"/>
        <v>42904</v>
      </c>
      <c r="K215" s="5">
        <f t="shared" si="15"/>
        <v>4.4832600000000013E+20</v>
      </c>
      <c r="L215" s="5">
        <f t="shared" si="15"/>
        <v>4.0537911999999993E+20</v>
      </c>
      <c r="M215" s="5">
        <f t="shared" si="15"/>
        <v>4.6392782759000008E+20</v>
      </c>
      <c r="N215" s="14"/>
      <c r="O215" s="14"/>
    </row>
    <row r="216" spans="1:15" x14ac:dyDescent="0.2">
      <c r="A216" s="14">
        <v>2017</v>
      </c>
      <c r="B216" s="14">
        <v>6</v>
      </c>
      <c r="C216" s="14">
        <v>19</v>
      </c>
      <c r="D216" s="15">
        <v>2.56E+18</v>
      </c>
      <c r="E216" s="15">
        <v>2.55E+18</v>
      </c>
      <c r="F216" s="15">
        <v>2.602E+18</v>
      </c>
      <c r="G216" s="14">
        <v>98.355999999999995</v>
      </c>
      <c r="H216" s="14">
        <v>98.102999999999994</v>
      </c>
      <c r="I216" s="29">
        <v>100</v>
      </c>
      <c r="J216" s="16">
        <f t="shared" si="16"/>
        <v>42905</v>
      </c>
      <c r="K216" s="5">
        <f t="shared" si="15"/>
        <v>4.5088600000000013E+20</v>
      </c>
      <c r="L216" s="5">
        <f t="shared" si="15"/>
        <v>4.0792911999999993E+20</v>
      </c>
      <c r="M216" s="5">
        <f t="shared" si="15"/>
        <v>4.6652982759000008E+20</v>
      </c>
      <c r="N216" s="14"/>
      <c r="O216" s="14"/>
    </row>
    <row r="217" spans="1:15" x14ac:dyDescent="0.2">
      <c r="A217" s="14">
        <v>2017</v>
      </c>
      <c r="B217" s="14">
        <v>6</v>
      </c>
      <c r="C217" s="14">
        <v>20</v>
      </c>
      <c r="D217" s="15">
        <v>2.72E+18</v>
      </c>
      <c r="E217" s="15">
        <v>2.71E+18</v>
      </c>
      <c r="F217" s="15">
        <v>2.766E+18</v>
      </c>
      <c r="G217" s="14">
        <v>98.33</v>
      </c>
      <c r="H217" s="14">
        <v>98.021000000000001</v>
      </c>
      <c r="I217" s="29">
        <v>100</v>
      </c>
      <c r="J217" s="16">
        <f t="shared" si="16"/>
        <v>42906</v>
      </c>
      <c r="K217" s="5">
        <f t="shared" si="15"/>
        <v>4.5360600000000013E+20</v>
      </c>
      <c r="L217" s="5">
        <f t="shared" si="15"/>
        <v>4.1063911999999993E+20</v>
      </c>
      <c r="M217" s="5">
        <f t="shared" si="15"/>
        <v>4.6929582759000008E+20</v>
      </c>
      <c r="N217" s="14"/>
      <c r="O217" s="14"/>
    </row>
    <row r="218" spans="1:15" x14ac:dyDescent="0.2">
      <c r="A218" s="14">
        <v>2017</v>
      </c>
      <c r="B218" s="14">
        <v>6</v>
      </c>
      <c r="C218" s="14">
        <v>21</v>
      </c>
      <c r="D218" s="15">
        <v>2.39E+18</v>
      </c>
      <c r="E218" s="15">
        <v>2.35E+18</v>
      </c>
      <c r="F218" s="15">
        <v>2.431E+18</v>
      </c>
      <c r="G218" s="14">
        <v>98.21</v>
      </c>
      <c r="H218" s="14">
        <v>96.486000000000004</v>
      </c>
      <c r="I218" s="29">
        <v>99.9</v>
      </c>
      <c r="J218" s="16">
        <f t="shared" si="16"/>
        <v>42907</v>
      </c>
      <c r="K218" s="5">
        <f t="shared" si="15"/>
        <v>4.5599600000000013E+20</v>
      </c>
      <c r="L218" s="5">
        <f t="shared" si="15"/>
        <v>4.1298911999999993E+20</v>
      </c>
      <c r="M218" s="5">
        <f t="shared" si="15"/>
        <v>4.7172682759000005E+20</v>
      </c>
      <c r="N218" s="14"/>
      <c r="O218" s="14"/>
    </row>
    <row r="219" spans="1:15" x14ac:dyDescent="0.2">
      <c r="A219" s="14">
        <v>2017</v>
      </c>
      <c r="B219" s="14">
        <v>6</v>
      </c>
      <c r="C219" s="14">
        <v>22</v>
      </c>
      <c r="D219" s="14">
        <v>2.36E+18</v>
      </c>
      <c r="E219" s="14">
        <v>2.36E+18</v>
      </c>
      <c r="F219" s="14">
        <v>2.398E+18</v>
      </c>
      <c r="G219" s="14">
        <v>98.37</v>
      </c>
      <c r="H219" s="14">
        <v>98.344999999999999</v>
      </c>
      <c r="I219" s="14">
        <v>100</v>
      </c>
      <c r="J219" s="16">
        <f t="shared" si="16"/>
        <v>42908</v>
      </c>
      <c r="K219" s="5">
        <f t="shared" si="15"/>
        <v>4.5835600000000013E+20</v>
      </c>
      <c r="L219" s="5">
        <f t="shared" si="15"/>
        <v>4.1534911999999993E+20</v>
      </c>
      <c r="M219" s="5">
        <f t="shared" si="15"/>
        <v>4.7412482759000005E+20</v>
      </c>
      <c r="N219" s="14"/>
      <c r="O219" s="14"/>
    </row>
    <row r="220" spans="1:15" x14ac:dyDescent="0.2">
      <c r="A220" s="14">
        <v>2017</v>
      </c>
      <c r="B220" s="14">
        <v>6</v>
      </c>
      <c r="C220" s="14">
        <v>23</v>
      </c>
      <c r="D220" s="14">
        <v>2.55E+18</v>
      </c>
      <c r="E220" s="14">
        <v>2.52E+18</v>
      </c>
      <c r="F220" s="14">
        <v>2.596E+18</v>
      </c>
      <c r="G220" s="14">
        <v>98.337000000000003</v>
      </c>
      <c r="H220" s="14">
        <v>97.102000000000004</v>
      </c>
      <c r="I220" s="14">
        <v>100</v>
      </c>
      <c r="J220" s="16">
        <f t="shared" si="16"/>
        <v>42909</v>
      </c>
      <c r="K220" s="5">
        <f t="shared" si="15"/>
        <v>4.6090600000000013E+20</v>
      </c>
      <c r="L220" s="5">
        <f t="shared" si="15"/>
        <v>4.1786911999999993E+20</v>
      </c>
      <c r="M220" s="5">
        <f t="shared" si="15"/>
        <v>4.7672082759000005E+20</v>
      </c>
      <c r="N220" s="14"/>
      <c r="O220" s="14"/>
    </row>
    <row r="221" spans="1:15" x14ac:dyDescent="0.2">
      <c r="A221" s="14">
        <v>2017</v>
      </c>
      <c r="B221" s="14">
        <v>6</v>
      </c>
      <c r="C221" s="14">
        <v>24</v>
      </c>
      <c r="D221" s="14">
        <v>2.62E+18</v>
      </c>
      <c r="E221" s="14">
        <v>2.55E+18</v>
      </c>
      <c r="F221" s="14">
        <v>2.66E+18</v>
      </c>
      <c r="G221" s="14">
        <v>98.316999999999993</v>
      </c>
      <c r="H221" s="14">
        <v>95.923000000000002</v>
      </c>
      <c r="I221" s="14">
        <v>100</v>
      </c>
      <c r="J221" s="16">
        <f t="shared" si="16"/>
        <v>42910</v>
      </c>
      <c r="K221" s="5">
        <f t="shared" si="15"/>
        <v>4.6352600000000013E+20</v>
      </c>
      <c r="L221" s="5">
        <f t="shared" si="15"/>
        <v>4.2041911999999993E+20</v>
      </c>
      <c r="M221" s="5">
        <f t="shared" si="15"/>
        <v>4.7938082759000005E+20</v>
      </c>
      <c r="N221" s="14"/>
      <c r="O221" s="14"/>
    </row>
    <row r="222" spans="1:15" x14ac:dyDescent="0.2">
      <c r="A222" s="14">
        <v>2017</v>
      </c>
      <c r="B222" s="14">
        <v>6</v>
      </c>
      <c r="C222" s="14">
        <v>25</v>
      </c>
      <c r="D222" s="14">
        <v>2.79E+18</v>
      </c>
      <c r="E222" s="14">
        <v>2E+18</v>
      </c>
      <c r="F222" s="14">
        <v>2.838E+18</v>
      </c>
      <c r="G222" s="14">
        <v>98.254000000000005</v>
      </c>
      <c r="H222" s="14">
        <v>70.463999999999999</v>
      </c>
      <c r="I222" s="14">
        <v>100</v>
      </c>
      <c r="J222" s="16">
        <f t="shared" si="16"/>
        <v>42911</v>
      </c>
      <c r="K222" s="5">
        <f t="shared" si="15"/>
        <v>4.6631600000000013E+20</v>
      </c>
      <c r="L222" s="5">
        <f t="shared" si="15"/>
        <v>4.2241911999999993E+20</v>
      </c>
      <c r="M222" s="5">
        <f t="shared" si="15"/>
        <v>4.8221882759000005E+20</v>
      </c>
      <c r="N222" s="14"/>
      <c r="O222" s="14"/>
    </row>
    <row r="223" spans="1:15" x14ac:dyDescent="0.2">
      <c r="A223" s="14">
        <v>2017</v>
      </c>
      <c r="B223" s="14">
        <v>6</v>
      </c>
      <c r="C223" s="14">
        <v>26</v>
      </c>
      <c r="D223" s="14">
        <v>2.5E+18</v>
      </c>
      <c r="E223" s="14">
        <v>2.49E+18</v>
      </c>
      <c r="F223" s="14">
        <v>2.582E+18</v>
      </c>
      <c r="G223" s="14">
        <v>96.945999999999998</v>
      </c>
      <c r="H223" s="14">
        <v>96.509</v>
      </c>
      <c r="I223" s="14">
        <v>99.9</v>
      </c>
      <c r="J223" s="16">
        <f t="shared" si="16"/>
        <v>42912</v>
      </c>
      <c r="K223" s="5">
        <f t="shared" si="15"/>
        <v>4.6881600000000013E+20</v>
      </c>
      <c r="L223" s="5">
        <f t="shared" si="15"/>
        <v>4.2490911999999993E+20</v>
      </c>
      <c r="M223" s="5">
        <f t="shared" si="15"/>
        <v>4.8480082759000005E+20</v>
      </c>
      <c r="N223" s="14"/>
      <c r="O223" s="14"/>
    </row>
    <row r="224" spans="1:15" x14ac:dyDescent="0.2">
      <c r="A224" s="14">
        <v>2017</v>
      </c>
      <c r="B224" s="14">
        <v>6</v>
      </c>
      <c r="C224" s="14">
        <v>27</v>
      </c>
      <c r="D224" s="14">
        <v>9.69E+17</v>
      </c>
      <c r="E224" s="14">
        <v>9.68E+17</v>
      </c>
      <c r="F224" s="14">
        <v>9.851E+17</v>
      </c>
      <c r="G224" s="14">
        <v>98.325000000000003</v>
      </c>
      <c r="H224" s="14">
        <v>98.308000000000007</v>
      </c>
      <c r="I224" s="14">
        <v>100</v>
      </c>
      <c r="J224" s="16">
        <f t="shared" si="16"/>
        <v>42913</v>
      </c>
      <c r="K224" s="5">
        <f t="shared" si="15"/>
        <v>4.697850000000001E+20</v>
      </c>
      <c r="L224" s="5">
        <f t="shared" ref="L224:L234" si="17">E224+L223</f>
        <v>4.2587711999999993E+20</v>
      </c>
      <c r="M224" s="5">
        <f t="shared" ref="M224:M234" si="18">F224+M223</f>
        <v>4.8578592759000007E+20</v>
      </c>
      <c r="N224" s="14"/>
      <c r="O224" s="14"/>
    </row>
    <row r="225" spans="1:15" x14ac:dyDescent="0.2">
      <c r="A225" s="14">
        <v>2017</v>
      </c>
      <c r="B225" s="14">
        <v>6</v>
      </c>
      <c r="C225" s="14">
        <v>28</v>
      </c>
      <c r="D225" s="14">
        <v>1.49E+17</v>
      </c>
      <c r="E225" s="14">
        <v>1.49E+17</v>
      </c>
      <c r="F225" s="14">
        <v>2.219E+17</v>
      </c>
      <c r="G225" s="14">
        <v>67.066000000000003</v>
      </c>
      <c r="H225" s="14">
        <v>67.066000000000003</v>
      </c>
      <c r="I225" s="14">
        <v>100</v>
      </c>
      <c r="J225" s="16">
        <f t="shared" si="16"/>
        <v>42914</v>
      </c>
      <c r="K225" s="5">
        <f t="shared" ref="K225:K234" si="19">D225+K224</f>
        <v>4.6993400000000007E+20</v>
      </c>
      <c r="L225" s="5">
        <f t="shared" si="17"/>
        <v>4.2602611999999997E+20</v>
      </c>
      <c r="M225" s="5">
        <f t="shared" si="18"/>
        <v>4.8600782759000008E+20</v>
      </c>
      <c r="N225" s="14"/>
      <c r="O225" s="14"/>
    </row>
    <row r="226" spans="1:15" x14ac:dyDescent="0.2">
      <c r="A226" s="14">
        <v>2017</v>
      </c>
      <c r="B226" s="14">
        <v>6</v>
      </c>
      <c r="C226" s="14">
        <v>29</v>
      </c>
      <c r="D226" s="14">
        <v>2.41E+18</v>
      </c>
      <c r="E226" s="14">
        <v>2.4E+18</v>
      </c>
      <c r="F226" s="14">
        <v>2.53E+18</v>
      </c>
      <c r="G226" s="14">
        <v>95.346999999999994</v>
      </c>
      <c r="H226" s="14">
        <v>95.043999999999997</v>
      </c>
      <c r="I226" s="14">
        <v>100</v>
      </c>
      <c r="J226" s="16">
        <f t="shared" si="16"/>
        <v>42915</v>
      </c>
      <c r="K226" s="5">
        <f t="shared" si="19"/>
        <v>4.7234400000000007E+20</v>
      </c>
      <c r="L226" s="5">
        <f t="shared" si="17"/>
        <v>4.2842611999999997E+20</v>
      </c>
      <c r="M226" s="5">
        <f t="shared" si="18"/>
        <v>4.8853782759000008E+20</v>
      </c>
      <c r="N226" s="14"/>
      <c r="O226" s="14"/>
    </row>
    <row r="227" spans="1:15" x14ac:dyDescent="0.2">
      <c r="A227" s="14">
        <v>2017</v>
      </c>
      <c r="B227" s="14">
        <v>6</v>
      </c>
      <c r="C227" s="14">
        <v>30</v>
      </c>
      <c r="D227" s="14">
        <v>2.5E+18</v>
      </c>
      <c r="E227" s="14">
        <v>2.49E+18</v>
      </c>
      <c r="F227" s="14">
        <v>2.552E+18</v>
      </c>
      <c r="G227" s="14">
        <v>98.078000000000003</v>
      </c>
      <c r="H227" s="14">
        <v>97.566999999999993</v>
      </c>
      <c r="I227" s="14">
        <v>100</v>
      </c>
      <c r="J227" s="16">
        <f t="shared" si="16"/>
        <v>42916</v>
      </c>
      <c r="K227" s="5">
        <f t="shared" si="19"/>
        <v>4.7484400000000007E+20</v>
      </c>
      <c r="L227" s="5">
        <f t="shared" si="17"/>
        <v>4.3091611999999997E+20</v>
      </c>
      <c r="M227" s="5">
        <f t="shared" si="18"/>
        <v>4.9108982759000008E+20</v>
      </c>
      <c r="N227" s="14"/>
      <c r="O227" s="14"/>
    </row>
    <row r="228" spans="1:15" x14ac:dyDescent="0.2">
      <c r="A228" s="14">
        <v>2017</v>
      </c>
      <c r="B228" s="14">
        <v>7</v>
      </c>
      <c r="C228" s="14">
        <v>1</v>
      </c>
      <c r="D228" s="14">
        <v>2.48E+18</v>
      </c>
      <c r="E228" s="14">
        <v>2.45E+18</v>
      </c>
      <c r="F228" s="14">
        <v>2.522E+18</v>
      </c>
      <c r="G228" s="14">
        <v>98.230999999999995</v>
      </c>
      <c r="H228" s="14">
        <v>97.182000000000002</v>
      </c>
      <c r="I228" s="14">
        <v>100</v>
      </c>
      <c r="J228" s="16">
        <f t="shared" si="16"/>
        <v>42917</v>
      </c>
      <c r="K228" s="5">
        <f t="shared" si="19"/>
        <v>4.7732400000000007E+20</v>
      </c>
      <c r="L228" s="5">
        <f t="shared" si="17"/>
        <v>4.3336611999999997E+20</v>
      </c>
      <c r="M228" s="5">
        <f t="shared" si="18"/>
        <v>4.9361182759000008E+20</v>
      </c>
      <c r="N228" s="14"/>
      <c r="O228" s="14"/>
    </row>
    <row r="229" spans="1:15" x14ac:dyDescent="0.2">
      <c r="A229" s="14">
        <v>2017</v>
      </c>
      <c r="B229" s="14">
        <v>7</v>
      </c>
      <c r="C229" s="14">
        <v>2</v>
      </c>
      <c r="D229" s="14">
        <v>2.66E+18</v>
      </c>
      <c r="E229" s="14">
        <v>2.65E+18</v>
      </c>
      <c r="F229" s="14">
        <v>2.706E+18</v>
      </c>
      <c r="G229" s="14">
        <v>98.210999999999999</v>
      </c>
      <c r="H229" s="14">
        <v>97.908000000000001</v>
      </c>
      <c r="I229" s="14">
        <v>100</v>
      </c>
      <c r="J229" s="16">
        <f t="shared" si="16"/>
        <v>42918</v>
      </c>
      <c r="K229" s="5">
        <f t="shared" si="19"/>
        <v>4.7998400000000007E+20</v>
      </c>
      <c r="L229" s="5">
        <f t="shared" si="17"/>
        <v>4.3601611999999997E+20</v>
      </c>
      <c r="M229" s="5">
        <f t="shared" si="18"/>
        <v>4.9631782759000008E+20</v>
      </c>
      <c r="N229" s="14"/>
      <c r="O229" s="14"/>
    </row>
    <row r="230" spans="1:15" x14ac:dyDescent="0.2">
      <c r="A230" s="14">
        <v>2017</v>
      </c>
      <c r="B230" s="14">
        <v>7</v>
      </c>
      <c r="C230" s="14">
        <v>3</v>
      </c>
      <c r="D230" s="14">
        <v>2.38E+18</v>
      </c>
      <c r="E230" s="14">
        <v>2.37E+18</v>
      </c>
      <c r="F230" s="14">
        <v>2.419E+18</v>
      </c>
      <c r="G230" s="14">
        <v>98.257000000000005</v>
      </c>
      <c r="H230" s="14">
        <v>97.91</v>
      </c>
      <c r="I230" s="14">
        <v>100</v>
      </c>
      <c r="J230" s="16">
        <f t="shared" si="16"/>
        <v>42919</v>
      </c>
      <c r="K230" s="5">
        <f t="shared" si="19"/>
        <v>4.8236400000000007E+20</v>
      </c>
      <c r="L230" s="5">
        <f t="shared" si="17"/>
        <v>4.3838611999999997E+20</v>
      </c>
      <c r="M230" s="5">
        <f t="shared" si="18"/>
        <v>4.9873682759000012E+20</v>
      </c>
      <c r="N230" s="14"/>
      <c r="O230" s="14"/>
    </row>
    <row r="231" spans="1:15" x14ac:dyDescent="0.2">
      <c r="A231" s="14">
        <v>2017</v>
      </c>
      <c r="B231" s="14">
        <v>7</v>
      </c>
      <c r="C231" s="14">
        <v>4</v>
      </c>
      <c r="D231" s="14">
        <v>2.72E+18</v>
      </c>
      <c r="E231" s="14">
        <v>2.71E+18</v>
      </c>
      <c r="F231" s="14">
        <v>2.762E+18</v>
      </c>
      <c r="G231" s="14">
        <v>98.313999999999993</v>
      </c>
      <c r="H231" s="14">
        <v>98.009</v>
      </c>
      <c r="I231" s="14">
        <v>100</v>
      </c>
      <c r="J231" s="16">
        <f t="shared" si="16"/>
        <v>42920</v>
      </c>
      <c r="K231" s="5">
        <f t="shared" si="19"/>
        <v>4.8508400000000007E+20</v>
      </c>
      <c r="L231" s="5">
        <f t="shared" si="17"/>
        <v>4.4109611999999997E+20</v>
      </c>
      <c r="M231" s="5">
        <f t="shared" si="18"/>
        <v>5.0149882759000012E+20</v>
      </c>
      <c r="N231" s="14"/>
      <c r="O231" s="14"/>
    </row>
    <row r="232" spans="1:15" x14ac:dyDescent="0.2">
      <c r="A232" s="14">
        <v>2017</v>
      </c>
      <c r="B232" s="14">
        <v>7</v>
      </c>
      <c r="C232" s="14">
        <v>5</v>
      </c>
      <c r="D232" s="14">
        <v>2.54E+18</v>
      </c>
      <c r="E232" s="14">
        <v>2.53E+18</v>
      </c>
      <c r="F232" s="14">
        <v>2.582E+18</v>
      </c>
      <c r="G232" s="14">
        <v>98.322000000000003</v>
      </c>
      <c r="H232" s="14">
        <v>98.007999999999996</v>
      </c>
      <c r="I232" s="14">
        <v>100</v>
      </c>
      <c r="J232" s="16">
        <f t="shared" si="16"/>
        <v>42921</v>
      </c>
      <c r="K232" s="5">
        <f t="shared" si="19"/>
        <v>4.8762400000000007E+20</v>
      </c>
      <c r="L232" s="5">
        <f t="shared" si="17"/>
        <v>4.4362611999999997E+20</v>
      </c>
      <c r="M232" s="5">
        <f t="shared" si="18"/>
        <v>5.0408082759000012E+20</v>
      </c>
      <c r="N232" s="14"/>
      <c r="O232" s="14"/>
    </row>
    <row r="233" spans="1:15" x14ac:dyDescent="0.2">
      <c r="A233" s="14">
        <v>2017</v>
      </c>
      <c r="B233" s="14">
        <v>7</v>
      </c>
      <c r="C233" s="14">
        <v>6</v>
      </c>
      <c r="D233" s="14">
        <v>2.55E+18</v>
      </c>
      <c r="E233" s="14">
        <v>2.54E+18</v>
      </c>
      <c r="F233" s="14">
        <v>2.589E+18</v>
      </c>
      <c r="G233" s="14">
        <v>98.305000000000007</v>
      </c>
      <c r="H233" s="14">
        <v>97.991</v>
      </c>
      <c r="I233" s="14">
        <v>99.9</v>
      </c>
      <c r="J233" s="16">
        <f t="shared" si="16"/>
        <v>42922</v>
      </c>
      <c r="K233" s="5">
        <f t="shared" si="19"/>
        <v>4.9017400000000007E+20</v>
      </c>
      <c r="L233" s="5">
        <f t="shared" si="17"/>
        <v>4.4616611999999997E+20</v>
      </c>
      <c r="M233" s="5">
        <f t="shared" si="18"/>
        <v>5.0666982759000008E+20</v>
      </c>
      <c r="N233" s="14"/>
      <c r="O233" s="14"/>
    </row>
    <row r="234" spans="1:15" x14ac:dyDescent="0.2">
      <c r="A234" s="14">
        <v>2017</v>
      </c>
      <c r="B234" s="14">
        <v>7</v>
      </c>
      <c r="C234" s="14">
        <v>7</v>
      </c>
      <c r="D234" s="14">
        <v>1.31E+18</v>
      </c>
      <c r="E234" s="14">
        <v>1.31E+18</v>
      </c>
      <c r="F234" s="14">
        <v>1.327E+18</v>
      </c>
      <c r="G234" s="14">
        <v>98.664000000000001</v>
      </c>
      <c r="H234" s="14">
        <v>98.626999999999995</v>
      </c>
      <c r="I234" s="14">
        <v>99.9</v>
      </c>
      <c r="J234" s="16">
        <f t="shared" si="16"/>
        <v>42923</v>
      </c>
      <c r="K234" s="5">
        <f t="shared" si="19"/>
        <v>4.9148400000000007E+20</v>
      </c>
      <c r="L234" s="5">
        <f t="shared" si="17"/>
        <v>4.4747611999999997E+20</v>
      </c>
      <c r="M234" s="5">
        <f t="shared" si="18"/>
        <v>5.0799682759000012E+20</v>
      </c>
      <c r="N234" s="14"/>
      <c r="O234" s="14"/>
    </row>
    <row r="235" spans="1:1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6"/>
      <c r="N235" s="14"/>
      <c r="O235" s="14"/>
    </row>
    <row r="236" spans="1:1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6"/>
      <c r="N236" s="14"/>
      <c r="O236" s="14"/>
    </row>
    <row r="237" spans="1:1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6"/>
      <c r="N237" s="14"/>
      <c r="O237" s="14"/>
    </row>
    <row r="238" spans="1:1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6"/>
      <c r="N238" s="14"/>
      <c r="O238" s="14"/>
    </row>
    <row r="239" spans="1:1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6"/>
      <c r="N239" s="14"/>
      <c r="O239" s="14"/>
    </row>
    <row r="240" spans="1:1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6"/>
      <c r="N240" s="14"/>
      <c r="O240" s="14"/>
    </row>
    <row r="241" spans="1:1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6"/>
      <c r="N241" s="14"/>
      <c r="O241" s="14"/>
    </row>
    <row r="242" spans="1:1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6"/>
      <c r="N242" s="14"/>
      <c r="O242" s="14"/>
    </row>
    <row r="243" spans="1:1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6"/>
      <c r="N243" s="14"/>
      <c r="O243" s="14"/>
    </row>
    <row r="244" spans="1:1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6"/>
      <c r="N244" s="14"/>
      <c r="O244" s="14"/>
    </row>
    <row r="245" spans="1:1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6"/>
      <c r="N245" s="14"/>
      <c r="O245" s="14"/>
    </row>
    <row r="246" spans="1:1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6"/>
      <c r="N246" s="14"/>
      <c r="O246" s="14"/>
    </row>
    <row r="247" spans="1:1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6"/>
      <c r="N247" s="14"/>
      <c r="O247" s="14"/>
    </row>
    <row r="248" spans="1:1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6"/>
      <c r="N248" s="14"/>
      <c r="O248" s="14"/>
    </row>
    <row r="249" spans="1:1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6"/>
      <c r="K249" s="17"/>
      <c r="L249" s="17"/>
      <c r="M249" s="17"/>
      <c r="N249" s="14"/>
      <c r="O249" s="14"/>
    </row>
    <row r="250" spans="1:1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6"/>
      <c r="K250" s="17"/>
      <c r="L250" s="17"/>
      <c r="M250" s="17"/>
      <c r="N250" s="14"/>
      <c r="O250" s="14"/>
    </row>
    <row r="251" spans="1:1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6"/>
      <c r="K251" s="17"/>
      <c r="L251" s="17"/>
      <c r="M251" s="17"/>
      <c r="N251" s="14"/>
      <c r="O251" s="14"/>
    </row>
    <row r="252" spans="1:1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6"/>
      <c r="K252" s="17"/>
      <c r="L252" s="17"/>
      <c r="M252" s="17"/>
      <c r="N252" s="14"/>
      <c r="O252" s="14"/>
    </row>
    <row r="253" spans="1:1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6"/>
      <c r="K253" s="17"/>
      <c r="L253" s="17"/>
      <c r="M253" s="17"/>
      <c r="N253" s="14"/>
      <c r="O253" s="14"/>
    </row>
    <row r="254" spans="1:1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6"/>
      <c r="K254" s="17"/>
      <c r="L254" s="17"/>
      <c r="M254" s="17"/>
      <c r="N254" s="14"/>
      <c r="O254" s="14"/>
    </row>
    <row r="255" spans="1: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6"/>
      <c r="K255" s="17"/>
      <c r="L255" s="17"/>
      <c r="M255" s="17"/>
      <c r="N255" s="14"/>
      <c r="O255" s="14"/>
    </row>
    <row r="256" spans="1: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6"/>
      <c r="K256" s="17"/>
      <c r="L256" s="17"/>
      <c r="M256" s="17"/>
      <c r="N256" s="14"/>
      <c r="O256" s="14"/>
    </row>
    <row r="257" spans="1: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6"/>
      <c r="K257" s="17"/>
      <c r="L257" s="17"/>
      <c r="M257" s="17"/>
      <c r="N257" s="14"/>
      <c r="O257" s="14"/>
    </row>
    <row r="258" spans="1: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6"/>
      <c r="K258" s="17"/>
      <c r="L258" s="17"/>
      <c r="M258" s="17"/>
      <c r="N258" s="14"/>
      <c r="O258" s="14"/>
    </row>
    <row r="259" spans="1: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6"/>
      <c r="K259" s="17"/>
      <c r="L259" s="17"/>
      <c r="M259" s="17"/>
      <c r="N259" s="14"/>
      <c r="O259" s="14"/>
    </row>
    <row r="260" spans="1: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6"/>
      <c r="K260" s="17"/>
      <c r="L260" s="17"/>
      <c r="M260" s="17"/>
      <c r="N260" s="14"/>
      <c r="O260" s="14"/>
    </row>
    <row r="261" spans="1: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6"/>
      <c r="K261" s="17"/>
      <c r="L261" s="17"/>
      <c r="M261" s="17"/>
      <c r="N261" s="14"/>
      <c r="O261" s="14"/>
    </row>
    <row r="262" spans="1: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6"/>
      <c r="K262" s="17"/>
      <c r="L262" s="17"/>
      <c r="M262" s="17"/>
      <c r="N262" s="14"/>
      <c r="O262" s="14"/>
    </row>
    <row r="263" spans="1: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6"/>
      <c r="K263" s="17"/>
      <c r="L263" s="17"/>
      <c r="M263" s="17"/>
      <c r="N263" s="14"/>
      <c r="O263" s="14"/>
    </row>
    <row r="264" spans="1: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6"/>
      <c r="K264" s="17"/>
      <c r="L264" s="17"/>
      <c r="M264" s="17"/>
      <c r="N264" s="14"/>
      <c r="O264" s="14"/>
    </row>
    <row r="265" spans="1: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6"/>
      <c r="K265" s="17"/>
      <c r="L265" s="17"/>
      <c r="M265" s="17"/>
      <c r="N265" s="14"/>
      <c r="O265" s="14"/>
    </row>
    <row r="266" spans="1: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6"/>
      <c r="K266" s="17"/>
      <c r="L266" s="17"/>
      <c r="M266" s="17"/>
      <c r="N266" s="14"/>
      <c r="O266" s="14"/>
    </row>
    <row r="267" spans="1: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6"/>
      <c r="K267" s="17"/>
      <c r="L267" s="17"/>
      <c r="M267" s="17"/>
      <c r="N267" s="14"/>
      <c r="O267" s="14"/>
    </row>
    <row r="268" spans="1: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6"/>
      <c r="K268" s="17"/>
      <c r="L268" s="17"/>
      <c r="M268" s="17"/>
      <c r="N268" s="14"/>
      <c r="O268" s="14"/>
    </row>
    <row r="269" spans="1: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6"/>
      <c r="K269" s="17"/>
      <c r="L269" s="17"/>
      <c r="M269" s="17"/>
      <c r="N269" s="14"/>
      <c r="O269" s="14"/>
    </row>
    <row r="270" spans="1: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6"/>
      <c r="K270" s="17"/>
      <c r="L270" s="17"/>
      <c r="M270" s="17"/>
      <c r="N270" s="14"/>
      <c r="O270" s="14"/>
    </row>
    <row r="271" spans="1: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6"/>
      <c r="K271" s="17"/>
      <c r="L271" s="17"/>
      <c r="M271" s="17"/>
      <c r="N271" s="14"/>
      <c r="O271" s="14"/>
    </row>
    <row r="272" spans="1: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6"/>
      <c r="K272" s="17"/>
      <c r="L272" s="17"/>
      <c r="M272" s="17"/>
      <c r="N272" s="14"/>
      <c r="O272" s="14"/>
    </row>
    <row r="273" spans="1: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6"/>
      <c r="K273" s="17"/>
      <c r="L273" s="17"/>
      <c r="M273" s="17"/>
      <c r="N273" s="14"/>
      <c r="O273" s="14"/>
    </row>
    <row r="274" spans="1: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6"/>
      <c r="K274" s="17"/>
      <c r="L274" s="17"/>
      <c r="M274" s="17"/>
      <c r="N274" s="14"/>
      <c r="O274" s="14"/>
    </row>
    <row r="275" spans="1: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6"/>
      <c r="K275" s="17"/>
      <c r="L275" s="17"/>
      <c r="M275" s="17"/>
      <c r="N275" s="14"/>
      <c r="O275" s="14"/>
    </row>
    <row r="276" spans="1: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6"/>
      <c r="K276" s="17"/>
      <c r="L276" s="17"/>
      <c r="M276" s="17"/>
      <c r="N276" s="14"/>
      <c r="O276" s="14"/>
    </row>
    <row r="277" spans="1: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6"/>
      <c r="K277" s="17"/>
      <c r="L277" s="17"/>
      <c r="M277" s="17"/>
      <c r="N277" s="14"/>
      <c r="O277" s="14"/>
    </row>
    <row r="278" spans="1: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6"/>
      <c r="K278" s="17"/>
      <c r="L278" s="17"/>
      <c r="M278" s="17"/>
      <c r="N278" s="14"/>
      <c r="O278" s="14"/>
    </row>
    <row r="279" spans="1: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6"/>
      <c r="K279" s="17"/>
      <c r="L279" s="17"/>
      <c r="M279" s="17"/>
      <c r="N279" s="14"/>
      <c r="O279" s="14"/>
    </row>
    <row r="280" spans="1: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6"/>
      <c r="K280" s="17"/>
      <c r="L280" s="17"/>
      <c r="M280" s="17"/>
      <c r="N280" s="14"/>
      <c r="O280" s="14"/>
    </row>
    <row r="281" spans="1: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6"/>
      <c r="K281" s="17"/>
      <c r="L281" s="17"/>
      <c r="M281" s="17"/>
      <c r="N281" s="14"/>
      <c r="O281" s="14"/>
    </row>
    <row r="282" spans="1: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6"/>
      <c r="K282" s="17"/>
      <c r="L282" s="17"/>
      <c r="M282" s="17"/>
      <c r="N282" s="14"/>
      <c r="O282" s="14"/>
    </row>
    <row r="283" spans="1: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6"/>
      <c r="K283" s="17"/>
      <c r="L283" s="17"/>
      <c r="M283" s="17"/>
      <c r="N283" s="14"/>
      <c r="O283" s="14"/>
    </row>
    <row r="284" spans="1: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6"/>
      <c r="K284" s="17"/>
      <c r="L284" s="17"/>
      <c r="M284" s="17"/>
      <c r="N284" s="14"/>
      <c r="O284" s="14"/>
    </row>
    <row r="285" spans="1: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6"/>
      <c r="K285" s="17"/>
      <c r="L285" s="17"/>
      <c r="M285" s="17"/>
      <c r="N285" s="14"/>
      <c r="O285" s="14"/>
    </row>
    <row r="286" spans="1: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6"/>
      <c r="K286" s="17"/>
      <c r="L286" s="17"/>
      <c r="M286" s="17"/>
      <c r="N286" s="14"/>
      <c r="O286" s="14"/>
    </row>
    <row r="287" spans="1: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6"/>
      <c r="K287" s="17"/>
      <c r="L287" s="17"/>
      <c r="M287" s="17"/>
      <c r="N287" s="14"/>
      <c r="O287" s="14"/>
    </row>
    <row r="288" spans="1:15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20">P1133+F2</f>
        <v>9.208E+17</v>
      </c>
    </row>
    <row r="1135" spans="16:16" x14ac:dyDescent="0.2">
      <c r="P1135" s="17">
        <f t="shared" si="20"/>
        <v>2.3078E+18</v>
      </c>
    </row>
    <row r="1136" spans="16:16" x14ac:dyDescent="0.2">
      <c r="P1136" s="17">
        <f t="shared" si="20"/>
        <v>3.7298E+18</v>
      </c>
    </row>
    <row r="1137" spans="16:16" x14ac:dyDescent="0.2">
      <c r="P1137" s="17">
        <f t="shared" si="20"/>
        <v>5.1398E+18</v>
      </c>
    </row>
    <row r="1138" spans="16:16" x14ac:dyDescent="0.2">
      <c r="P1138" s="17">
        <f t="shared" si="20"/>
        <v>6.2638E+18</v>
      </c>
    </row>
    <row r="1139" spans="16:16" x14ac:dyDescent="0.2">
      <c r="P1139" s="17">
        <f t="shared" si="20"/>
        <v>7.2658E+18</v>
      </c>
    </row>
    <row r="1140" spans="16:16" x14ac:dyDescent="0.2">
      <c r="P1140" s="17">
        <f t="shared" si="20"/>
        <v>8.8458E+18</v>
      </c>
    </row>
    <row r="1141" spans="16:16" x14ac:dyDescent="0.2">
      <c r="P1141" s="17">
        <f t="shared" si="20"/>
        <v>1.04738E+19</v>
      </c>
    </row>
    <row r="1142" spans="16:16" x14ac:dyDescent="0.2">
      <c r="P1142" s="17">
        <f t="shared" si="20"/>
        <v>1.18868E+19</v>
      </c>
    </row>
    <row r="1143" spans="16:16" x14ac:dyDescent="0.2">
      <c r="P1143" s="17">
        <f t="shared" si="20"/>
        <v>1.32458E+19</v>
      </c>
    </row>
    <row r="1144" spans="16:16" x14ac:dyDescent="0.2">
      <c r="P1144" s="17">
        <f t="shared" si="20"/>
        <v>1.49618E+19</v>
      </c>
    </row>
    <row r="1145" spans="16:16" x14ac:dyDescent="0.2">
      <c r="P1145" s="17">
        <f t="shared" si="20"/>
        <v>1.65718E+19</v>
      </c>
    </row>
    <row r="1146" spans="16:16" x14ac:dyDescent="0.2">
      <c r="P1146" s="17">
        <f t="shared" si="20"/>
        <v>1.82658E+19</v>
      </c>
    </row>
    <row r="1147" spans="16:16" x14ac:dyDescent="0.2">
      <c r="P1147" s="17">
        <f t="shared" si="20"/>
        <v>1.98308E+19</v>
      </c>
    </row>
    <row r="1148" spans="16:16" x14ac:dyDescent="0.2">
      <c r="P1148" s="17">
        <f t="shared" si="20"/>
        <v>2.13398E+19</v>
      </c>
    </row>
    <row r="1149" spans="16:16" x14ac:dyDescent="0.2">
      <c r="P1149" s="17">
        <f t="shared" si="20"/>
        <v>2.15621E+19</v>
      </c>
    </row>
    <row r="1150" spans="16:16" x14ac:dyDescent="0.2">
      <c r="P1150" s="17">
        <f t="shared" si="20"/>
        <v>2.28681E+19</v>
      </c>
    </row>
    <row r="1151" spans="16:16" x14ac:dyDescent="0.2">
      <c r="P1151" s="17">
        <f t="shared" si="20"/>
        <v>2.43551E+19</v>
      </c>
    </row>
    <row r="1152" spans="16:16" x14ac:dyDescent="0.2">
      <c r="P1152" s="17">
        <f t="shared" si="20"/>
        <v>2.61501E+19</v>
      </c>
    </row>
    <row r="1153" spans="16:16" x14ac:dyDescent="0.2">
      <c r="P1153" s="17">
        <f t="shared" si="20"/>
        <v>2.79051E+19</v>
      </c>
    </row>
    <row r="1154" spans="16:16" x14ac:dyDescent="0.2">
      <c r="P1154" s="17">
        <f t="shared" si="20"/>
        <v>2.82698E+19</v>
      </c>
    </row>
    <row r="1155" spans="16:16" x14ac:dyDescent="0.2">
      <c r="P1155" s="17">
        <f t="shared" si="20"/>
        <v>2.85544E+19</v>
      </c>
    </row>
    <row r="1156" spans="16:16" x14ac:dyDescent="0.2">
      <c r="P1156" s="17">
        <f t="shared" si="20"/>
        <v>2.97784E+19</v>
      </c>
    </row>
    <row r="1157" spans="16:16" x14ac:dyDescent="0.2">
      <c r="P1157" s="17">
        <f t="shared" si="20"/>
        <v>3.14564E+19</v>
      </c>
    </row>
    <row r="1158" spans="16:16" x14ac:dyDescent="0.2">
      <c r="P1158" s="17">
        <f t="shared" si="20"/>
        <v>3.31474E+19</v>
      </c>
    </row>
    <row r="1159" spans="16:16" x14ac:dyDescent="0.2">
      <c r="P1159" s="17">
        <f t="shared" si="20"/>
        <v>3.49334E+19</v>
      </c>
    </row>
    <row r="1160" spans="16:16" x14ac:dyDescent="0.2">
      <c r="P1160" s="17">
        <f t="shared" si="20"/>
        <v>3.67604E+19</v>
      </c>
    </row>
    <row r="1161" spans="16:16" x14ac:dyDescent="0.2">
      <c r="P1161" s="17">
        <f t="shared" si="20"/>
        <v>3.85594E+19</v>
      </c>
    </row>
    <row r="1162" spans="16:16" x14ac:dyDescent="0.2">
      <c r="P1162" s="17">
        <f t="shared" si="20"/>
        <v>4.04534E+19</v>
      </c>
    </row>
    <row r="1163" spans="16:16" x14ac:dyDescent="0.2">
      <c r="P1163" s="17">
        <f t="shared" si="20"/>
        <v>4.22794E+19</v>
      </c>
    </row>
    <row r="1164" spans="16:16" x14ac:dyDescent="0.2">
      <c r="P1164" s="17">
        <f t="shared" si="20"/>
        <v>4.44584E+19</v>
      </c>
    </row>
    <row r="1165" spans="16:16" x14ac:dyDescent="0.2">
      <c r="P1165" s="17">
        <f t="shared" si="20"/>
        <v>4.66784E+19</v>
      </c>
    </row>
    <row r="1166" spans="16:16" x14ac:dyDescent="0.2">
      <c r="P1166" s="17">
        <f t="shared" si="20"/>
        <v>4.88024E+19</v>
      </c>
    </row>
    <row r="1167" spans="16:16" x14ac:dyDescent="0.2">
      <c r="P1167" s="17">
        <f t="shared" si="20"/>
        <v>5.09794E+19</v>
      </c>
    </row>
    <row r="1168" spans="16:16" x14ac:dyDescent="0.2">
      <c r="P1168" s="17">
        <f t="shared" si="20"/>
        <v>5.32154E+19</v>
      </c>
    </row>
    <row r="1169" spans="16:16" x14ac:dyDescent="0.2">
      <c r="P1169" s="17">
        <f t="shared" si="20"/>
        <v>5.54624E+19</v>
      </c>
    </row>
    <row r="1170" spans="16:16" x14ac:dyDescent="0.2">
      <c r="P1170" s="17">
        <f t="shared" si="20"/>
        <v>5.78244E+19</v>
      </c>
    </row>
    <row r="1171" spans="16:16" x14ac:dyDescent="0.2">
      <c r="P1171" s="17">
        <f t="shared" si="20"/>
        <v>6.00664E+19</v>
      </c>
    </row>
    <row r="1172" spans="16:16" x14ac:dyDescent="0.2">
      <c r="P1172" s="17">
        <f t="shared" si="20"/>
        <v>6.21544E+19</v>
      </c>
    </row>
    <row r="1173" spans="16:16" x14ac:dyDescent="0.2">
      <c r="P1173" s="17">
        <f t="shared" si="20"/>
        <v>6.40144E+19</v>
      </c>
    </row>
    <row r="1174" spans="16:16" x14ac:dyDescent="0.2">
      <c r="P1174" s="17">
        <f t="shared" si="20"/>
        <v>6.59774E+19</v>
      </c>
    </row>
    <row r="1175" spans="16:16" x14ac:dyDescent="0.2">
      <c r="P1175" s="17">
        <f t="shared" si="20"/>
        <v>6.76684E+19</v>
      </c>
    </row>
    <row r="1176" spans="16:16" x14ac:dyDescent="0.2">
      <c r="P1176" s="17">
        <f t="shared" si="20"/>
        <v>7.02524E+19</v>
      </c>
    </row>
    <row r="1177" spans="16:16" x14ac:dyDescent="0.2">
      <c r="P1177" s="17">
        <f t="shared" si="20"/>
        <v>7.27484E+19</v>
      </c>
    </row>
    <row r="1178" spans="16:16" x14ac:dyDescent="0.2">
      <c r="P1178" s="17">
        <f t="shared" si="20"/>
        <v>7.51444E+19</v>
      </c>
    </row>
    <row r="1179" spans="16:16" x14ac:dyDescent="0.2">
      <c r="P1179" s="17">
        <f t="shared" si="20"/>
        <v>7.77744E+19</v>
      </c>
    </row>
    <row r="1180" spans="16:16" x14ac:dyDescent="0.2">
      <c r="P1180" s="17">
        <f t="shared" si="20"/>
        <v>8.04424E+19</v>
      </c>
    </row>
    <row r="1181" spans="16:16" x14ac:dyDescent="0.2">
      <c r="P1181" s="17">
        <f t="shared" si="20"/>
        <v>8.28704E+19</v>
      </c>
    </row>
    <row r="1182" spans="16:16" x14ac:dyDescent="0.2">
      <c r="P1182" s="17">
        <f t="shared" si="20"/>
        <v>8.54324E+19</v>
      </c>
    </row>
    <row r="1183" spans="16:16" x14ac:dyDescent="0.2">
      <c r="P1183" s="17">
        <f t="shared" si="20"/>
        <v>8.81724E+19</v>
      </c>
    </row>
    <row r="1184" spans="16:16" x14ac:dyDescent="0.2">
      <c r="P1184" s="17">
        <f t="shared" si="20"/>
        <v>9.08264E+19</v>
      </c>
    </row>
    <row r="1185" spans="16:16" x14ac:dyDescent="0.2">
      <c r="P1185" s="17">
        <f t="shared" si="20"/>
        <v>9.28144E+19</v>
      </c>
    </row>
    <row r="1186" spans="16:16" x14ac:dyDescent="0.2">
      <c r="P1186" s="17">
        <f t="shared" si="20"/>
        <v>9.55544E+19</v>
      </c>
    </row>
    <row r="1187" spans="16:16" x14ac:dyDescent="0.2">
      <c r="P1187" s="17">
        <f t="shared" si="20"/>
        <v>9.68474E+19</v>
      </c>
    </row>
    <row r="1188" spans="16:16" x14ac:dyDescent="0.2">
      <c r="P1188" s="17">
        <f t="shared" si="20"/>
        <v>9.71288E+19</v>
      </c>
    </row>
    <row r="1189" spans="16:16" x14ac:dyDescent="0.2">
      <c r="P1189" s="17">
        <f t="shared" si="20"/>
        <v>9.73632E+19</v>
      </c>
    </row>
    <row r="1190" spans="16:16" x14ac:dyDescent="0.2">
      <c r="P1190" s="17">
        <f t="shared" si="20"/>
        <v>9.95072E+19</v>
      </c>
    </row>
    <row r="1191" spans="16:16" x14ac:dyDescent="0.2">
      <c r="P1191" s="17">
        <f t="shared" si="20"/>
        <v>1.020192E+20</v>
      </c>
    </row>
    <row r="1192" spans="16:16" x14ac:dyDescent="0.2">
      <c r="P1192" s="17">
        <f t="shared" si="20"/>
        <v>1.046502E+20</v>
      </c>
    </row>
    <row r="1193" spans="16:16" x14ac:dyDescent="0.2">
      <c r="P1193" s="17">
        <f t="shared" si="20"/>
        <v>1.071882E+20</v>
      </c>
    </row>
    <row r="1194" spans="16:16" x14ac:dyDescent="0.2">
      <c r="P1194" s="17">
        <f t="shared" si="20"/>
        <v>1.099212E+20</v>
      </c>
    </row>
    <row r="1195" spans="16:16" x14ac:dyDescent="0.2">
      <c r="P1195" s="17">
        <f t="shared" si="20"/>
        <v>1.109932E+20</v>
      </c>
    </row>
    <row r="1196" spans="16:16" x14ac:dyDescent="0.2">
      <c r="P1196" s="17">
        <f t="shared" si="20"/>
        <v>1.130212E+20</v>
      </c>
    </row>
    <row r="1197" spans="16:16" x14ac:dyDescent="0.2">
      <c r="P1197" s="17">
        <f t="shared" si="20"/>
        <v>1.148222E+20</v>
      </c>
    </row>
    <row r="1198" spans="16:16" x14ac:dyDescent="0.2">
      <c r="P1198" s="17">
        <f t="shared" ref="P1198:P1261" si="21">P1197+F66</f>
        <v>1.172482E+20</v>
      </c>
    </row>
    <row r="1199" spans="16:16" x14ac:dyDescent="0.2">
      <c r="P1199" s="17">
        <f t="shared" si="21"/>
        <v>1.196812E+20</v>
      </c>
    </row>
    <row r="1200" spans="16:16" x14ac:dyDescent="0.2">
      <c r="P1200" s="17">
        <f t="shared" si="21"/>
        <v>1.219842E+20</v>
      </c>
    </row>
    <row r="1201" spans="16:16" x14ac:dyDescent="0.2">
      <c r="P1201" s="17">
        <f t="shared" si="21"/>
        <v>1.245912E+20</v>
      </c>
    </row>
    <row r="1202" spans="16:16" x14ac:dyDescent="0.2">
      <c r="P1202" s="17">
        <f t="shared" si="21"/>
        <v>1.271152E+20</v>
      </c>
    </row>
    <row r="1203" spans="16:16" x14ac:dyDescent="0.2">
      <c r="P1203" s="17">
        <f t="shared" si="21"/>
        <v>1.299602E+20</v>
      </c>
    </row>
    <row r="1204" spans="16:16" x14ac:dyDescent="0.2">
      <c r="P1204" s="17">
        <f t="shared" si="21"/>
        <v>1.326262E+20</v>
      </c>
    </row>
    <row r="1205" spans="16:16" x14ac:dyDescent="0.2">
      <c r="P1205" s="17">
        <f t="shared" si="21"/>
        <v>1.353262E+20</v>
      </c>
    </row>
    <row r="1206" spans="16:16" x14ac:dyDescent="0.2">
      <c r="P1206" s="17">
        <f t="shared" si="21"/>
        <v>1.381432E+20</v>
      </c>
    </row>
    <row r="1207" spans="16:16" x14ac:dyDescent="0.2">
      <c r="P1207" s="17">
        <f t="shared" si="21"/>
        <v>1.408752E+20</v>
      </c>
    </row>
    <row r="1208" spans="16:16" x14ac:dyDescent="0.2">
      <c r="P1208" s="17">
        <f t="shared" si="21"/>
        <v>1.435652E+20</v>
      </c>
    </row>
    <row r="1209" spans="16:16" x14ac:dyDescent="0.2">
      <c r="P1209" s="17">
        <f t="shared" si="21"/>
        <v>1.453242E+20</v>
      </c>
    </row>
    <row r="1210" spans="16:16" x14ac:dyDescent="0.2">
      <c r="P1210" s="17">
        <f t="shared" si="21"/>
        <v>1.477672E+20</v>
      </c>
    </row>
    <row r="1211" spans="16:16" x14ac:dyDescent="0.2">
      <c r="P1211" s="17">
        <f t="shared" si="21"/>
        <v>1.503642E+20</v>
      </c>
    </row>
    <row r="1212" spans="16:16" x14ac:dyDescent="0.2">
      <c r="P1212" s="17">
        <f t="shared" si="21"/>
        <v>1.530452E+20</v>
      </c>
    </row>
    <row r="1213" spans="16:16" x14ac:dyDescent="0.2">
      <c r="P1213" s="17">
        <f t="shared" si="21"/>
        <v>1.558362E+20</v>
      </c>
    </row>
    <row r="1214" spans="16:16" x14ac:dyDescent="0.2">
      <c r="P1214" s="17">
        <f t="shared" si="21"/>
        <v>1.585782E+20</v>
      </c>
    </row>
    <row r="1215" spans="16:16" x14ac:dyDescent="0.2">
      <c r="P1215" s="17">
        <f t="shared" si="21"/>
        <v>1.610452E+20</v>
      </c>
    </row>
    <row r="1216" spans="16:16" x14ac:dyDescent="0.2">
      <c r="P1216" s="17">
        <f t="shared" si="21"/>
        <v>1.627752E+20</v>
      </c>
    </row>
    <row r="1217" spans="16:16" x14ac:dyDescent="0.2">
      <c r="P1217" s="17">
        <f t="shared" si="21"/>
        <v>1.653382E+20</v>
      </c>
    </row>
    <row r="1218" spans="16:16" x14ac:dyDescent="0.2">
      <c r="P1218" s="17">
        <f t="shared" si="21"/>
        <v>1.679892E+20</v>
      </c>
    </row>
    <row r="1219" spans="16:16" x14ac:dyDescent="0.2">
      <c r="P1219" s="17">
        <f t="shared" si="21"/>
        <v>1.708402E+20</v>
      </c>
    </row>
    <row r="1220" spans="16:16" x14ac:dyDescent="0.2">
      <c r="P1220" s="17">
        <f t="shared" si="21"/>
        <v>1.731052E+20</v>
      </c>
    </row>
    <row r="1221" spans="16:16" x14ac:dyDescent="0.2">
      <c r="P1221" s="17">
        <f t="shared" si="21"/>
        <v>1.759002E+20</v>
      </c>
    </row>
    <row r="1222" spans="16:16" x14ac:dyDescent="0.2">
      <c r="P1222" s="17">
        <f t="shared" si="21"/>
        <v>1.785702E+20</v>
      </c>
    </row>
    <row r="1223" spans="16:16" x14ac:dyDescent="0.2">
      <c r="P1223" s="17">
        <f t="shared" si="21"/>
        <v>1.812712E+20</v>
      </c>
    </row>
    <row r="1224" spans="16:16" x14ac:dyDescent="0.2">
      <c r="P1224" s="17">
        <f t="shared" si="21"/>
        <v>1.830542E+20</v>
      </c>
    </row>
    <row r="1225" spans="16:16" x14ac:dyDescent="0.2">
      <c r="P1225" s="17">
        <f t="shared" si="21"/>
        <v>1.852702E+20</v>
      </c>
    </row>
    <row r="1226" spans="16:16" x14ac:dyDescent="0.2">
      <c r="P1226" s="17">
        <f t="shared" si="21"/>
        <v>1.870872E+20</v>
      </c>
    </row>
    <row r="1227" spans="16:16" x14ac:dyDescent="0.2">
      <c r="P1227" s="17">
        <f t="shared" si="21"/>
        <v>1.897762E+20</v>
      </c>
    </row>
    <row r="1228" spans="16:16" x14ac:dyDescent="0.2">
      <c r="P1228" s="17">
        <f t="shared" si="21"/>
        <v>1.922202E+20</v>
      </c>
    </row>
    <row r="1229" spans="16:16" x14ac:dyDescent="0.2">
      <c r="P1229" s="17">
        <f t="shared" si="21"/>
        <v>1.945472E+20</v>
      </c>
    </row>
    <row r="1230" spans="16:16" x14ac:dyDescent="0.2">
      <c r="P1230" s="17">
        <f t="shared" si="21"/>
        <v>1.969912E+20</v>
      </c>
    </row>
    <row r="1231" spans="16:16" x14ac:dyDescent="0.2">
      <c r="P1231" s="17">
        <f t="shared" si="21"/>
        <v>1.996622E+20</v>
      </c>
    </row>
    <row r="1232" spans="16:16" x14ac:dyDescent="0.2">
      <c r="P1232" s="17">
        <f t="shared" si="21"/>
        <v>2.022022E+20</v>
      </c>
    </row>
    <row r="1233" spans="16:16" x14ac:dyDescent="0.2">
      <c r="P1233" s="17">
        <f t="shared" si="21"/>
        <v>2.047392E+20</v>
      </c>
    </row>
    <row r="1234" spans="16:16" x14ac:dyDescent="0.2">
      <c r="P1234" s="17">
        <f t="shared" si="21"/>
        <v>2.075182E+20</v>
      </c>
    </row>
    <row r="1235" spans="16:16" x14ac:dyDescent="0.2">
      <c r="P1235" s="17">
        <f t="shared" si="21"/>
        <v>2.101802E+20</v>
      </c>
    </row>
    <row r="1236" spans="16:16" x14ac:dyDescent="0.2">
      <c r="P1236" s="17">
        <f t="shared" si="21"/>
        <v>2.129862E+20</v>
      </c>
    </row>
    <row r="1237" spans="16:16" x14ac:dyDescent="0.2">
      <c r="P1237" s="17">
        <f t="shared" si="21"/>
        <v>2.156492E+20</v>
      </c>
    </row>
    <row r="1238" spans="16:16" x14ac:dyDescent="0.2">
      <c r="P1238" s="17">
        <f t="shared" si="21"/>
        <v>2.1612270000000002E+20</v>
      </c>
    </row>
    <row r="1239" spans="16:16" x14ac:dyDescent="0.2">
      <c r="P1239" s="17">
        <f t="shared" si="21"/>
        <v>2.1663380000000003E+20</v>
      </c>
    </row>
    <row r="1240" spans="16:16" x14ac:dyDescent="0.2">
      <c r="P1240" s="17">
        <f t="shared" si="21"/>
        <v>2.1911980000000003E+20</v>
      </c>
    </row>
    <row r="1241" spans="16:16" x14ac:dyDescent="0.2">
      <c r="P1241" s="17">
        <f t="shared" si="21"/>
        <v>2.2161380000000003E+20</v>
      </c>
    </row>
    <row r="1242" spans="16:16" x14ac:dyDescent="0.2">
      <c r="P1242" s="17">
        <f t="shared" si="21"/>
        <v>2.2424280000000003E+20</v>
      </c>
    </row>
    <row r="1243" spans="16:16" x14ac:dyDescent="0.2">
      <c r="P1243" s="17">
        <f t="shared" si="21"/>
        <v>2.2563280000000003E+20</v>
      </c>
    </row>
    <row r="1244" spans="16:16" x14ac:dyDescent="0.2">
      <c r="P1244" s="17">
        <f t="shared" si="21"/>
        <v>2.2834280000000003E+20</v>
      </c>
    </row>
    <row r="1245" spans="16:16" x14ac:dyDescent="0.2">
      <c r="P1245" s="17">
        <f t="shared" si="21"/>
        <v>2.3124480000000003E+20</v>
      </c>
    </row>
    <row r="1246" spans="16:16" x14ac:dyDescent="0.2">
      <c r="P1246" s="17">
        <f t="shared" si="21"/>
        <v>2.3384880000000003E+20</v>
      </c>
    </row>
    <row r="1247" spans="16:16" x14ac:dyDescent="0.2">
      <c r="P1247" s="17">
        <f t="shared" si="21"/>
        <v>2.3676080000000003E+20</v>
      </c>
    </row>
    <row r="1248" spans="16:16" x14ac:dyDescent="0.2">
      <c r="P1248" s="17">
        <f t="shared" si="21"/>
        <v>2.3856880000000003E+20</v>
      </c>
    </row>
    <row r="1249" spans="16:16" x14ac:dyDescent="0.2">
      <c r="P1249" s="17">
        <f t="shared" si="21"/>
        <v>2.4115580000000003E+20</v>
      </c>
    </row>
    <row r="1250" spans="16:16" x14ac:dyDescent="0.2">
      <c r="P1250" s="17">
        <f t="shared" si="21"/>
        <v>2.4390180000000003E+20</v>
      </c>
    </row>
    <row r="1251" spans="16:16" x14ac:dyDescent="0.2">
      <c r="P1251" s="17">
        <f t="shared" si="21"/>
        <v>2.4670180000000003E+20</v>
      </c>
    </row>
    <row r="1252" spans="16:16" x14ac:dyDescent="0.2">
      <c r="P1252" s="17">
        <f t="shared" si="21"/>
        <v>2.4932980000000003E+20</v>
      </c>
    </row>
    <row r="1253" spans="16:16" x14ac:dyDescent="0.2">
      <c r="P1253" s="17">
        <f t="shared" si="21"/>
        <v>2.5221080000000003E+20</v>
      </c>
    </row>
    <row r="1254" spans="16:16" x14ac:dyDescent="0.2">
      <c r="P1254" s="17">
        <f t="shared" si="21"/>
        <v>2.5514180000000003E+20</v>
      </c>
    </row>
    <row r="1255" spans="16:16" x14ac:dyDescent="0.2">
      <c r="P1255" s="17">
        <f t="shared" si="21"/>
        <v>2.5788280000000003E+20</v>
      </c>
    </row>
    <row r="1256" spans="16:16" x14ac:dyDescent="0.2">
      <c r="P1256" s="17">
        <f t="shared" si="21"/>
        <v>2.6057380000000003E+20</v>
      </c>
    </row>
    <row r="1257" spans="16:16" x14ac:dyDescent="0.2">
      <c r="P1257" s="17">
        <f t="shared" si="21"/>
        <v>2.6336980000000003E+20</v>
      </c>
    </row>
    <row r="1258" spans="16:16" x14ac:dyDescent="0.2">
      <c r="P1258" s="17">
        <f t="shared" si="21"/>
        <v>2.6618480000000003E+20</v>
      </c>
    </row>
    <row r="1259" spans="16:16" x14ac:dyDescent="0.2">
      <c r="P1259" s="17">
        <f t="shared" si="21"/>
        <v>2.6867580000000003E+20</v>
      </c>
    </row>
    <row r="1260" spans="16:16" x14ac:dyDescent="0.2">
      <c r="P1260" s="17">
        <f t="shared" si="21"/>
        <v>2.7127580000000003E+20</v>
      </c>
    </row>
    <row r="1261" spans="16:16" x14ac:dyDescent="0.2">
      <c r="P1261" s="17">
        <f t="shared" si="21"/>
        <v>2.7351880000000003E+20</v>
      </c>
    </row>
    <row r="1262" spans="16:16" x14ac:dyDescent="0.2">
      <c r="P1262" s="17">
        <f t="shared" ref="P1262:P1322" si="22">P1261+F130</f>
        <v>2.7618280000000003E+20</v>
      </c>
    </row>
    <row r="1263" spans="16:16" x14ac:dyDescent="0.2">
      <c r="P1263" s="17">
        <f t="shared" si="22"/>
        <v>2.7893980000000003E+20</v>
      </c>
    </row>
    <row r="1264" spans="16:16" x14ac:dyDescent="0.2">
      <c r="P1264" s="17">
        <f t="shared" si="22"/>
        <v>2.8169480000000003E+20</v>
      </c>
    </row>
    <row r="1265" spans="16:16" x14ac:dyDescent="0.2">
      <c r="P1265" s="17">
        <f t="shared" si="22"/>
        <v>2.8443880000000003E+20</v>
      </c>
    </row>
    <row r="1266" spans="16:16" x14ac:dyDescent="0.2">
      <c r="P1266" s="17">
        <f t="shared" si="22"/>
        <v>2.8717380000000003E+20</v>
      </c>
    </row>
    <row r="1267" spans="16:16" x14ac:dyDescent="0.2">
      <c r="P1267" s="17">
        <f t="shared" si="22"/>
        <v>2.8987080000000003E+20</v>
      </c>
    </row>
    <row r="1268" spans="16:16" x14ac:dyDescent="0.2">
      <c r="P1268" s="17">
        <f t="shared" si="22"/>
        <v>2.9199080000000003E+20</v>
      </c>
    </row>
    <row r="1269" spans="16:16" x14ac:dyDescent="0.2">
      <c r="P1269" s="17">
        <f t="shared" si="22"/>
        <v>2.9457780000000003E+20</v>
      </c>
    </row>
    <row r="1270" spans="16:16" x14ac:dyDescent="0.2">
      <c r="P1270" s="17">
        <f t="shared" si="22"/>
        <v>2.9741480000000007E+20</v>
      </c>
    </row>
    <row r="1271" spans="16:16" x14ac:dyDescent="0.2">
      <c r="P1271" s="17">
        <f t="shared" si="22"/>
        <v>3.0002280000000007E+20</v>
      </c>
    </row>
    <row r="1272" spans="16:16" x14ac:dyDescent="0.2">
      <c r="P1272" s="17">
        <f t="shared" si="22"/>
        <v>3.0117580000000003E+20</v>
      </c>
    </row>
    <row r="1273" spans="16:16" x14ac:dyDescent="0.2">
      <c r="P1273" s="17">
        <f t="shared" si="22"/>
        <v>3.0367380000000003E+20</v>
      </c>
    </row>
    <row r="1274" spans="16:16" x14ac:dyDescent="0.2">
      <c r="P1274" s="17">
        <f t="shared" si="22"/>
        <v>3.0639580000000003E+20</v>
      </c>
    </row>
    <row r="1275" spans="16:16" x14ac:dyDescent="0.2">
      <c r="P1275" s="17">
        <f t="shared" si="22"/>
        <v>3.083728E+20</v>
      </c>
    </row>
    <row r="1276" spans="16:16" x14ac:dyDescent="0.2">
      <c r="P1276" s="17">
        <f t="shared" si="22"/>
        <v>3.1114380000000003E+20</v>
      </c>
    </row>
    <row r="1277" spans="16:16" x14ac:dyDescent="0.2">
      <c r="P1277" s="17">
        <f t="shared" si="22"/>
        <v>3.139968E+20</v>
      </c>
    </row>
    <row r="1278" spans="16:16" x14ac:dyDescent="0.2">
      <c r="P1278" s="17">
        <f t="shared" si="22"/>
        <v>3.1660380000000003E+20</v>
      </c>
    </row>
    <row r="1279" spans="16:16" x14ac:dyDescent="0.2">
      <c r="P1279" s="17">
        <f t="shared" si="22"/>
        <v>3.1881580000000003E+20</v>
      </c>
    </row>
    <row r="1280" spans="16:16" x14ac:dyDescent="0.2">
      <c r="P1280" s="17">
        <f t="shared" si="22"/>
        <v>3.2068380000000003E+20</v>
      </c>
    </row>
    <row r="1281" spans="16:16" x14ac:dyDescent="0.2">
      <c r="P1281" s="17">
        <f t="shared" si="22"/>
        <v>3.2349380000000003E+20</v>
      </c>
    </row>
    <row r="1282" spans="16:16" x14ac:dyDescent="0.2">
      <c r="P1282" s="17">
        <f t="shared" si="22"/>
        <v>3.2618780000000003E+20</v>
      </c>
    </row>
    <row r="1283" spans="16:16" x14ac:dyDescent="0.2">
      <c r="P1283" s="17">
        <f t="shared" si="22"/>
        <v>3.2809980000000003E+20</v>
      </c>
    </row>
    <row r="1284" spans="16:16" x14ac:dyDescent="0.2">
      <c r="P1284" s="17">
        <f t="shared" si="22"/>
        <v>3.310328E+20</v>
      </c>
    </row>
    <row r="1285" spans="16:16" x14ac:dyDescent="0.2">
      <c r="P1285" s="17">
        <f t="shared" si="22"/>
        <v>3.3182060000000003E+20</v>
      </c>
    </row>
    <row r="1286" spans="16:16" x14ac:dyDescent="0.2">
      <c r="P1286" s="17">
        <f t="shared" si="22"/>
        <v>3.3255620000000003E+20</v>
      </c>
    </row>
    <row r="1287" spans="16:16" x14ac:dyDescent="0.2">
      <c r="P1287" s="17">
        <f t="shared" si="22"/>
        <v>3.3503220000000003E+20</v>
      </c>
    </row>
    <row r="1288" spans="16:16" x14ac:dyDescent="0.2">
      <c r="P1288" s="17">
        <f t="shared" si="22"/>
        <v>3.3771320000000007E+20</v>
      </c>
    </row>
    <row r="1289" spans="16:16" x14ac:dyDescent="0.2">
      <c r="P1289" s="17">
        <f t="shared" si="22"/>
        <v>3.4015920000000007E+20</v>
      </c>
    </row>
    <row r="1290" spans="16:16" x14ac:dyDescent="0.2">
      <c r="P1290" s="17">
        <f t="shared" si="22"/>
        <v>3.4245120000000007E+20</v>
      </c>
    </row>
    <row r="1291" spans="16:16" x14ac:dyDescent="0.2">
      <c r="P1291" s="17">
        <f t="shared" si="22"/>
        <v>3.4486320000000007E+20</v>
      </c>
    </row>
    <row r="1292" spans="16:16" x14ac:dyDescent="0.2">
      <c r="P1292" s="17">
        <f t="shared" si="22"/>
        <v>3.4728320000000007E+20</v>
      </c>
    </row>
    <row r="1293" spans="16:16" x14ac:dyDescent="0.2">
      <c r="P1293" s="17">
        <f t="shared" si="22"/>
        <v>3.475778000000001E+20</v>
      </c>
    </row>
    <row r="1294" spans="16:16" x14ac:dyDescent="0.2">
      <c r="P1294" s="17">
        <f t="shared" si="22"/>
        <v>3.4757782759000008E+20</v>
      </c>
    </row>
    <row r="1295" spans="16:16" x14ac:dyDescent="0.2">
      <c r="P1295" s="17">
        <f t="shared" si="22"/>
        <v>3.4967382759000008E+20</v>
      </c>
    </row>
    <row r="1296" spans="16:16" x14ac:dyDescent="0.2">
      <c r="P1296" s="17">
        <f t="shared" si="22"/>
        <v>3.5232682759000005E+20</v>
      </c>
    </row>
    <row r="1297" spans="16:16" x14ac:dyDescent="0.2">
      <c r="P1297" s="17">
        <f t="shared" si="22"/>
        <v>3.5445882759000005E+20</v>
      </c>
    </row>
    <row r="1298" spans="16:16" x14ac:dyDescent="0.2">
      <c r="P1298" s="17">
        <f t="shared" si="22"/>
        <v>3.5690082759000005E+20</v>
      </c>
    </row>
    <row r="1299" spans="16:16" x14ac:dyDescent="0.2">
      <c r="P1299" s="17">
        <f t="shared" si="22"/>
        <v>3.5710602759000005E+20</v>
      </c>
    </row>
    <row r="1300" spans="16:16" x14ac:dyDescent="0.2">
      <c r="P1300" s="17">
        <f t="shared" si="22"/>
        <v>3.5752352759000007E+20</v>
      </c>
    </row>
    <row r="1301" spans="16:16" x14ac:dyDescent="0.2">
      <c r="P1301" s="17">
        <f t="shared" si="22"/>
        <v>3.5944152759000007E+20</v>
      </c>
    </row>
    <row r="1302" spans="16:16" x14ac:dyDescent="0.2">
      <c r="P1302" s="17">
        <f t="shared" si="22"/>
        <v>3.6219652759000003E+20</v>
      </c>
    </row>
    <row r="1303" spans="16:16" x14ac:dyDescent="0.2">
      <c r="P1303" s="17">
        <f t="shared" si="22"/>
        <v>3.6501952759000007E+20</v>
      </c>
    </row>
    <row r="1304" spans="16:16" x14ac:dyDescent="0.2">
      <c r="P1304" s="17">
        <f t="shared" si="22"/>
        <v>3.6780952759000007E+20</v>
      </c>
    </row>
    <row r="1305" spans="16:16" x14ac:dyDescent="0.2">
      <c r="P1305" s="17">
        <f t="shared" si="22"/>
        <v>3.7051752759000007E+20</v>
      </c>
    </row>
    <row r="1306" spans="16:16" x14ac:dyDescent="0.2">
      <c r="P1306" s="17">
        <f t="shared" si="22"/>
        <v>3.7297252759000003E+20</v>
      </c>
    </row>
    <row r="1307" spans="16:16" x14ac:dyDescent="0.2">
      <c r="P1307" s="17">
        <f t="shared" si="22"/>
        <v>3.7480652759000003E+20</v>
      </c>
    </row>
    <row r="1308" spans="16:16" x14ac:dyDescent="0.2">
      <c r="P1308" s="17">
        <f t="shared" si="22"/>
        <v>3.7565912759E+20</v>
      </c>
    </row>
    <row r="1309" spans="16:16" x14ac:dyDescent="0.2">
      <c r="P1309" s="17">
        <f t="shared" si="22"/>
        <v>3.7848712759E+20</v>
      </c>
    </row>
    <row r="1310" spans="16:16" x14ac:dyDescent="0.2">
      <c r="P1310" s="17">
        <f t="shared" si="22"/>
        <v>3.8127412759000003E+20</v>
      </c>
    </row>
    <row r="1311" spans="16:16" x14ac:dyDescent="0.2">
      <c r="P1311" s="17">
        <f t="shared" si="22"/>
        <v>3.8406912759000007E+20</v>
      </c>
    </row>
    <row r="1312" spans="16:16" x14ac:dyDescent="0.2">
      <c r="P1312" s="17">
        <f t="shared" si="22"/>
        <v>3.8686112759000007E+20</v>
      </c>
    </row>
    <row r="1313" spans="16:16" x14ac:dyDescent="0.2">
      <c r="P1313" s="17">
        <f t="shared" si="22"/>
        <v>3.8741522759000005E+20</v>
      </c>
    </row>
    <row r="1314" spans="16:16" x14ac:dyDescent="0.2">
      <c r="P1314" s="17">
        <f t="shared" si="22"/>
        <v>3.8849622759000008E+20</v>
      </c>
    </row>
    <row r="1315" spans="16:16" x14ac:dyDescent="0.2">
      <c r="P1315" s="17">
        <f t="shared" si="22"/>
        <v>3.9117422759000008E+20</v>
      </c>
    </row>
    <row r="1316" spans="16:16" x14ac:dyDescent="0.2">
      <c r="P1316" s="17">
        <f t="shared" si="22"/>
        <v>3.9333122759000012E+20</v>
      </c>
    </row>
    <row r="1317" spans="16:16" x14ac:dyDescent="0.2">
      <c r="P1317" s="17">
        <f t="shared" si="22"/>
        <v>3.9592422759000008E+20</v>
      </c>
    </row>
    <row r="1318" spans="16:16" x14ac:dyDescent="0.2">
      <c r="P1318" s="17">
        <f t="shared" si="22"/>
        <v>3.963357275900001E+20</v>
      </c>
    </row>
    <row r="1319" spans="16:16" x14ac:dyDescent="0.2">
      <c r="P1319" s="17">
        <f t="shared" si="22"/>
        <v>3.9848472759000013E+20</v>
      </c>
    </row>
    <row r="1320" spans="16:16" x14ac:dyDescent="0.2">
      <c r="P1320" s="17">
        <f t="shared" si="22"/>
        <v>4.010657275900001E+20</v>
      </c>
    </row>
    <row r="1321" spans="16:16" x14ac:dyDescent="0.2">
      <c r="P1321" s="17">
        <f t="shared" si="22"/>
        <v>4.038477275900001E+20</v>
      </c>
    </row>
    <row r="1322" spans="16:16" x14ac:dyDescent="0.2">
      <c r="P1322" s="17">
        <f t="shared" si="22"/>
        <v>4.067337275900001E+20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419"/>
  <sheetViews>
    <sheetView topLeftCell="K1" workbookViewId="0">
      <pane ySplit="2000"/>
      <selection activeCell="R2" sqref="R2:Y2"/>
      <selection pane="bottomLeft" activeCell="N2" sqref="N2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>
        <v>2015</v>
      </c>
      <c r="B2">
        <v>10</v>
      </c>
      <c r="C2">
        <v>23</v>
      </c>
      <c r="D2" s="1">
        <v>1.42E+17</v>
      </c>
      <c r="E2" s="1">
        <v>1.42E+17</v>
      </c>
      <c r="F2" s="1">
        <v>1.57E+17</v>
      </c>
      <c r="G2">
        <v>90.17</v>
      </c>
      <c r="H2">
        <v>90.15</v>
      </c>
      <c r="J2" s="16">
        <f t="shared" ref="J2:J65" si="0">DATE(A2,B2,C2)</f>
        <v>42300</v>
      </c>
      <c r="K2" s="5">
        <f>D2</f>
        <v>1.42E+17</v>
      </c>
      <c r="L2" s="5">
        <f>E2</f>
        <v>1.42E+17</v>
      </c>
      <c r="M2" s="5">
        <f>F2</f>
        <v>1.57E+17</v>
      </c>
      <c r="N2" s="17"/>
      <c r="O2" s="17"/>
      <c r="Q2" s="12" t="s">
        <v>38</v>
      </c>
      <c r="R2" s="33">
        <f>SUM(D2:D868)</f>
        <v>3.9270090000000011E+20</v>
      </c>
      <c r="S2" s="32">
        <f>SUM(E2:E868)</f>
        <v>3.6444749400000017E+20</v>
      </c>
      <c r="T2" s="6">
        <f>SUM(F2:F868)</f>
        <v>4.0942430019999996E+20</v>
      </c>
      <c r="U2" s="21"/>
      <c r="V2" s="21"/>
      <c r="W2" s="21"/>
      <c r="X2" s="39">
        <f>AVERAGE(G2:G868)</f>
        <v>94.844458799999998</v>
      </c>
      <c r="Y2" s="37">
        <f>AVERAGE(H2:H868)</f>
        <v>88.873322979999926</v>
      </c>
      <c r="Z2" s="28" t="e">
        <f>AVERAGE(I2:I868)</f>
        <v>#DIV/0!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94.844458799999998</v>
      </c>
      <c r="AF2">
        <f>AVERAGE(H2:H868)</f>
        <v>88.873322979999926</v>
      </c>
    </row>
    <row r="3" spans="1:32" x14ac:dyDescent="0.2">
      <c r="A3">
        <v>2015</v>
      </c>
      <c r="B3">
        <v>10</v>
      </c>
      <c r="C3">
        <v>24</v>
      </c>
      <c r="D3" s="1">
        <v>8.27E+17</v>
      </c>
      <c r="E3" s="1">
        <v>8.24E+17</v>
      </c>
      <c r="F3" s="1">
        <v>8.38E+17</v>
      </c>
      <c r="G3">
        <v>98.65</v>
      </c>
      <c r="H3">
        <v>98.32</v>
      </c>
      <c r="J3" s="16">
        <f t="shared" si="0"/>
        <v>42301</v>
      </c>
      <c r="K3" s="5">
        <f>D3+K2</f>
        <v>9.69E+17</v>
      </c>
      <c r="L3" s="5">
        <f>E3+L2</f>
        <v>9.66E+17</v>
      </c>
      <c r="M3" s="5">
        <f>F3+M2</f>
        <v>9.95E+17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94.844458799999998</v>
      </c>
      <c r="AF3">
        <f>AVERAGE(H2:H868)</f>
        <v>88.873322979999926</v>
      </c>
    </row>
    <row r="4" spans="1:32" x14ac:dyDescent="0.2">
      <c r="A4">
        <v>2015</v>
      </c>
      <c r="B4">
        <v>10</v>
      </c>
      <c r="C4">
        <v>25</v>
      </c>
      <c r="D4" s="1">
        <v>7.32E+17</v>
      </c>
      <c r="E4" s="1">
        <v>7.3E+17</v>
      </c>
      <c r="F4" s="1">
        <v>7.64E+17</v>
      </c>
      <c r="G4">
        <v>95.9</v>
      </c>
      <c r="H4">
        <v>95.57</v>
      </c>
      <c r="J4" s="16">
        <f t="shared" si="0"/>
        <v>42302</v>
      </c>
      <c r="K4" s="5">
        <f t="shared" ref="K4:M19" si="1">D4+K3</f>
        <v>1.701E+18</v>
      </c>
      <c r="L4" s="5">
        <f t="shared" si="1"/>
        <v>1.696E+18</v>
      </c>
      <c r="M4" s="5">
        <f t="shared" si="1"/>
        <v>1.759E+18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>
        <v>2015</v>
      </c>
      <c r="B5">
        <v>10</v>
      </c>
      <c r="C5">
        <v>26</v>
      </c>
      <c r="D5" s="1">
        <v>8.6E+17</v>
      </c>
      <c r="E5" s="1">
        <v>8.04E+17</v>
      </c>
      <c r="F5" s="1">
        <v>8.72E+17</v>
      </c>
      <c r="G5">
        <v>98.54</v>
      </c>
      <c r="H5">
        <v>92.14</v>
      </c>
      <c r="J5" s="16">
        <f t="shared" si="0"/>
        <v>42303</v>
      </c>
      <c r="K5" s="5">
        <f t="shared" si="1"/>
        <v>2.561E+18</v>
      </c>
      <c r="L5" s="5">
        <f t="shared" si="1"/>
        <v>2.5E+18</v>
      </c>
      <c r="M5" s="5">
        <f t="shared" si="1"/>
        <v>2.631E+18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>
        <v>2015</v>
      </c>
      <c r="B6">
        <v>10</v>
      </c>
      <c r="C6">
        <v>27</v>
      </c>
      <c r="D6" s="1">
        <v>9.23E+17</v>
      </c>
      <c r="E6" s="1">
        <v>8.86E+17</v>
      </c>
      <c r="F6" s="1">
        <v>9.81E+17</v>
      </c>
      <c r="G6">
        <v>94.04</v>
      </c>
      <c r="H6">
        <v>90.26</v>
      </c>
      <c r="J6" s="16">
        <f t="shared" si="0"/>
        <v>42304</v>
      </c>
      <c r="K6" s="5">
        <f t="shared" si="1"/>
        <v>3.484E+18</v>
      </c>
      <c r="L6" s="5">
        <f t="shared" si="1"/>
        <v>3.386E+18</v>
      </c>
      <c r="M6" s="5">
        <f t="shared" si="1"/>
        <v>3.612E+18</v>
      </c>
      <c r="N6" s="17"/>
      <c r="O6" s="17"/>
      <c r="P6" s="1"/>
      <c r="Q6" s="1"/>
    </row>
    <row r="7" spans="1:32" x14ac:dyDescent="0.2">
      <c r="A7">
        <v>2015</v>
      </c>
      <c r="B7">
        <v>10</v>
      </c>
      <c r="C7">
        <v>28</v>
      </c>
      <c r="D7" s="1">
        <v>9.22E+17</v>
      </c>
      <c r="E7" s="1">
        <v>9.2E+17</v>
      </c>
      <c r="F7" s="1">
        <v>9.47E+17</v>
      </c>
      <c r="G7">
        <v>97.41</v>
      </c>
      <c r="H7">
        <v>97.13</v>
      </c>
      <c r="J7" s="16">
        <f t="shared" si="0"/>
        <v>42305</v>
      </c>
      <c r="K7" s="5">
        <f t="shared" si="1"/>
        <v>4.406E+18</v>
      </c>
      <c r="L7" s="5">
        <f t="shared" si="1"/>
        <v>4.306E+18</v>
      </c>
      <c r="M7" s="5">
        <f t="shared" si="1"/>
        <v>4.559E+18</v>
      </c>
      <c r="N7" s="17"/>
      <c r="O7" s="17"/>
      <c r="P7" s="1"/>
      <c r="Q7" s="1"/>
    </row>
    <row r="8" spans="1:32" x14ac:dyDescent="0.2">
      <c r="A8">
        <v>2015</v>
      </c>
      <c r="B8">
        <v>10</v>
      </c>
      <c r="C8">
        <v>29</v>
      </c>
      <c r="D8" s="1">
        <v>3.75E+17</v>
      </c>
      <c r="E8" s="1">
        <v>3.75E+17</v>
      </c>
      <c r="F8" s="1">
        <v>3.95E+17</v>
      </c>
      <c r="G8">
        <v>94.89</v>
      </c>
      <c r="H8">
        <v>94.88</v>
      </c>
      <c r="J8" s="16">
        <f t="shared" si="0"/>
        <v>42306</v>
      </c>
      <c r="K8" s="5">
        <f t="shared" si="1"/>
        <v>4.781E+18</v>
      </c>
      <c r="L8" s="5">
        <f t="shared" si="1"/>
        <v>4.681E+18</v>
      </c>
      <c r="M8" s="5">
        <f t="shared" si="1"/>
        <v>4.954E+18</v>
      </c>
      <c r="N8" s="17"/>
      <c r="O8" s="17"/>
      <c r="P8" s="1"/>
    </row>
    <row r="9" spans="1:32" x14ac:dyDescent="0.2">
      <c r="A9">
        <v>2015</v>
      </c>
      <c r="B9">
        <v>10</v>
      </c>
      <c r="C9">
        <v>30</v>
      </c>
      <c r="D9" s="1">
        <v>8.88E+17</v>
      </c>
      <c r="E9" s="1">
        <v>8.85E+17</v>
      </c>
      <c r="F9" s="1">
        <v>9E+17</v>
      </c>
      <c r="G9">
        <v>98.69</v>
      </c>
      <c r="H9">
        <v>98.37</v>
      </c>
      <c r="J9" s="16">
        <f t="shared" si="0"/>
        <v>42307</v>
      </c>
      <c r="K9" s="5">
        <f t="shared" si="1"/>
        <v>5.669E+18</v>
      </c>
      <c r="L9" s="5">
        <f t="shared" si="1"/>
        <v>5.566E+18</v>
      </c>
      <c r="M9" s="5">
        <f t="shared" si="1"/>
        <v>5.854E+18</v>
      </c>
      <c r="N9" s="17"/>
      <c r="O9" s="17"/>
    </row>
    <row r="10" spans="1:32" x14ac:dyDescent="0.2">
      <c r="A10">
        <v>2015</v>
      </c>
      <c r="B10">
        <v>10</v>
      </c>
      <c r="C10">
        <v>31</v>
      </c>
      <c r="D10" s="1">
        <v>1E+18</v>
      </c>
      <c r="E10" s="1">
        <v>9.98E+17</v>
      </c>
      <c r="F10" s="1">
        <v>1.02E+18</v>
      </c>
      <c r="G10">
        <v>98.63</v>
      </c>
      <c r="H10">
        <v>98.34</v>
      </c>
      <c r="J10" s="16">
        <f t="shared" si="0"/>
        <v>42308</v>
      </c>
      <c r="K10" s="5">
        <f t="shared" si="1"/>
        <v>6.669E+18</v>
      </c>
      <c r="L10" s="5">
        <f t="shared" si="1"/>
        <v>6.564E+18</v>
      </c>
      <c r="M10" s="5">
        <f t="shared" si="1"/>
        <v>6.874E+18</v>
      </c>
      <c r="N10" s="17"/>
      <c r="O10" s="17"/>
    </row>
    <row r="11" spans="1:32" x14ac:dyDescent="0.2">
      <c r="A11">
        <v>2015</v>
      </c>
      <c r="B11">
        <v>11</v>
      </c>
      <c r="C11">
        <v>1</v>
      </c>
      <c r="D11" s="1">
        <v>1.03E+18</v>
      </c>
      <c r="E11" s="1">
        <v>1.02E+18</v>
      </c>
      <c r="F11" s="1">
        <v>1.09E+18</v>
      </c>
      <c r="G11">
        <v>94.5</v>
      </c>
      <c r="H11">
        <v>94.2</v>
      </c>
      <c r="J11" s="16">
        <f t="shared" si="0"/>
        <v>42309</v>
      </c>
      <c r="K11" s="5">
        <f t="shared" si="1"/>
        <v>7.699E+18</v>
      </c>
      <c r="L11" s="5">
        <f t="shared" si="1"/>
        <v>7.584E+18</v>
      </c>
      <c r="M11" s="5">
        <f t="shared" si="1"/>
        <v>7.964E+18</v>
      </c>
      <c r="N11" s="17"/>
      <c r="O11" s="17"/>
    </row>
    <row r="12" spans="1:32" x14ac:dyDescent="0.2">
      <c r="A12">
        <v>2015</v>
      </c>
      <c r="B12">
        <v>11</v>
      </c>
      <c r="C12">
        <v>2</v>
      </c>
      <c r="D12" s="1">
        <v>8.65E+17</v>
      </c>
      <c r="E12" s="1">
        <v>8.61E+17</v>
      </c>
      <c r="F12" s="1">
        <v>8.78E+17</v>
      </c>
      <c r="G12">
        <v>98.47</v>
      </c>
      <c r="H12">
        <v>98.05</v>
      </c>
      <c r="J12" s="16">
        <f t="shared" si="0"/>
        <v>42310</v>
      </c>
      <c r="K12" s="5">
        <f t="shared" si="1"/>
        <v>8.564E+18</v>
      </c>
      <c r="L12" s="5">
        <f t="shared" si="1"/>
        <v>8.445E+18</v>
      </c>
      <c r="M12" s="5">
        <f t="shared" si="1"/>
        <v>8.842E+18</v>
      </c>
      <c r="N12" s="17"/>
      <c r="O12" s="17"/>
    </row>
    <row r="13" spans="1:32" x14ac:dyDescent="0.2">
      <c r="A13">
        <v>2015</v>
      </c>
      <c r="B13">
        <v>11</v>
      </c>
      <c r="C13">
        <v>3</v>
      </c>
      <c r="D13" s="1">
        <v>6.28E+17</v>
      </c>
      <c r="E13" s="1">
        <v>6.25E+17</v>
      </c>
      <c r="F13" s="1">
        <v>6.37E+17</v>
      </c>
      <c r="G13">
        <v>98.47</v>
      </c>
      <c r="H13">
        <v>98.03</v>
      </c>
      <c r="J13" s="16">
        <f t="shared" si="0"/>
        <v>42311</v>
      </c>
      <c r="K13" s="5">
        <f t="shared" si="1"/>
        <v>9.192E+18</v>
      </c>
      <c r="L13" s="5">
        <f t="shared" si="1"/>
        <v>9.07E+18</v>
      </c>
      <c r="M13" s="5">
        <f t="shared" si="1"/>
        <v>9.479E+18</v>
      </c>
      <c r="N13" s="17"/>
      <c r="O13" s="17"/>
    </row>
    <row r="14" spans="1:32" x14ac:dyDescent="0.2">
      <c r="A14">
        <v>2015</v>
      </c>
      <c r="B14">
        <v>11</v>
      </c>
      <c r="C14">
        <v>4</v>
      </c>
      <c r="D14" s="1">
        <v>8.99E+17</v>
      </c>
      <c r="E14" s="1">
        <v>8.97E+17</v>
      </c>
      <c r="F14" s="1">
        <v>9.13E+17</v>
      </c>
      <c r="G14">
        <v>98.46</v>
      </c>
      <c r="H14">
        <v>98.18</v>
      </c>
      <c r="J14" s="16">
        <f t="shared" si="0"/>
        <v>42312</v>
      </c>
      <c r="K14" s="5">
        <f t="shared" si="1"/>
        <v>1.0091E+19</v>
      </c>
      <c r="L14" s="5">
        <f t="shared" si="1"/>
        <v>9.967E+18</v>
      </c>
      <c r="M14" s="5">
        <f t="shared" si="1"/>
        <v>1.0392E+19</v>
      </c>
      <c r="N14" s="17"/>
      <c r="O14" s="17"/>
    </row>
    <row r="15" spans="1:32" x14ac:dyDescent="0.2">
      <c r="A15">
        <v>2015</v>
      </c>
      <c r="B15">
        <v>11</v>
      </c>
      <c r="C15">
        <v>5</v>
      </c>
      <c r="D15" s="1">
        <v>9.29E+17</v>
      </c>
      <c r="E15" s="1">
        <v>9.26E+17</v>
      </c>
      <c r="F15" s="1">
        <v>9.59E+17</v>
      </c>
      <c r="G15">
        <v>96.9</v>
      </c>
      <c r="H15">
        <v>96.6</v>
      </c>
      <c r="J15" s="16">
        <f t="shared" si="0"/>
        <v>42313</v>
      </c>
      <c r="K15" s="5">
        <f t="shared" si="1"/>
        <v>1.102E+19</v>
      </c>
      <c r="L15" s="5">
        <f t="shared" si="1"/>
        <v>1.0893E+19</v>
      </c>
      <c r="M15" s="5">
        <f t="shared" si="1"/>
        <v>1.1351E+19</v>
      </c>
      <c r="N15" s="17"/>
      <c r="O15" s="17"/>
    </row>
    <row r="16" spans="1:32" x14ac:dyDescent="0.2">
      <c r="A16">
        <v>2015</v>
      </c>
      <c r="B16">
        <v>11</v>
      </c>
      <c r="C16">
        <v>6</v>
      </c>
      <c r="D16" s="1">
        <v>7.92E+17</v>
      </c>
      <c r="E16" s="1">
        <v>7.9E+17</v>
      </c>
      <c r="F16" s="1">
        <v>8.06E+17</v>
      </c>
      <c r="G16">
        <v>98.33</v>
      </c>
      <c r="H16">
        <v>98</v>
      </c>
      <c r="J16" s="16">
        <f t="shared" si="0"/>
        <v>42314</v>
      </c>
      <c r="K16" s="5">
        <f t="shared" si="1"/>
        <v>1.1812E+19</v>
      </c>
      <c r="L16" s="5">
        <f t="shared" si="1"/>
        <v>1.1683E+19</v>
      </c>
      <c r="M16" s="5">
        <f t="shared" si="1"/>
        <v>1.2157E+19</v>
      </c>
      <c r="N16" s="17"/>
      <c r="O16" s="17"/>
    </row>
    <row r="17" spans="1:15" x14ac:dyDescent="0.2">
      <c r="A17">
        <v>2015</v>
      </c>
      <c r="B17">
        <v>11</v>
      </c>
      <c r="C17">
        <v>7</v>
      </c>
      <c r="D17" s="1">
        <v>3.74E+17</v>
      </c>
      <c r="E17" s="1">
        <v>3.7E+17</v>
      </c>
      <c r="F17" s="1">
        <v>3.8E+17</v>
      </c>
      <c r="G17">
        <v>98.6</v>
      </c>
      <c r="H17">
        <v>97.4</v>
      </c>
      <c r="J17" s="16">
        <f t="shared" si="0"/>
        <v>42315</v>
      </c>
      <c r="K17" s="5">
        <f t="shared" si="1"/>
        <v>1.2186E+19</v>
      </c>
      <c r="L17" s="5">
        <f t="shared" si="1"/>
        <v>1.2053E+19</v>
      </c>
      <c r="M17" s="5">
        <f t="shared" si="1"/>
        <v>1.2537E+19</v>
      </c>
      <c r="N17" s="17"/>
      <c r="O17" s="17"/>
    </row>
    <row r="18" spans="1:15" x14ac:dyDescent="0.2">
      <c r="A18">
        <v>2015</v>
      </c>
      <c r="B18">
        <v>11</v>
      </c>
      <c r="C18">
        <v>8</v>
      </c>
      <c r="D18" s="1">
        <v>8.77E+17</v>
      </c>
      <c r="E18" s="1">
        <v>8.74E+17</v>
      </c>
      <c r="F18" s="1">
        <v>8.89E+17</v>
      </c>
      <c r="G18">
        <v>98.6</v>
      </c>
      <c r="H18">
        <v>98.3</v>
      </c>
      <c r="J18" s="16">
        <f t="shared" si="0"/>
        <v>42316</v>
      </c>
      <c r="K18" s="5">
        <f t="shared" si="1"/>
        <v>1.3063E+19</v>
      </c>
      <c r="L18" s="5">
        <f t="shared" si="1"/>
        <v>1.2927E+19</v>
      </c>
      <c r="M18" s="5">
        <f t="shared" si="1"/>
        <v>1.3426E+19</v>
      </c>
      <c r="N18" s="17"/>
      <c r="O18" s="17"/>
    </row>
    <row r="19" spans="1:15" x14ac:dyDescent="0.2">
      <c r="A19">
        <v>2015</v>
      </c>
      <c r="B19">
        <v>11</v>
      </c>
      <c r="C19">
        <v>9</v>
      </c>
      <c r="D19" s="1">
        <v>2.84E+17</v>
      </c>
      <c r="E19" s="1">
        <v>2.84E+17</v>
      </c>
      <c r="F19" s="1">
        <v>2.89E+17</v>
      </c>
      <c r="G19">
        <v>98.1</v>
      </c>
      <c r="H19">
        <v>98.06</v>
      </c>
      <c r="J19" s="16">
        <f t="shared" si="0"/>
        <v>42317</v>
      </c>
      <c r="K19" s="5">
        <f t="shared" si="1"/>
        <v>1.3347E+19</v>
      </c>
      <c r="L19" s="5">
        <f t="shared" si="1"/>
        <v>1.3211E+19</v>
      </c>
      <c r="M19" s="5">
        <f t="shared" si="1"/>
        <v>1.3715E+19</v>
      </c>
      <c r="N19" s="17"/>
      <c r="O19" s="17"/>
    </row>
    <row r="20" spans="1:15" x14ac:dyDescent="0.2">
      <c r="A20">
        <v>2015</v>
      </c>
      <c r="B20">
        <v>11</v>
      </c>
      <c r="C20">
        <v>10</v>
      </c>
      <c r="D20" s="1">
        <v>1.16E+17</v>
      </c>
      <c r="E20" s="1">
        <v>1.08E+17</v>
      </c>
      <c r="F20" s="1">
        <v>1.18E+17</v>
      </c>
      <c r="G20">
        <v>98.8</v>
      </c>
      <c r="H20">
        <v>91.5</v>
      </c>
      <c r="J20" s="16">
        <f t="shared" si="0"/>
        <v>42318</v>
      </c>
      <c r="K20" s="5">
        <f t="shared" ref="K20:M35" si="2">D20+K19</f>
        <v>1.3463E+19</v>
      </c>
      <c r="L20" s="5">
        <f t="shared" si="2"/>
        <v>1.3319E+19</v>
      </c>
      <c r="M20" s="5">
        <f t="shared" si="2"/>
        <v>1.3833E+19</v>
      </c>
      <c r="N20" s="17"/>
      <c r="O20" s="17"/>
    </row>
    <row r="21" spans="1:15" x14ac:dyDescent="0.2">
      <c r="A21">
        <v>2015</v>
      </c>
      <c r="B21">
        <v>11</v>
      </c>
      <c r="C21">
        <v>11</v>
      </c>
      <c r="D21" s="1">
        <v>6.24E+17</v>
      </c>
      <c r="E21" s="1">
        <v>6.24E+17</v>
      </c>
      <c r="F21" s="1">
        <v>6.33E+17</v>
      </c>
      <c r="G21">
        <v>98.6</v>
      </c>
      <c r="H21">
        <v>98.6</v>
      </c>
      <c r="J21" s="16">
        <f t="shared" si="0"/>
        <v>42319</v>
      </c>
      <c r="K21" s="5">
        <f t="shared" si="2"/>
        <v>1.4087E+19</v>
      </c>
      <c r="L21" s="5">
        <f t="shared" si="2"/>
        <v>1.3943E+19</v>
      </c>
      <c r="M21" s="5">
        <f t="shared" si="2"/>
        <v>1.4466E+19</v>
      </c>
      <c r="N21" s="17"/>
      <c r="O21" s="17"/>
    </row>
    <row r="22" spans="1:15" x14ac:dyDescent="0.2">
      <c r="A22">
        <v>2015</v>
      </c>
      <c r="B22">
        <v>11</v>
      </c>
      <c r="C22">
        <v>12</v>
      </c>
      <c r="D22" s="1">
        <v>4.2E+17</v>
      </c>
      <c r="E22" s="1">
        <v>4.2E+17</v>
      </c>
      <c r="F22" s="1">
        <v>4.26E+17</v>
      </c>
      <c r="G22">
        <v>98.48</v>
      </c>
      <c r="H22">
        <v>98.47</v>
      </c>
      <c r="J22" s="16">
        <f t="shared" si="0"/>
        <v>42320</v>
      </c>
      <c r="K22" s="5">
        <f t="shared" si="2"/>
        <v>1.4507E+19</v>
      </c>
      <c r="L22" s="5">
        <f t="shared" si="2"/>
        <v>1.4363E+19</v>
      </c>
      <c r="M22" s="5">
        <f t="shared" si="2"/>
        <v>1.4892E+19</v>
      </c>
      <c r="N22" s="17"/>
      <c r="O22" s="17"/>
    </row>
    <row r="23" spans="1:15" x14ac:dyDescent="0.2">
      <c r="A23">
        <v>2015</v>
      </c>
      <c r="B23">
        <v>11</v>
      </c>
      <c r="C23">
        <v>13</v>
      </c>
      <c r="D23" s="1">
        <v>8.16E+17</v>
      </c>
      <c r="E23" s="1">
        <v>7.95E+17</v>
      </c>
      <c r="F23" s="1">
        <v>8.32E+17</v>
      </c>
      <c r="G23">
        <v>98.04</v>
      </c>
      <c r="H23">
        <v>95.5</v>
      </c>
      <c r="J23" s="16">
        <f t="shared" si="0"/>
        <v>42321</v>
      </c>
      <c r="K23" s="5">
        <f t="shared" si="2"/>
        <v>1.5323E+19</v>
      </c>
      <c r="L23" s="5">
        <f t="shared" si="2"/>
        <v>1.5158E+19</v>
      </c>
      <c r="M23" s="5">
        <f t="shared" si="2"/>
        <v>1.5724E+19</v>
      </c>
      <c r="N23" s="17"/>
      <c r="O23" s="17"/>
    </row>
    <row r="24" spans="1:15" x14ac:dyDescent="0.2">
      <c r="A24">
        <v>2015</v>
      </c>
      <c r="B24">
        <v>11</v>
      </c>
      <c r="C24">
        <v>14</v>
      </c>
      <c r="D24" s="1">
        <v>1.03E+18</v>
      </c>
      <c r="E24" s="1">
        <v>1.03E+18</v>
      </c>
      <c r="F24" s="1">
        <v>1.05E+18</v>
      </c>
      <c r="G24">
        <v>98.52</v>
      </c>
      <c r="H24">
        <v>98.3</v>
      </c>
      <c r="J24" s="16">
        <f t="shared" si="0"/>
        <v>42322</v>
      </c>
      <c r="K24" s="5">
        <f t="shared" si="2"/>
        <v>1.6353E+19</v>
      </c>
      <c r="L24" s="5">
        <f t="shared" si="2"/>
        <v>1.6188E+19</v>
      </c>
      <c r="M24" s="5">
        <f t="shared" si="2"/>
        <v>1.6774E+19</v>
      </c>
      <c r="N24" s="17"/>
      <c r="O24" s="17"/>
    </row>
    <row r="25" spans="1:15" x14ac:dyDescent="0.2">
      <c r="A25">
        <v>2015</v>
      </c>
      <c r="B25">
        <v>11</v>
      </c>
      <c r="C25">
        <v>15</v>
      </c>
      <c r="D25" s="1">
        <v>8.83E+17</v>
      </c>
      <c r="E25" s="1">
        <v>8.8E+17</v>
      </c>
      <c r="F25" s="1">
        <v>8.94E+17</v>
      </c>
      <c r="G25">
        <v>98.78</v>
      </c>
      <c r="H25">
        <v>98.44</v>
      </c>
      <c r="J25" s="16">
        <f t="shared" si="0"/>
        <v>42323</v>
      </c>
      <c r="K25" s="5">
        <f t="shared" si="2"/>
        <v>1.7236E+19</v>
      </c>
      <c r="L25" s="5">
        <f t="shared" si="2"/>
        <v>1.7068E+19</v>
      </c>
      <c r="M25" s="5">
        <f t="shared" si="2"/>
        <v>1.7668E+19</v>
      </c>
      <c r="N25" s="17"/>
      <c r="O25" s="17"/>
    </row>
    <row r="26" spans="1:15" x14ac:dyDescent="0.2">
      <c r="A26">
        <v>2015</v>
      </c>
      <c r="B26">
        <v>11</v>
      </c>
      <c r="C26">
        <v>16</v>
      </c>
      <c r="D26" s="1">
        <v>7.9E+17</v>
      </c>
      <c r="E26" s="1">
        <v>5.85E+17</v>
      </c>
      <c r="F26" s="1">
        <v>8.01E+17</v>
      </c>
      <c r="G26">
        <v>98.68</v>
      </c>
      <c r="H26">
        <v>73.02</v>
      </c>
      <c r="J26" s="16">
        <f t="shared" si="0"/>
        <v>42324</v>
      </c>
      <c r="K26" s="5">
        <f t="shared" si="2"/>
        <v>1.8026E+19</v>
      </c>
      <c r="L26" s="5">
        <f t="shared" si="2"/>
        <v>1.7653E+19</v>
      </c>
      <c r="M26" s="5">
        <f t="shared" si="2"/>
        <v>1.8469E+19</v>
      </c>
      <c r="N26" s="17"/>
      <c r="O26" s="17"/>
    </row>
    <row r="27" spans="1:15" x14ac:dyDescent="0.2">
      <c r="A27">
        <v>2015</v>
      </c>
      <c r="B27">
        <v>11</v>
      </c>
      <c r="C27">
        <v>17</v>
      </c>
      <c r="D27" s="1">
        <v>1.02E+18</v>
      </c>
      <c r="E27" s="1">
        <v>5.37E+17</v>
      </c>
      <c r="F27" s="1">
        <v>1.03E+18</v>
      </c>
      <c r="G27">
        <v>98.7</v>
      </c>
      <c r="H27">
        <v>53.08</v>
      </c>
      <c r="J27" s="16">
        <f t="shared" si="0"/>
        <v>42325</v>
      </c>
      <c r="K27" s="5">
        <f t="shared" si="2"/>
        <v>1.9046E+19</v>
      </c>
      <c r="L27" s="5">
        <f t="shared" si="2"/>
        <v>1.819E+19</v>
      </c>
      <c r="M27" s="5">
        <f t="shared" si="2"/>
        <v>1.9499E+19</v>
      </c>
      <c r="N27" s="17"/>
      <c r="O27" s="17"/>
    </row>
    <row r="28" spans="1:15" x14ac:dyDescent="0.2">
      <c r="A28">
        <v>2015</v>
      </c>
      <c r="B28">
        <v>11</v>
      </c>
      <c r="C28">
        <v>18</v>
      </c>
      <c r="D28" s="1">
        <v>8.82E+17</v>
      </c>
      <c r="E28" s="1">
        <v>7.92E+17</v>
      </c>
      <c r="F28" s="1">
        <v>9.13E+17</v>
      </c>
      <c r="G28">
        <v>96.57</v>
      </c>
      <c r="H28">
        <v>86.74</v>
      </c>
      <c r="J28" s="16">
        <f t="shared" si="0"/>
        <v>42326</v>
      </c>
      <c r="K28" s="5">
        <f t="shared" si="2"/>
        <v>1.9928E+19</v>
      </c>
      <c r="L28" s="5">
        <f t="shared" si="2"/>
        <v>1.8982E+19</v>
      </c>
      <c r="M28" s="5">
        <f t="shared" si="2"/>
        <v>2.0412E+19</v>
      </c>
      <c r="N28" s="17"/>
      <c r="O28" s="17"/>
    </row>
    <row r="29" spans="1:15" x14ac:dyDescent="0.2">
      <c r="A29">
        <v>2015</v>
      </c>
      <c r="B29">
        <v>11</v>
      </c>
      <c r="C29">
        <v>19</v>
      </c>
      <c r="D29" s="1">
        <v>1.24E+18</v>
      </c>
      <c r="E29" s="1">
        <v>1.24E+18</v>
      </c>
      <c r="F29" s="1">
        <v>1.29E+18</v>
      </c>
      <c r="G29">
        <v>96.82</v>
      </c>
      <c r="H29">
        <v>96.53</v>
      </c>
      <c r="J29" s="16">
        <f t="shared" si="0"/>
        <v>42327</v>
      </c>
      <c r="K29" s="5">
        <f t="shared" si="2"/>
        <v>2.1168E+19</v>
      </c>
      <c r="L29" s="5">
        <f t="shared" si="2"/>
        <v>2.0222E+19</v>
      </c>
      <c r="M29" s="5">
        <f t="shared" si="2"/>
        <v>2.1702E+19</v>
      </c>
      <c r="N29" s="17"/>
      <c r="O29" s="17"/>
    </row>
    <row r="30" spans="1:15" x14ac:dyDescent="0.2">
      <c r="A30">
        <v>2015</v>
      </c>
      <c r="B30">
        <v>11</v>
      </c>
      <c r="C30">
        <v>20</v>
      </c>
      <c r="D30" s="1">
        <v>1.26E+18</v>
      </c>
      <c r="E30" s="1">
        <v>1.25E+18</v>
      </c>
      <c r="F30" s="1">
        <v>1.28E+18</v>
      </c>
      <c r="G30">
        <v>98.2</v>
      </c>
      <c r="H30">
        <v>97.9</v>
      </c>
      <c r="J30" s="16">
        <f t="shared" si="0"/>
        <v>42328</v>
      </c>
      <c r="K30" s="5">
        <f t="shared" si="2"/>
        <v>2.2428E+19</v>
      </c>
      <c r="L30" s="5">
        <f t="shared" si="2"/>
        <v>2.1472E+19</v>
      </c>
      <c r="M30" s="5">
        <f t="shared" si="2"/>
        <v>2.2982E+19</v>
      </c>
      <c r="N30" s="17"/>
      <c r="O30" s="17"/>
    </row>
    <row r="31" spans="1:15" x14ac:dyDescent="0.2">
      <c r="A31">
        <v>2015</v>
      </c>
      <c r="B31">
        <v>11</v>
      </c>
      <c r="C31">
        <v>21</v>
      </c>
      <c r="D31" s="1">
        <v>1.18E+18</v>
      </c>
      <c r="E31" s="1">
        <v>1.17E+18</v>
      </c>
      <c r="F31" s="1">
        <v>1.2E+18</v>
      </c>
      <c r="G31">
        <v>98.01</v>
      </c>
      <c r="H31">
        <v>97.7</v>
      </c>
      <c r="J31" s="16">
        <f t="shared" si="0"/>
        <v>42329</v>
      </c>
      <c r="K31" s="5">
        <f t="shared" si="2"/>
        <v>2.3608E+19</v>
      </c>
      <c r="L31" s="5">
        <f t="shared" si="2"/>
        <v>2.2642E+19</v>
      </c>
      <c r="M31" s="5">
        <f t="shared" si="2"/>
        <v>2.4182E+19</v>
      </c>
      <c r="N31" s="17"/>
      <c r="O31" s="17"/>
    </row>
    <row r="32" spans="1:15" x14ac:dyDescent="0.2">
      <c r="A32">
        <v>2015</v>
      </c>
      <c r="B32">
        <v>11</v>
      </c>
      <c r="C32">
        <v>22</v>
      </c>
      <c r="D32" s="1">
        <v>1.27E+18</v>
      </c>
      <c r="E32" s="1">
        <v>1.21E+18</v>
      </c>
      <c r="F32" s="1">
        <v>1.3E+18</v>
      </c>
      <c r="G32">
        <v>97.53</v>
      </c>
      <c r="H32">
        <v>92.8</v>
      </c>
      <c r="J32" s="16">
        <f t="shared" si="0"/>
        <v>42330</v>
      </c>
      <c r="K32" s="5">
        <f t="shared" si="2"/>
        <v>2.4878E+19</v>
      </c>
      <c r="L32" s="5">
        <f t="shared" si="2"/>
        <v>2.3852E+19</v>
      </c>
      <c r="M32" s="5">
        <f t="shared" si="2"/>
        <v>2.5482E+19</v>
      </c>
      <c r="N32" s="17"/>
      <c r="O32" s="17"/>
    </row>
    <row r="33" spans="1:15" x14ac:dyDescent="0.2">
      <c r="A33">
        <v>2015</v>
      </c>
      <c r="B33">
        <v>11</v>
      </c>
      <c r="C33">
        <v>23</v>
      </c>
      <c r="D33" s="1">
        <v>1.05E+18</v>
      </c>
      <c r="E33" s="1">
        <v>1.04E+18</v>
      </c>
      <c r="F33" s="1">
        <v>1.07E+18</v>
      </c>
      <c r="G33">
        <v>98.12</v>
      </c>
      <c r="H33">
        <v>97.44</v>
      </c>
      <c r="J33" s="16">
        <f t="shared" si="0"/>
        <v>42331</v>
      </c>
      <c r="K33" s="5">
        <f t="shared" si="2"/>
        <v>2.5928E+19</v>
      </c>
      <c r="L33" s="5">
        <f t="shared" si="2"/>
        <v>2.4892E+19</v>
      </c>
      <c r="M33" s="5">
        <f t="shared" si="2"/>
        <v>2.6552E+19</v>
      </c>
      <c r="N33" s="17"/>
      <c r="O33" s="17"/>
    </row>
    <row r="34" spans="1:15" x14ac:dyDescent="0.2">
      <c r="A34">
        <v>2015</v>
      </c>
      <c r="B34">
        <v>11</v>
      </c>
      <c r="C34">
        <v>24</v>
      </c>
      <c r="D34" s="1">
        <v>1.11E+18</v>
      </c>
      <c r="E34" s="1">
        <v>1.1E+18</v>
      </c>
      <c r="F34" s="1">
        <v>1.14E+18</v>
      </c>
      <c r="G34">
        <v>96.67</v>
      </c>
      <c r="H34">
        <v>96.34</v>
      </c>
      <c r="J34" s="16">
        <f t="shared" si="0"/>
        <v>42332</v>
      </c>
      <c r="K34" s="5">
        <f t="shared" si="2"/>
        <v>2.7038E+19</v>
      </c>
      <c r="L34" s="5">
        <f t="shared" si="2"/>
        <v>2.5992E+19</v>
      </c>
      <c r="M34" s="5">
        <f t="shared" si="2"/>
        <v>2.7692E+19</v>
      </c>
      <c r="N34" s="17"/>
      <c r="O34" s="17"/>
    </row>
    <row r="35" spans="1:15" x14ac:dyDescent="0.2">
      <c r="A35">
        <v>2015</v>
      </c>
      <c r="B35">
        <v>11</v>
      </c>
      <c r="C35">
        <v>25</v>
      </c>
      <c r="D35" s="1">
        <v>1.34E+18</v>
      </c>
      <c r="E35" s="1">
        <v>1.33E+18</v>
      </c>
      <c r="F35" s="1">
        <v>1.37E+18</v>
      </c>
      <c r="G35">
        <v>97.8</v>
      </c>
      <c r="H35">
        <v>97.5</v>
      </c>
      <c r="J35" s="16">
        <f t="shared" si="0"/>
        <v>42333</v>
      </c>
      <c r="K35" s="5">
        <f t="shared" si="2"/>
        <v>2.8378E+19</v>
      </c>
      <c r="L35" s="5">
        <f t="shared" si="2"/>
        <v>2.7322E+19</v>
      </c>
      <c r="M35" s="5">
        <f t="shared" si="2"/>
        <v>2.9062E+19</v>
      </c>
      <c r="N35" s="17"/>
      <c r="O35" s="17"/>
    </row>
    <row r="36" spans="1:15" x14ac:dyDescent="0.2">
      <c r="A36">
        <v>2015</v>
      </c>
      <c r="B36">
        <v>11</v>
      </c>
      <c r="C36">
        <v>26</v>
      </c>
      <c r="D36" s="1">
        <v>1.33E+18</v>
      </c>
      <c r="E36" s="1">
        <v>1.33E+18</v>
      </c>
      <c r="F36" s="1">
        <v>1.35E+18</v>
      </c>
      <c r="G36">
        <v>98.14</v>
      </c>
      <c r="H36">
        <v>97.9</v>
      </c>
      <c r="J36" s="16">
        <f t="shared" si="0"/>
        <v>42334</v>
      </c>
      <c r="K36" s="5">
        <f t="shared" ref="K36:M51" si="3">D36+K35</f>
        <v>2.9708E+19</v>
      </c>
      <c r="L36" s="5">
        <f t="shared" si="3"/>
        <v>2.8652E+19</v>
      </c>
      <c r="M36" s="5">
        <f t="shared" si="3"/>
        <v>3.0412E+19</v>
      </c>
      <c r="N36" s="17"/>
      <c r="O36" s="17"/>
    </row>
    <row r="37" spans="1:15" x14ac:dyDescent="0.2">
      <c r="A37">
        <v>2015</v>
      </c>
      <c r="B37">
        <v>11</v>
      </c>
      <c r="C37">
        <v>27</v>
      </c>
      <c r="D37" s="1">
        <v>1.35E+18</v>
      </c>
      <c r="E37" s="1">
        <v>1.35E+18</v>
      </c>
      <c r="F37" s="1">
        <v>1.38E+18</v>
      </c>
      <c r="G37">
        <v>98.19</v>
      </c>
      <c r="H37">
        <v>97.9</v>
      </c>
      <c r="J37" s="16">
        <f t="shared" si="0"/>
        <v>42335</v>
      </c>
      <c r="K37" s="5">
        <f t="shared" si="3"/>
        <v>3.1058E+19</v>
      </c>
      <c r="L37" s="5">
        <f t="shared" si="3"/>
        <v>3.0002E+19</v>
      </c>
      <c r="M37" s="5">
        <f t="shared" si="3"/>
        <v>3.1792E+19</v>
      </c>
      <c r="N37" s="17"/>
      <c r="O37" s="17"/>
    </row>
    <row r="38" spans="1:15" x14ac:dyDescent="0.2">
      <c r="A38">
        <v>2015</v>
      </c>
      <c r="B38">
        <v>11</v>
      </c>
      <c r="C38">
        <v>28</v>
      </c>
      <c r="D38" s="1">
        <v>1.37E+18</v>
      </c>
      <c r="E38" s="1">
        <v>1.36E+18</v>
      </c>
      <c r="F38" s="1">
        <v>1.41E+18</v>
      </c>
      <c r="G38">
        <v>97.02</v>
      </c>
      <c r="H38">
        <v>96.7</v>
      </c>
      <c r="J38" s="16">
        <f t="shared" si="0"/>
        <v>42336</v>
      </c>
      <c r="K38" s="5">
        <f t="shared" si="3"/>
        <v>3.2428E+19</v>
      </c>
      <c r="L38" s="5">
        <f t="shared" si="3"/>
        <v>3.1362E+19</v>
      </c>
      <c r="M38" s="5">
        <f t="shared" si="3"/>
        <v>3.3202E+19</v>
      </c>
      <c r="N38" s="17"/>
      <c r="O38" s="17"/>
    </row>
    <row r="39" spans="1:15" x14ac:dyDescent="0.2">
      <c r="A39">
        <v>2015</v>
      </c>
      <c r="B39">
        <v>11</v>
      </c>
      <c r="C39">
        <v>29</v>
      </c>
      <c r="D39" s="1">
        <v>1.37E+18</v>
      </c>
      <c r="E39" s="1">
        <v>1.37E+18</v>
      </c>
      <c r="F39" s="1">
        <v>1.4E+18</v>
      </c>
      <c r="G39">
        <v>98.02</v>
      </c>
      <c r="H39">
        <v>97.8</v>
      </c>
      <c r="J39" s="16">
        <f t="shared" si="0"/>
        <v>42337</v>
      </c>
      <c r="K39" s="5">
        <f t="shared" si="3"/>
        <v>3.3798E+19</v>
      </c>
      <c r="L39" s="5">
        <f t="shared" si="3"/>
        <v>3.2732E+19</v>
      </c>
      <c r="M39" s="5">
        <f t="shared" si="3"/>
        <v>3.4602E+19</v>
      </c>
      <c r="N39" s="17"/>
      <c r="O39" s="17"/>
    </row>
    <row r="40" spans="1:15" x14ac:dyDescent="0.2">
      <c r="A40">
        <v>2015</v>
      </c>
      <c r="B40">
        <v>11</v>
      </c>
      <c r="C40">
        <v>30</v>
      </c>
      <c r="D40" s="1">
        <v>1.34E+18</v>
      </c>
      <c r="E40" s="1">
        <v>1.33E+18</v>
      </c>
      <c r="F40" s="1">
        <v>1.4E+18</v>
      </c>
      <c r="G40">
        <v>95.53</v>
      </c>
      <c r="H40">
        <v>95.3</v>
      </c>
      <c r="J40" s="16">
        <f t="shared" si="0"/>
        <v>42338</v>
      </c>
      <c r="K40" s="5">
        <f t="shared" si="3"/>
        <v>3.5138E+19</v>
      </c>
      <c r="L40" s="5">
        <f t="shared" si="3"/>
        <v>3.4062E+19</v>
      </c>
      <c r="M40" s="5">
        <f t="shared" si="3"/>
        <v>3.6002E+19</v>
      </c>
      <c r="N40" s="17"/>
      <c r="O40" s="17"/>
    </row>
    <row r="41" spans="1:15" x14ac:dyDescent="0.2">
      <c r="A41">
        <v>2015</v>
      </c>
      <c r="B41">
        <v>12</v>
      </c>
      <c r="C41">
        <v>1</v>
      </c>
      <c r="D41" s="1">
        <v>1.37E+18</v>
      </c>
      <c r="E41" s="1">
        <v>1.36E+18</v>
      </c>
      <c r="F41" s="1">
        <v>1.39E+18</v>
      </c>
      <c r="G41">
        <v>98.2</v>
      </c>
      <c r="H41">
        <v>97.9</v>
      </c>
      <c r="J41" s="16">
        <f t="shared" si="0"/>
        <v>42339</v>
      </c>
      <c r="K41" s="5">
        <f t="shared" si="3"/>
        <v>3.6508E+19</v>
      </c>
      <c r="L41" s="5">
        <f t="shared" si="3"/>
        <v>3.5422E+19</v>
      </c>
      <c r="M41" s="5">
        <f t="shared" si="3"/>
        <v>3.7392E+19</v>
      </c>
      <c r="N41" s="17"/>
      <c r="O41" s="17"/>
    </row>
    <row r="42" spans="1:15" x14ac:dyDescent="0.2">
      <c r="A42">
        <v>2015</v>
      </c>
      <c r="B42">
        <v>12</v>
      </c>
      <c r="C42">
        <v>2</v>
      </c>
      <c r="D42" s="1">
        <v>8.87E+17</v>
      </c>
      <c r="E42" s="1">
        <v>5.41E+17</v>
      </c>
      <c r="F42" s="1">
        <v>9.04E+17</v>
      </c>
      <c r="G42">
        <v>98.1</v>
      </c>
      <c r="H42">
        <v>59.8</v>
      </c>
      <c r="J42" s="16">
        <f t="shared" si="0"/>
        <v>42340</v>
      </c>
      <c r="K42" s="5">
        <f t="shared" si="3"/>
        <v>3.7395E+19</v>
      </c>
      <c r="L42" s="5">
        <f t="shared" si="3"/>
        <v>3.5963E+19</v>
      </c>
      <c r="M42" s="5">
        <f t="shared" si="3"/>
        <v>3.8296E+19</v>
      </c>
      <c r="N42" s="17"/>
      <c r="O42" s="17"/>
    </row>
    <row r="43" spans="1:15" x14ac:dyDescent="0.2">
      <c r="A43">
        <v>2015</v>
      </c>
      <c r="B43">
        <v>12</v>
      </c>
      <c r="C43">
        <v>3</v>
      </c>
      <c r="D43" s="1">
        <v>1.33E+18</v>
      </c>
      <c r="E43" s="1">
        <v>1.32E+18</v>
      </c>
      <c r="F43" s="1">
        <v>1.35E+18</v>
      </c>
      <c r="G43">
        <v>98.1</v>
      </c>
      <c r="H43">
        <v>97.3</v>
      </c>
      <c r="J43" s="16">
        <f t="shared" si="0"/>
        <v>42341</v>
      </c>
      <c r="K43" s="5">
        <f t="shared" si="3"/>
        <v>3.8725E+19</v>
      </c>
      <c r="L43" s="5">
        <f t="shared" si="3"/>
        <v>3.7283E+19</v>
      </c>
      <c r="M43" s="5">
        <f t="shared" si="3"/>
        <v>3.9646E+19</v>
      </c>
      <c r="N43" s="17"/>
      <c r="O43" s="17"/>
    </row>
    <row r="44" spans="1:15" x14ac:dyDescent="0.2">
      <c r="A44">
        <v>2015</v>
      </c>
      <c r="B44">
        <v>12</v>
      </c>
      <c r="C44">
        <v>4</v>
      </c>
      <c r="D44" s="1">
        <v>1.29E+18</v>
      </c>
      <c r="E44" s="1">
        <v>1.29E+18</v>
      </c>
      <c r="F44" s="1">
        <v>1.31E+18</v>
      </c>
      <c r="G44">
        <v>98.17</v>
      </c>
      <c r="H44">
        <v>97.9</v>
      </c>
      <c r="J44" s="16">
        <f t="shared" si="0"/>
        <v>42342</v>
      </c>
      <c r="K44" s="5">
        <f t="shared" si="3"/>
        <v>4.0015E+19</v>
      </c>
      <c r="L44" s="5">
        <f t="shared" si="3"/>
        <v>3.8573E+19</v>
      </c>
      <c r="M44" s="5">
        <f t="shared" si="3"/>
        <v>4.0956E+19</v>
      </c>
      <c r="N44" s="17"/>
      <c r="O44" s="17"/>
    </row>
    <row r="45" spans="1:15" x14ac:dyDescent="0.2">
      <c r="A45">
        <v>2015</v>
      </c>
      <c r="B45">
        <v>12</v>
      </c>
      <c r="C45">
        <v>5</v>
      </c>
      <c r="D45" s="1">
        <v>1.31E+18</v>
      </c>
      <c r="E45" s="1">
        <v>1.31E+18</v>
      </c>
      <c r="F45" s="1">
        <v>1.35E+18</v>
      </c>
      <c r="G45">
        <v>97.6</v>
      </c>
      <c r="H45">
        <v>97.3</v>
      </c>
      <c r="J45" s="16">
        <f t="shared" si="0"/>
        <v>42343</v>
      </c>
      <c r="K45" s="5">
        <f t="shared" si="3"/>
        <v>4.1325E+19</v>
      </c>
      <c r="L45" s="5">
        <f t="shared" si="3"/>
        <v>3.9883E+19</v>
      </c>
      <c r="M45" s="5">
        <f t="shared" si="3"/>
        <v>4.2306E+19</v>
      </c>
      <c r="N45" s="17"/>
      <c r="O45" s="17"/>
    </row>
    <row r="46" spans="1:15" x14ac:dyDescent="0.2">
      <c r="A46">
        <v>2015</v>
      </c>
      <c r="B46">
        <v>12</v>
      </c>
      <c r="C46">
        <v>6</v>
      </c>
      <c r="D46" s="1">
        <v>1.34E+18</v>
      </c>
      <c r="E46" s="1">
        <v>1.32E+18</v>
      </c>
      <c r="F46" s="1">
        <v>1.37E+18</v>
      </c>
      <c r="G46">
        <v>98.13</v>
      </c>
      <c r="H46">
        <v>96.6</v>
      </c>
      <c r="J46" s="16">
        <f t="shared" si="0"/>
        <v>42344</v>
      </c>
      <c r="K46" s="5">
        <f t="shared" si="3"/>
        <v>4.2665E+19</v>
      </c>
      <c r="L46" s="5">
        <f t="shared" si="3"/>
        <v>4.1203E+19</v>
      </c>
      <c r="M46" s="5">
        <f t="shared" si="3"/>
        <v>4.3676E+19</v>
      </c>
      <c r="N46" s="17"/>
      <c r="O46" s="17"/>
    </row>
    <row r="47" spans="1:15" x14ac:dyDescent="0.2">
      <c r="A47">
        <v>2015</v>
      </c>
      <c r="B47">
        <v>12</v>
      </c>
      <c r="C47">
        <v>7</v>
      </c>
      <c r="D47" s="1">
        <v>1.33E+18</v>
      </c>
      <c r="E47" s="1">
        <v>1.32E+18</v>
      </c>
      <c r="F47" s="1">
        <v>1.35E+18</v>
      </c>
      <c r="G47">
        <v>98.18</v>
      </c>
      <c r="H47">
        <v>97.9</v>
      </c>
      <c r="J47" s="16">
        <f t="shared" si="0"/>
        <v>42345</v>
      </c>
      <c r="K47" s="5">
        <f t="shared" si="3"/>
        <v>4.3995E+19</v>
      </c>
      <c r="L47" s="5">
        <f t="shared" si="3"/>
        <v>4.2523E+19</v>
      </c>
      <c r="M47" s="5">
        <f t="shared" si="3"/>
        <v>4.5026E+19</v>
      </c>
      <c r="N47" s="17"/>
      <c r="O47" s="17"/>
    </row>
    <row r="48" spans="1:15" x14ac:dyDescent="0.2">
      <c r="A48">
        <v>2015</v>
      </c>
      <c r="B48">
        <v>12</v>
      </c>
      <c r="C48">
        <v>8</v>
      </c>
      <c r="D48" s="1">
        <v>1.14E+18</v>
      </c>
      <c r="E48" s="1">
        <v>1.14E+18</v>
      </c>
      <c r="F48" s="1">
        <v>1.16E+18</v>
      </c>
      <c r="G48">
        <v>98.03</v>
      </c>
      <c r="H48">
        <v>97.95</v>
      </c>
      <c r="J48" s="16">
        <f t="shared" si="0"/>
        <v>42346</v>
      </c>
      <c r="K48" s="5">
        <f t="shared" si="3"/>
        <v>4.5135E+19</v>
      </c>
      <c r="L48" s="5">
        <f t="shared" si="3"/>
        <v>4.3663E+19</v>
      </c>
      <c r="M48" s="5">
        <f t="shared" si="3"/>
        <v>4.6186E+19</v>
      </c>
      <c r="N48" s="17"/>
      <c r="O48" s="17"/>
    </row>
    <row r="49" spans="1:15" x14ac:dyDescent="0.2">
      <c r="A49">
        <v>2015</v>
      </c>
      <c r="B49">
        <v>12</v>
      </c>
      <c r="C49">
        <v>9</v>
      </c>
      <c r="D49" s="1">
        <v>3.48E+17</v>
      </c>
      <c r="E49" s="1">
        <v>3.47E+17</v>
      </c>
      <c r="F49" s="1">
        <v>3.54E+17</v>
      </c>
      <c r="G49">
        <v>98.19</v>
      </c>
      <c r="H49">
        <v>98.14</v>
      </c>
      <c r="J49" s="16">
        <f t="shared" si="0"/>
        <v>42347</v>
      </c>
      <c r="K49" s="5">
        <f t="shared" si="3"/>
        <v>4.5483E+19</v>
      </c>
      <c r="L49" s="5">
        <f t="shared" si="3"/>
        <v>4.401E+19</v>
      </c>
      <c r="M49" s="5">
        <f t="shared" si="3"/>
        <v>4.654E+19</v>
      </c>
      <c r="N49" s="17"/>
      <c r="O49" s="17"/>
    </row>
    <row r="50" spans="1:15" x14ac:dyDescent="0.2">
      <c r="A50">
        <v>2015</v>
      </c>
      <c r="B50">
        <v>12</v>
      </c>
      <c r="C50">
        <v>10</v>
      </c>
      <c r="D50" s="1">
        <v>1.1E+18</v>
      </c>
      <c r="E50" s="1">
        <v>1.1E+18</v>
      </c>
      <c r="F50" s="1">
        <v>1.12E+18</v>
      </c>
      <c r="G50">
        <v>98.1</v>
      </c>
      <c r="H50">
        <v>97.9</v>
      </c>
      <c r="J50" s="16">
        <f t="shared" si="0"/>
        <v>42348</v>
      </c>
      <c r="K50" s="5">
        <f t="shared" si="3"/>
        <v>4.6583E+19</v>
      </c>
      <c r="L50" s="5">
        <f t="shared" si="3"/>
        <v>4.511E+19</v>
      </c>
      <c r="M50" s="5">
        <f t="shared" si="3"/>
        <v>4.766E+19</v>
      </c>
      <c r="N50" s="17"/>
      <c r="O50" s="17"/>
    </row>
    <row r="51" spans="1:15" x14ac:dyDescent="0.2">
      <c r="A51">
        <v>2015</v>
      </c>
      <c r="B51">
        <v>12</v>
      </c>
      <c r="C51">
        <v>11</v>
      </c>
      <c r="D51" s="1">
        <v>1.28E+18</v>
      </c>
      <c r="E51" s="1">
        <v>1.27E+18</v>
      </c>
      <c r="F51" s="1">
        <v>1.3E+18</v>
      </c>
      <c r="G51">
        <v>98.06</v>
      </c>
      <c r="H51">
        <v>97.14</v>
      </c>
      <c r="J51" s="16">
        <f t="shared" si="0"/>
        <v>42349</v>
      </c>
      <c r="K51" s="5">
        <f t="shared" si="3"/>
        <v>4.7863E+19</v>
      </c>
      <c r="L51" s="5">
        <f t="shared" si="3"/>
        <v>4.638E+19</v>
      </c>
      <c r="M51" s="5">
        <f t="shared" si="3"/>
        <v>4.896E+19</v>
      </c>
      <c r="N51" s="17"/>
      <c r="O51" s="17"/>
    </row>
    <row r="52" spans="1:15" x14ac:dyDescent="0.2">
      <c r="A52">
        <v>2015</v>
      </c>
      <c r="B52">
        <v>12</v>
      </c>
      <c r="C52">
        <v>12</v>
      </c>
      <c r="D52" s="1">
        <v>1.25E+18</v>
      </c>
      <c r="E52" s="1">
        <v>1.24E+18</v>
      </c>
      <c r="F52" s="1">
        <v>1.27E+18</v>
      </c>
      <c r="G52">
        <v>98.07</v>
      </c>
      <c r="H52">
        <v>97.8</v>
      </c>
      <c r="J52" s="16">
        <f t="shared" si="0"/>
        <v>42350</v>
      </c>
      <c r="K52" s="5">
        <f t="shared" ref="K52:M67" si="4">D52+K51</f>
        <v>4.9113E+19</v>
      </c>
      <c r="L52" s="5">
        <f t="shared" si="4"/>
        <v>4.762E+19</v>
      </c>
      <c r="M52" s="5">
        <f t="shared" si="4"/>
        <v>5.023E+19</v>
      </c>
      <c r="N52" s="17"/>
      <c r="O52" s="17"/>
    </row>
    <row r="53" spans="1:15" x14ac:dyDescent="0.2">
      <c r="A53">
        <v>2015</v>
      </c>
      <c r="B53">
        <v>12</v>
      </c>
      <c r="C53">
        <v>13</v>
      </c>
      <c r="D53" s="1">
        <v>1.12E+18</v>
      </c>
      <c r="E53" s="1">
        <v>1.11E+18</v>
      </c>
      <c r="F53" s="1">
        <v>1.16E+18</v>
      </c>
      <c r="G53">
        <v>96.5</v>
      </c>
      <c r="H53">
        <v>96.16</v>
      </c>
      <c r="J53" s="16">
        <f t="shared" si="0"/>
        <v>42351</v>
      </c>
      <c r="K53" s="5">
        <f t="shared" si="4"/>
        <v>5.0233E+19</v>
      </c>
      <c r="L53" s="5">
        <f t="shared" si="4"/>
        <v>4.873E+19</v>
      </c>
      <c r="M53" s="5">
        <f t="shared" si="4"/>
        <v>5.139E+19</v>
      </c>
      <c r="N53" s="17"/>
      <c r="O53" s="17"/>
    </row>
    <row r="54" spans="1:15" x14ac:dyDescent="0.2">
      <c r="A54">
        <v>2015</v>
      </c>
      <c r="B54">
        <v>12</v>
      </c>
      <c r="C54">
        <v>14</v>
      </c>
      <c r="D54" s="1">
        <v>9.12E+17</v>
      </c>
      <c r="E54" s="1">
        <v>9.12E+17</v>
      </c>
      <c r="F54" s="1">
        <v>9.26E+17</v>
      </c>
      <c r="G54">
        <v>98.43</v>
      </c>
      <c r="H54">
        <v>98.4</v>
      </c>
      <c r="J54" s="16">
        <f t="shared" si="0"/>
        <v>42352</v>
      </c>
      <c r="K54" s="5">
        <f t="shared" si="4"/>
        <v>5.1145E+19</v>
      </c>
      <c r="L54" s="5">
        <f t="shared" si="4"/>
        <v>4.9642E+19</v>
      </c>
      <c r="M54" s="5">
        <f t="shared" si="4"/>
        <v>5.2316E+19</v>
      </c>
      <c r="N54" s="17"/>
      <c r="O54" s="17"/>
    </row>
    <row r="55" spans="1:15" x14ac:dyDescent="0.2">
      <c r="A55">
        <v>2015</v>
      </c>
      <c r="B55">
        <v>12</v>
      </c>
      <c r="C55">
        <v>15</v>
      </c>
      <c r="D55" s="1">
        <v>1.35E+18</v>
      </c>
      <c r="E55" s="1">
        <v>1.35E+18</v>
      </c>
      <c r="F55" s="1">
        <v>1.38E+18</v>
      </c>
      <c r="G55">
        <v>97.55</v>
      </c>
      <c r="H55">
        <v>97.28</v>
      </c>
      <c r="J55" s="16">
        <f t="shared" si="0"/>
        <v>42353</v>
      </c>
      <c r="K55" s="5">
        <f t="shared" si="4"/>
        <v>5.2495E+19</v>
      </c>
      <c r="L55" s="5">
        <f t="shared" si="4"/>
        <v>5.0992E+19</v>
      </c>
      <c r="M55" s="5">
        <f t="shared" si="4"/>
        <v>5.3696E+19</v>
      </c>
      <c r="N55" s="17"/>
      <c r="O55" s="17"/>
    </row>
    <row r="56" spans="1:15" x14ac:dyDescent="0.2">
      <c r="A56">
        <v>2015</v>
      </c>
      <c r="B56">
        <v>12</v>
      </c>
      <c r="C56">
        <v>16</v>
      </c>
      <c r="D56" s="1">
        <v>1.18E+18</v>
      </c>
      <c r="E56" s="1">
        <v>1.18E+18</v>
      </c>
      <c r="F56" s="1">
        <v>1.2E+18</v>
      </c>
      <c r="G56">
        <v>98.03</v>
      </c>
      <c r="H56">
        <v>97.7</v>
      </c>
      <c r="J56" s="16">
        <f t="shared" si="0"/>
        <v>42354</v>
      </c>
      <c r="K56" s="5">
        <f t="shared" si="4"/>
        <v>5.3675E+19</v>
      </c>
      <c r="L56" s="5">
        <f t="shared" si="4"/>
        <v>5.2172E+19</v>
      </c>
      <c r="M56" s="5">
        <f t="shared" si="4"/>
        <v>5.4896E+19</v>
      </c>
      <c r="N56" s="17"/>
      <c r="O56" s="17"/>
    </row>
    <row r="57" spans="1:15" x14ac:dyDescent="0.2">
      <c r="A57">
        <v>2015</v>
      </c>
      <c r="B57">
        <v>12</v>
      </c>
      <c r="C57">
        <v>17</v>
      </c>
      <c r="D57" s="1">
        <v>1.41E+18</v>
      </c>
      <c r="E57" s="1">
        <v>1.41E+18</v>
      </c>
      <c r="F57" s="1">
        <v>1.45E+18</v>
      </c>
      <c r="G57">
        <v>97.31</v>
      </c>
      <c r="H57">
        <v>97.04</v>
      </c>
      <c r="J57" s="16">
        <f t="shared" si="0"/>
        <v>42355</v>
      </c>
      <c r="K57" s="5">
        <f t="shared" si="4"/>
        <v>5.5085E+19</v>
      </c>
      <c r="L57" s="5">
        <f t="shared" si="4"/>
        <v>5.3582E+19</v>
      </c>
      <c r="M57" s="5">
        <f t="shared" si="4"/>
        <v>5.6346E+19</v>
      </c>
      <c r="N57" s="17"/>
      <c r="O57" s="17"/>
    </row>
    <row r="58" spans="1:15" x14ac:dyDescent="0.2">
      <c r="A58">
        <v>2015</v>
      </c>
      <c r="B58">
        <v>12</v>
      </c>
      <c r="C58">
        <v>18</v>
      </c>
      <c r="D58" s="1">
        <v>1.43E+18</v>
      </c>
      <c r="E58" s="1">
        <v>1.43E+18</v>
      </c>
      <c r="F58" s="1">
        <v>1.46E+18</v>
      </c>
      <c r="G58">
        <v>98.2</v>
      </c>
      <c r="H58">
        <v>98.91</v>
      </c>
      <c r="J58" s="16">
        <f t="shared" si="0"/>
        <v>42356</v>
      </c>
      <c r="K58" s="5">
        <f t="shared" si="4"/>
        <v>5.6515E+19</v>
      </c>
      <c r="L58" s="5">
        <f t="shared" si="4"/>
        <v>5.5012E+19</v>
      </c>
      <c r="M58" s="5">
        <f t="shared" si="4"/>
        <v>5.7806E+19</v>
      </c>
      <c r="N58" s="17"/>
      <c r="O58" s="17"/>
    </row>
    <row r="59" spans="1:15" x14ac:dyDescent="0.2">
      <c r="A59">
        <v>2015</v>
      </c>
      <c r="B59">
        <v>12</v>
      </c>
      <c r="C59">
        <v>19</v>
      </c>
      <c r="D59" s="1">
        <v>1.39E+18</v>
      </c>
      <c r="E59" s="1">
        <v>1.39E+18</v>
      </c>
      <c r="F59" s="1">
        <v>1.42E+18</v>
      </c>
      <c r="G59">
        <v>98</v>
      </c>
      <c r="H59">
        <v>97.7</v>
      </c>
      <c r="J59" s="16">
        <f t="shared" si="0"/>
        <v>42357</v>
      </c>
      <c r="K59" s="5">
        <f t="shared" si="4"/>
        <v>5.7905E+19</v>
      </c>
      <c r="L59" s="5">
        <f t="shared" si="4"/>
        <v>5.6402E+19</v>
      </c>
      <c r="M59" s="5">
        <f t="shared" si="4"/>
        <v>5.9226E+19</v>
      </c>
      <c r="N59" s="17"/>
      <c r="O59" s="17"/>
    </row>
    <row r="60" spans="1:15" x14ac:dyDescent="0.2">
      <c r="A60">
        <v>2015</v>
      </c>
      <c r="B60">
        <v>12</v>
      </c>
      <c r="C60">
        <v>20</v>
      </c>
      <c r="D60" s="1">
        <v>1.5E+18</v>
      </c>
      <c r="E60" s="1">
        <v>1.5E+18</v>
      </c>
      <c r="F60" s="1">
        <v>1.53E+18</v>
      </c>
      <c r="G60">
        <v>97.96</v>
      </c>
      <c r="H60">
        <v>97.67</v>
      </c>
      <c r="J60" s="16">
        <f t="shared" si="0"/>
        <v>42358</v>
      </c>
      <c r="K60" s="5">
        <f t="shared" si="4"/>
        <v>5.9405E+19</v>
      </c>
      <c r="L60" s="5">
        <f t="shared" si="4"/>
        <v>5.7902E+19</v>
      </c>
      <c r="M60" s="5">
        <f t="shared" si="4"/>
        <v>6.0756E+19</v>
      </c>
      <c r="N60" s="17"/>
      <c r="O60" s="17"/>
    </row>
    <row r="61" spans="1:15" x14ac:dyDescent="0.2">
      <c r="A61">
        <v>2015</v>
      </c>
      <c r="B61">
        <v>12</v>
      </c>
      <c r="C61">
        <v>21</v>
      </c>
      <c r="D61" s="1">
        <v>1.43E+18</v>
      </c>
      <c r="E61" s="1">
        <v>1.43E+18</v>
      </c>
      <c r="F61" s="1">
        <v>1.45E+18</v>
      </c>
      <c r="G61">
        <v>98.22</v>
      </c>
      <c r="H61">
        <v>97.97</v>
      </c>
      <c r="J61" s="16">
        <f t="shared" si="0"/>
        <v>42359</v>
      </c>
      <c r="K61" s="5">
        <f t="shared" si="4"/>
        <v>6.0835E+19</v>
      </c>
      <c r="L61" s="5">
        <f t="shared" si="4"/>
        <v>5.9332E+19</v>
      </c>
      <c r="M61" s="5">
        <f t="shared" si="4"/>
        <v>6.2206E+19</v>
      </c>
      <c r="N61" s="17"/>
      <c r="O61" s="17"/>
    </row>
    <row r="62" spans="1:15" x14ac:dyDescent="0.2">
      <c r="A62">
        <v>2015</v>
      </c>
      <c r="B62">
        <v>12</v>
      </c>
      <c r="C62">
        <v>22</v>
      </c>
      <c r="D62" s="1">
        <v>1.32E+18</v>
      </c>
      <c r="E62" s="1">
        <v>1.32E+18</v>
      </c>
      <c r="F62" s="1">
        <v>1.34E+18</v>
      </c>
      <c r="G62">
        <v>98.21</v>
      </c>
      <c r="H62">
        <v>97.91</v>
      </c>
      <c r="J62" s="16">
        <f t="shared" si="0"/>
        <v>42360</v>
      </c>
      <c r="K62" s="5">
        <f t="shared" si="4"/>
        <v>6.2155E+19</v>
      </c>
      <c r="L62" s="5">
        <f t="shared" si="4"/>
        <v>6.0652E+19</v>
      </c>
      <c r="M62" s="5">
        <f t="shared" si="4"/>
        <v>6.3546E+19</v>
      </c>
      <c r="N62" s="17"/>
      <c r="O62" s="17"/>
    </row>
    <row r="63" spans="1:15" x14ac:dyDescent="0.2">
      <c r="A63">
        <v>2015</v>
      </c>
      <c r="B63">
        <v>12</v>
      </c>
      <c r="C63">
        <v>23</v>
      </c>
      <c r="D63" s="1">
        <v>1.38E+18</v>
      </c>
      <c r="E63" s="1">
        <v>1.37E+18</v>
      </c>
      <c r="F63" s="1">
        <v>1.4E+18</v>
      </c>
      <c r="G63">
        <v>98.2</v>
      </c>
      <c r="H63">
        <v>97.9</v>
      </c>
      <c r="J63" s="16">
        <f t="shared" si="0"/>
        <v>42361</v>
      </c>
      <c r="K63" s="5">
        <f t="shared" si="4"/>
        <v>6.3535E+19</v>
      </c>
      <c r="L63" s="5">
        <f t="shared" si="4"/>
        <v>6.2022E+19</v>
      </c>
      <c r="M63" s="5">
        <f t="shared" si="4"/>
        <v>6.4946E+19</v>
      </c>
      <c r="N63" s="17"/>
      <c r="O63" s="17"/>
    </row>
    <row r="64" spans="1:15" x14ac:dyDescent="0.2">
      <c r="A64">
        <v>2015</v>
      </c>
      <c r="B64">
        <v>12</v>
      </c>
      <c r="C64">
        <v>24</v>
      </c>
      <c r="D64" s="1">
        <v>1.25E+18</v>
      </c>
      <c r="E64" s="1">
        <v>1.24E+18</v>
      </c>
      <c r="F64" s="1">
        <v>1.44E+18</v>
      </c>
      <c r="G64">
        <v>86.5</v>
      </c>
      <c r="H64">
        <v>86.25</v>
      </c>
      <c r="J64" s="16">
        <f t="shared" si="0"/>
        <v>42362</v>
      </c>
      <c r="K64" s="5">
        <f t="shared" si="4"/>
        <v>6.4785E+19</v>
      </c>
      <c r="L64" s="5">
        <f t="shared" si="4"/>
        <v>6.3262E+19</v>
      </c>
      <c r="M64" s="5">
        <f t="shared" si="4"/>
        <v>6.6386E+19</v>
      </c>
      <c r="N64" s="17"/>
      <c r="O64" s="17"/>
    </row>
    <row r="65" spans="1:15" x14ac:dyDescent="0.2">
      <c r="A65">
        <v>2015</v>
      </c>
      <c r="B65">
        <v>12</v>
      </c>
      <c r="C65">
        <v>25</v>
      </c>
      <c r="D65" s="1">
        <v>1.35E+18</v>
      </c>
      <c r="E65" s="1">
        <v>1.35E+18</v>
      </c>
      <c r="F65" s="1">
        <v>1.38E+18</v>
      </c>
      <c r="G65">
        <v>98.2</v>
      </c>
      <c r="H65">
        <v>97.85</v>
      </c>
      <c r="J65" s="16">
        <f t="shared" si="0"/>
        <v>42363</v>
      </c>
      <c r="K65" s="5">
        <f t="shared" si="4"/>
        <v>6.6135E+19</v>
      </c>
      <c r="L65" s="5">
        <f t="shared" si="4"/>
        <v>6.4612E+19</v>
      </c>
      <c r="M65" s="5">
        <f t="shared" si="4"/>
        <v>6.7766E+19</v>
      </c>
      <c r="N65" s="17"/>
      <c r="O65" s="17"/>
    </row>
    <row r="66" spans="1:15" x14ac:dyDescent="0.2">
      <c r="A66">
        <v>2015</v>
      </c>
      <c r="B66">
        <v>12</v>
      </c>
      <c r="C66">
        <v>26</v>
      </c>
      <c r="D66" s="1">
        <v>1.54E+18</v>
      </c>
      <c r="E66" s="1">
        <v>1.54E+18</v>
      </c>
      <c r="F66" s="1">
        <v>1.57E+18</v>
      </c>
      <c r="G66">
        <v>98.1</v>
      </c>
      <c r="H66">
        <v>97.8</v>
      </c>
      <c r="J66" s="16">
        <f t="shared" ref="J66:J129" si="5">DATE(A66,B66,C66)</f>
        <v>42364</v>
      </c>
      <c r="K66" s="5">
        <f t="shared" si="4"/>
        <v>6.7675E+19</v>
      </c>
      <c r="L66" s="5">
        <f t="shared" si="4"/>
        <v>6.6152E+19</v>
      </c>
      <c r="M66" s="5">
        <f t="shared" si="4"/>
        <v>6.9336E+19</v>
      </c>
      <c r="N66" s="17"/>
      <c r="O66" s="17"/>
    </row>
    <row r="67" spans="1:15" x14ac:dyDescent="0.2">
      <c r="A67">
        <v>2015</v>
      </c>
      <c r="B67">
        <v>12</v>
      </c>
      <c r="C67">
        <v>27</v>
      </c>
      <c r="D67" s="1">
        <v>1.56E+18</v>
      </c>
      <c r="E67" s="1">
        <v>1.56E+18</v>
      </c>
      <c r="F67" s="1">
        <v>1.59E+18</v>
      </c>
      <c r="G67">
        <v>98.1</v>
      </c>
      <c r="H67">
        <v>98.1</v>
      </c>
      <c r="J67" s="16">
        <f t="shared" si="5"/>
        <v>42365</v>
      </c>
      <c r="K67" s="5">
        <f t="shared" si="4"/>
        <v>6.9235E+19</v>
      </c>
      <c r="L67" s="5">
        <f t="shared" si="4"/>
        <v>6.7712E+19</v>
      </c>
      <c r="M67" s="5">
        <f t="shared" si="4"/>
        <v>7.0926E+19</v>
      </c>
      <c r="N67" s="17"/>
      <c r="O67" s="17"/>
    </row>
    <row r="68" spans="1:15" x14ac:dyDescent="0.2">
      <c r="A68">
        <v>2015</v>
      </c>
      <c r="B68">
        <v>12</v>
      </c>
      <c r="C68">
        <v>28</v>
      </c>
      <c r="D68" s="1">
        <v>1.58E+18</v>
      </c>
      <c r="E68" s="1">
        <v>1.57E+18</v>
      </c>
      <c r="F68" s="1">
        <v>1.61E+18</v>
      </c>
      <c r="G68">
        <v>98.21</v>
      </c>
      <c r="H68">
        <v>98</v>
      </c>
      <c r="J68" s="16">
        <f t="shared" si="5"/>
        <v>42366</v>
      </c>
      <c r="K68" s="5">
        <f t="shared" ref="K68:M83" si="6">D68+K67</f>
        <v>7.0815E+19</v>
      </c>
      <c r="L68" s="5">
        <f t="shared" si="6"/>
        <v>6.9282E+19</v>
      </c>
      <c r="M68" s="5">
        <f t="shared" si="6"/>
        <v>7.2536E+19</v>
      </c>
      <c r="N68" s="17"/>
      <c r="O68" s="17"/>
    </row>
    <row r="69" spans="1:15" x14ac:dyDescent="0.2">
      <c r="A69">
        <v>2015</v>
      </c>
      <c r="B69">
        <v>12</v>
      </c>
      <c r="C69">
        <v>29</v>
      </c>
      <c r="D69" s="1">
        <v>1.19E+18</v>
      </c>
      <c r="E69" s="1">
        <v>1.19E+18</v>
      </c>
      <c r="F69" s="1">
        <v>1.22E+18</v>
      </c>
      <c r="G69">
        <v>98.04</v>
      </c>
      <c r="H69">
        <v>97.7</v>
      </c>
      <c r="J69" s="16">
        <f t="shared" si="5"/>
        <v>42367</v>
      </c>
      <c r="K69" s="5">
        <f t="shared" si="6"/>
        <v>7.2005E+19</v>
      </c>
      <c r="L69" s="5">
        <f t="shared" si="6"/>
        <v>7.0472E+19</v>
      </c>
      <c r="M69" s="5">
        <f t="shared" si="6"/>
        <v>7.3756E+19</v>
      </c>
      <c r="N69" s="17"/>
      <c r="O69" s="17"/>
    </row>
    <row r="70" spans="1:15" x14ac:dyDescent="0.2">
      <c r="A70">
        <v>2015</v>
      </c>
      <c r="B70">
        <v>12</v>
      </c>
      <c r="C70">
        <v>30</v>
      </c>
      <c r="D70" s="1">
        <v>9.62E+17</v>
      </c>
      <c r="E70" s="1">
        <v>3.67E+17</v>
      </c>
      <c r="F70" s="1">
        <v>9.81E+17</v>
      </c>
      <c r="G70">
        <v>98.13</v>
      </c>
      <c r="H70">
        <v>37.4</v>
      </c>
      <c r="J70" s="16">
        <f t="shared" si="5"/>
        <v>42368</v>
      </c>
      <c r="K70" s="5">
        <f t="shared" si="6"/>
        <v>7.2967E+19</v>
      </c>
      <c r="L70" s="5">
        <f t="shared" si="6"/>
        <v>7.0839E+19</v>
      </c>
      <c r="M70" s="5">
        <f t="shared" si="6"/>
        <v>7.4737E+19</v>
      </c>
      <c r="N70" s="17"/>
      <c r="O70" s="17"/>
    </row>
    <row r="71" spans="1:15" x14ac:dyDescent="0.2">
      <c r="A71">
        <v>2015</v>
      </c>
      <c r="B71">
        <v>12</v>
      </c>
      <c r="C71">
        <v>31</v>
      </c>
      <c r="D71" s="1">
        <v>1.47E+18</v>
      </c>
      <c r="E71" s="1">
        <v>7.54E+17</v>
      </c>
      <c r="F71" s="1">
        <v>1.5E+18</v>
      </c>
      <c r="G71">
        <v>98.1</v>
      </c>
      <c r="H71">
        <v>50.3</v>
      </c>
      <c r="J71" s="16">
        <f t="shared" si="5"/>
        <v>42369</v>
      </c>
      <c r="K71" s="5">
        <f t="shared" si="6"/>
        <v>7.4437E+19</v>
      </c>
      <c r="L71" s="5">
        <f t="shared" si="6"/>
        <v>7.1593E+19</v>
      </c>
      <c r="M71" s="5">
        <f t="shared" si="6"/>
        <v>7.6237E+19</v>
      </c>
      <c r="N71" s="17"/>
      <c r="O71" s="17"/>
    </row>
    <row r="72" spans="1:15" x14ac:dyDescent="0.2">
      <c r="A72">
        <v>2016</v>
      </c>
      <c r="B72">
        <v>1</v>
      </c>
      <c r="C72">
        <v>1</v>
      </c>
      <c r="D72" s="1">
        <v>1.46E+18</v>
      </c>
      <c r="E72" s="1">
        <v>1.46E+18</v>
      </c>
      <c r="F72" s="1">
        <v>1.49E+18</v>
      </c>
      <c r="G72">
        <v>98.09</v>
      </c>
      <c r="H72">
        <v>97.9</v>
      </c>
      <c r="J72" s="16">
        <f t="shared" si="5"/>
        <v>42370</v>
      </c>
      <c r="K72" s="5">
        <f t="shared" si="6"/>
        <v>7.5897E+19</v>
      </c>
      <c r="L72" s="5">
        <f t="shared" si="6"/>
        <v>7.3053E+19</v>
      </c>
      <c r="M72" s="5">
        <f t="shared" si="6"/>
        <v>7.7727E+19</v>
      </c>
      <c r="N72" s="17"/>
      <c r="O72" s="17"/>
    </row>
    <row r="73" spans="1:15" x14ac:dyDescent="0.2">
      <c r="A73">
        <v>2016</v>
      </c>
      <c r="B73">
        <v>1</v>
      </c>
      <c r="C73">
        <v>2</v>
      </c>
      <c r="D73" s="1">
        <v>1.33E+18</v>
      </c>
      <c r="E73" s="1">
        <v>1.32E+18</v>
      </c>
      <c r="F73" s="1">
        <v>1.35E+18</v>
      </c>
      <c r="G73">
        <v>98.09</v>
      </c>
      <c r="H73">
        <v>97.75</v>
      </c>
      <c r="J73" s="16">
        <f t="shared" si="5"/>
        <v>42371</v>
      </c>
      <c r="K73" s="5">
        <f t="shared" si="6"/>
        <v>7.7227E+19</v>
      </c>
      <c r="L73" s="5">
        <f t="shared" si="6"/>
        <v>7.4373E+19</v>
      </c>
      <c r="M73" s="5">
        <f t="shared" si="6"/>
        <v>7.9077E+19</v>
      </c>
      <c r="N73" s="17"/>
      <c r="O73" s="17"/>
    </row>
    <row r="74" spans="1:15" x14ac:dyDescent="0.2">
      <c r="A74">
        <v>2016</v>
      </c>
      <c r="B74">
        <v>1</v>
      </c>
      <c r="C74">
        <v>3</v>
      </c>
      <c r="D74" s="1">
        <v>1.44E+18</v>
      </c>
      <c r="E74" s="1">
        <v>1.44E+18</v>
      </c>
      <c r="F74" s="1">
        <v>1.47E+18</v>
      </c>
      <c r="G74">
        <v>98.14</v>
      </c>
      <c r="H74">
        <v>97.8</v>
      </c>
      <c r="J74" s="16">
        <f t="shared" si="5"/>
        <v>42372</v>
      </c>
      <c r="K74" s="5">
        <f t="shared" si="6"/>
        <v>7.8667E+19</v>
      </c>
      <c r="L74" s="5">
        <f t="shared" si="6"/>
        <v>7.5813E+19</v>
      </c>
      <c r="M74" s="5">
        <f t="shared" si="6"/>
        <v>8.0547E+19</v>
      </c>
      <c r="N74" s="17"/>
      <c r="O74" s="17"/>
    </row>
    <row r="75" spans="1:15" x14ac:dyDescent="0.2">
      <c r="A75">
        <v>2016</v>
      </c>
      <c r="B75">
        <v>1</v>
      </c>
      <c r="C75">
        <v>4</v>
      </c>
      <c r="D75" s="1">
        <v>1.49E+18</v>
      </c>
      <c r="E75" s="1">
        <v>1.28E+18</v>
      </c>
      <c r="F75" s="1">
        <v>1.52E+18</v>
      </c>
      <c r="G75">
        <v>98.16</v>
      </c>
      <c r="H75">
        <v>84.3</v>
      </c>
      <c r="J75" s="16">
        <f t="shared" si="5"/>
        <v>42373</v>
      </c>
      <c r="K75" s="5">
        <f t="shared" si="6"/>
        <v>8.0157E+19</v>
      </c>
      <c r="L75" s="5">
        <f t="shared" si="6"/>
        <v>7.7093E+19</v>
      </c>
      <c r="M75" s="5">
        <f t="shared" si="6"/>
        <v>8.2067E+19</v>
      </c>
      <c r="N75" s="17"/>
      <c r="O75" s="17"/>
    </row>
    <row r="76" spans="1:15" x14ac:dyDescent="0.2">
      <c r="A76">
        <v>2016</v>
      </c>
      <c r="B76">
        <v>1</v>
      </c>
      <c r="C76">
        <v>5</v>
      </c>
      <c r="D76" s="1">
        <v>1.4183E+18</v>
      </c>
      <c r="E76" s="1">
        <v>1.4141E+18</v>
      </c>
      <c r="F76" s="1">
        <v>1.4445E+18</v>
      </c>
      <c r="G76">
        <v>98.19</v>
      </c>
      <c r="H76">
        <v>97.896000000000001</v>
      </c>
      <c r="J76" s="16">
        <f t="shared" si="5"/>
        <v>42374</v>
      </c>
      <c r="K76" s="5">
        <f t="shared" si="6"/>
        <v>8.15753E+19</v>
      </c>
      <c r="L76" s="5">
        <f t="shared" si="6"/>
        <v>7.85071E+19</v>
      </c>
      <c r="M76" s="5">
        <f t="shared" si="6"/>
        <v>8.35115E+19</v>
      </c>
      <c r="N76" s="17"/>
      <c r="O76" s="17"/>
    </row>
    <row r="77" spans="1:15" x14ac:dyDescent="0.2">
      <c r="A77">
        <v>2016</v>
      </c>
      <c r="B77">
        <v>1</v>
      </c>
      <c r="C77">
        <v>6</v>
      </c>
      <c r="D77" s="1">
        <v>1.54E+18</v>
      </c>
      <c r="E77" s="1">
        <v>1.53E+18</v>
      </c>
      <c r="F77" s="1">
        <v>1.57E+18</v>
      </c>
      <c r="G77">
        <v>98.2</v>
      </c>
      <c r="H77">
        <v>97.23</v>
      </c>
      <c r="J77" s="16">
        <f t="shared" si="5"/>
        <v>42375</v>
      </c>
      <c r="K77" s="5">
        <f t="shared" si="6"/>
        <v>8.31153E+19</v>
      </c>
      <c r="L77" s="5">
        <f t="shared" si="6"/>
        <v>8.00371E+19</v>
      </c>
      <c r="M77" s="5">
        <f t="shared" si="6"/>
        <v>8.50815E+19</v>
      </c>
      <c r="N77" s="17"/>
      <c r="O77" s="17"/>
    </row>
    <row r="78" spans="1:15" x14ac:dyDescent="0.2">
      <c r="A78">
        <v>2016</v>
      </c>
      <c r="B78">
        <v>1</v>
      </c>
      <c r="C78">
        <v>7</v>
      </c>
      <c r="D78" s="1">
        <v>1.6E+18</v>
      </c>
      <c r="E78" s="1">
        <v>1.6E+18</v>
      </c>
      <c r="F78" s="1">
        <v>1.63E+18</v>
      </c>
      <c r="G78">
        <v>98.2</v>
      </c>
      <c r="H78">
        <v>97.6</v>
      </c>
      <c r="J78" s="16">
        <f t="shared" si="5"/>
        <v>42376</v>
      </c>
      <c r="K78" s="5">
        <f t="shared" si="6"/>
        <v>8.47153E+19</v>
      </c>
      <c r="L78" s="5">
        <f t="shared" si="6"/>
        <v>8.16371E+19</v>
      </c>
      <c r="M78" s="5">
        <f t="shared" si="6"/>
        <v>8.67115E+19</v>
      </c>
      <c r="N78" s="17"/>
      <c r="O78" s="17"/>
    </row>
    <row r="79" spans="1:15" x14ac:dyDescent="0.2">
      <c r="A79">
        <v>2016</v>
      </c>
      <c r="B79">
        <v>1</v>
      </c>
      <c r="C79">
        <v>8</v>
      </c>
      <c r="D79" s="1">
        <v>1.39E+18</v>
      </c>
      <c r="E79" s="1">
        <v>1.38E+18</v>
      </c>
      <c r="F79" s="1">
        <v>1.41E+18</v>
      </c>
      <c r="G79">
        <v>98.3</v>
      </c>
      <c r="H79">
        <v>98</v>
      </c>
      <c r="J79" s="16">
        <f t="shared" si="5"/>
        <v>42377</v>
      </c>
      <c r="K79" s="5">
        <f t="shared" si="6"/>
        <v>8.61053E+19</v>
      </c>
      <c r="L79" s="5">
        <f t="shared" si="6"/>
        <v>8.30171E+19</v>
      </c>
      <c r="M79" s="5">
        <f t="shared" si="6"/>
        <v>8.81215E+19</v>
      </c>
      <c r="N79" s="17"/>
      <c r="O79" s="17"/>
    </row>
    <row r="80" spans="1:15" x14ac:dyDescent="0.2">
      <c r="A80">
        <v>2016</v>
      </c>
      <c r="B80">
        <v>1</v>
      </c>
      <c r="C80">
        <v>9</v>
      </c>
      <c r="D80" s="1">
        <v>1.6E+18</v>
      </c>
      <c r="E80" s="1">
        <v>1.6E+18</v>
      </c>
      <c r="F80" s="1">
        <v>1.63E+18</v>
      </c>
      <c r="G80">
        <v>98.1</v>
      </c>
      <c r="H80">
        <v>97.82</v>
      </c>
      <c r="J80" s="16">
        <f t="shared" si="5"/>
        <v>42378</v>
      </c>
      <c r="K80" s="5">
        <f t="shared" si="6"/>
        <v>8.77053E+19</v>
      </c>
      <c r="L80" s="5">
        <f t="shared" si="6"/>
        <v>8.46171E+19</v>
      </c>
      <c r="M80" s="5">
        <f t="shared" si="6"/>
        <v>8.97515E+19</v>
      </c>
      <c r="N80" s="17"/>
      <c r="O80" s="17"/>
    </row>
    <row r="81" spans="1:15" x14ac:dyDescent="0.2">
      <c r="A81">
        <v>2016</v>
      </c>
      <c r="B81">
        <v>1</v>
      </c>
      <c r="C81">
        <v>10</v>
      </c>
      <c r="D81" s="1">
        <v>1.49E+18</v>
      </c>
      <c r="E81" s="1">
        <v>1.48E+18</v>
      </c>
      <c r="F81" s="1">
        <v>1.52E+18</v>
      </c>
      <c r="G81">
        <v>98</v>
      </c>
      <c r="H81">
        <v>97.7</v>
      </c>
      <c r="J81" s="16">
        <f t="shared" si="5"/>
        <v>42379</v>
      </c>
      <c r="K81" s="5">
        <f t="shared" si="6"/>
        <v>8.91953E+19</v>
      </c>
      <c r="L81" s="5">
        <f t="shared" si="6"/>
        <v>8.60971E+19</v>
      </c>
      <c r="M81" s="5">
        <f t="shared" si="6"/>
        <v>9.12715E+19</v>
      </c>
      <c r="N81" s="17"/>
      <c r="O81" s="17"/>
    </row>
    <row r="82" spans="1:15" x14ac:dyDescent="0.2">
      <c r="A82">
        <v>2016</v>
      </c>
      <c r="B82">
        <v>1</v>
      </c>
      <c r="C82">
        <v>11</v>
      </c>
      <c r="D82" s="1">
        <v>1.13E+18</v>
      </c>
      <c r="E82" s="1">
        <v>1.13E+18</v>
      </c>
      <c r="F82" s="1">
        <v>1.17E+18</v>
      </c>
      <c r="G82">
        <v>96.7</v>
      </c>
      <c r="H82">
        <v>96.7</v>
      </c>
      <c r="J82" s="16">
        <f t="shared" si="5"/>
        <v>42380</v>
      </c>
      <c r="K82" s="5">
        <f t="shared" si="6"/>
        <v>9.03253E+19</v>
      </c>
      <c r="L82" s="5">
        <f t="shared" si="6"/>
        <v>8.72271E+19</v>
      </c>
      <c r="M82" s="5">
        <f t="shared" si="6"/>
        <v>9.24415E+19</v>
      </c>
      <c r="N82" s="17"/>
      <c r="O82" s="17"/>
    </row>
    <row r="83" spans="1:15" x14ac:dyDescent="0.2">
      <c r="A83">
        <v>2016</v>
      </c>
      <c r="B83">
        <v>1</v>
      </c>
      <c r="C83">
        <v>12</v>
      </c>
      <c r="D83" s="1">
        <v>1.45E+18</v>
      </c>
      <c r="E83" s="1">
        <v>1.44E+18</v>
      </c>
      <c r="F83" s="1">
        <v>1.49E+18</v>
      </c>
      <c r="G83">
        <v>96.9</v>
      </c>
      <c r="H83">
        <v>96.6</v>
      </c>
      <c r="J83" s="16">
        <f t="shared" si="5"/>
        <v>42381</v>
      </c>
      <c r="K83" s="5">
        <f t="shared" si="6"/>
        <v>9.17753E+19</v>
      </c>
      <c r="L83" s="5">
        <f t="shared" si="6"/>
        <v>8.86671E+19</v>
      </c>
      <c r="M83" s="5">
        <f t="shared" si="6"/>
        <v>9.39315E+19</v>
      </c>
      <c r="N83" s="17"/>
      <c r="O83" s="17"/>
    </row>
    <row r="84" spans="1:15" x14ac:dyDescent="0.2">
      <c r="A84">
        <v>2016</v>
      </c>
      <c r="B84">
        <v>1</v>
      </c>
      <c r="C84">
        <v>13</v>
      </c>
      <c r="D84" s="1">
        <v>5.21E+17</v>
      </c>
      <c r="E84" s="1">
        <v>5.14E+17</v>
      </c>
      <c r="F84" s="1">
        <v>1.29E+18</v>
      </c>
      <c r="G84">
        <v>40.5</v>
      </c>
      <c r="H84">
        <v>40</v>
      </c>
      <c r="J84" s="16">
        <f t="shared" si="5"/>
        <v>42382</v>
      </c>
      <c r="K84" s="5">
        <f t="shared" ref="K84:M99" si="7">D84+K83</f>
        <v>9.22963E+19</v>
      </c>
      <c r="L84" s="5">
        <f t="shared" si="7"/>
        <v>8.91811E+19</v>
      </c>
      <c r="M84" s="5">
        <f t="shared" si="7"/>
        <v>9.52215E+19</v>
      </c>
      <c r="N84" s="17"/>
      <c r="O84" s="17"/>
    </row>
    <row r="85" spans="1:15" x14ac:dyDescent="0.2">
      <c r="A85">
        <v>2016</v>
      </c>
      <c r="B85">
        <v>1</v>
      </c>
      <c r="C85">
        <v>14</v>
      </c>
      <c r="D85" s="1">
        <v>0</v>
      </c>
      <c r="E85" s="1">
        <v>0</v>
      </c>
      <c r="F85" s="1">
        <v>8.86E+17</v>
      </c>
      <c r="G85">
        <v>0</v>
      </c>
      <c r="H85">
        <v>0</v>
      </c>
      <c r="J85" s="16">
        <f t="shared" si="5"/>
        <v>42383</v>
      </c>
      <c r="K85" s="5">
        <f t="shared" si="7"/>
        <v>9.22963E+19</v>
      </c>
      <c r="L85" s="5">
        <f t="shared" si="7"/>
        <v>8.91811E+19</v>
      </c>
      <c r="M85" s="5">
        <f t="shared" si="7"/>
        <v>9.61075E+19</v>
      </c>
      <c r="N85" s="17"/>
      <c r="O85" s="17"/>
    </row>
    <row r="86" spans="1:15" x14ac:dyDescent="0.2">
      <c r="A86">
        <v>2016</v>
      </c>
      <c r="B86">
        <v>1</v>
      </c>
      <c r="C86">
        <v>15</v>
      </c>
      <c r="D86" s="1">
        <v>4650000000000000</v>
      </c>
      <c r="E86" s="1">
        <v>3820000000000000</v>
      </c>
      <c r="F86" s="1">
        <v>4.86E+17</v>
      </c>
      <c r="G86">
        <v>0.96</v>
      </c>
      <c r="H86">
        <v>0.78864500000000004</v>
      </c>
      <c r="J86" s="16">
        <f t="shared" si="5"/>
        <v>42384</v>
      </c>
      <c r="K86" s="5">
        <f t="shared" si="7"/>
        <v>9.2300950000000008E+19</v>
      </c>
      <c r="L86" s="5">
        <f t="shared" si="7"/>
        <v>8.918492E+19</v>
      </c>
      <c r="M86" s="5">
        <f t="shared" si="7"/>
        <v>9.65935E+19</v>
      </c>
      <c r="N86" s="17"/>
      <c r="O86" s="17"/>
    </row>
    <row r="87" spans="1:15" x14ac:dyDescent="0.2">
      <c r="A87">
        <v>2016</v>
      </c>
      <c r="B87">
        <v>1</v>
      </c>
      <c r="C87">
        <v>16</v>
      </c>
      <c r="D87" s="1">
        <v>3.51E+17</v>
      </c>
      <c r="E87" s="1">
        <v>1.97E+17</v>
      </c>
      <c r="F87" s="1">
        <v>1.67E+18</v>
      </c>
      <c r="G87">
        <v>20.97</v>
      </c>
      <c r="H87">
        <v>11.769500000000001</v>
      </c>
      <c r="J87" s="16">
        <f t="shared" si="5"/>
        <v>42385</v>
      </c>
      <c r="K87" s="5">
        <f t="shared" si="7"/>
        <v>9.2651950000000008E+19</v>
      </c>
      <c r="L87" s="5">
        <f t="shared" si="7"/>
        <v>8.938192E+19</v>
      </c>
      <c r="M87" s="5">
        <f t="shared" si="7"/>
        <v>9.82635E+19</v>
      </c>
      <c r="N87" s="17"/>
      <c r="O87" s="17"/>
    </row>
    <row r="88" spans="1:15" x14ac:dyDescent="0.2">
      <c r="A88">
        <v>2016</v>
      </c>
      <c r="B88">
        <v>1</v>
      </c>
      <c r="C88">
        <v>17</v>
      </c>
      <c r="D88" s="1">
        <v>1.26E+18</v>
      </c>
      <c r="E88" s="1">
        <v>1.23E+18</v>
      </c>
      <c r="F88" s="1">
        <v>1.76E+18</v>
      </c>
      <c r="G88">
        <v>71.760000000000005</v>
      </c>
      <c r="H88">
        <v>70.051400000000001</v>
      </c>
      <c r="J88" s="16">
        <f t="shared" si="5"/>
        <v>42386</v>
      </c>
      <c r="K88" s="5">
        <f t="shared" si="7"/>
        <v>9.3911950000000008E+19</v>
      </c>
      <c r="L88" s="5">
        <f t="shared" si="7"/>
        <v>9.061192E+19</v>
      </c>
      <c r="M88" s="5">
        <f t="shared" si="7"/>
        <v>1.000235E+20</v>
      </c>
      <c r="N88" s="17"/>
      <c r="O88" s="17"/>
    </row>
    <row r="89" spans="1:15" x14ac:dyDescent="0.2">
      <c r="A89">
        <v>2016</v>
      </c>
      <c r="B89">
        <v>1</v>
      </c>
      <c r="C89">
        <v>18</v>
      </c>
      <c r="D89" s="1">
        <v>7.03E+17</v>
      </c>
      <c r="E89" s="1">
        <v>7.03E+17</v>
      </c>
      <c r="F89" s="1">
        <v>1.7E+18</v>
      </c>
      <c r="G89">
        <v>41.27</v>
      </c>
      <c r="H89">
        <v>41.27</v>
      </c>
      <c r="J89" s="16">
        <f t="shared" si="5"/>
        <v>42387</v>
      </c>
      <c r="K89" s="5">
        <f t="shared" si="7"/>
        <v>9.4614950000000008E+19</v>
      </c>
      <c r="L89" s="5">
        <f t="shared" si="7"/>
        <v>9.131492E+19</v>
      </c>
      <c r="M89" s="5">
        <f t="shared" si="7"/>
        <v>1.017235E+20</v>
      </c>
      <c r="N89" s="17"/>
      <c r="O89" s="17"/>
    </row>
    <row r="90" spans="1:15" x14ac:dyDescent="0.2">
      <c r="A90">
        <v>2016</v>
      </c>
      <c r="B90">
        <v>1</v>
      </c>
      <c r="C90">
        <v>19</v>
      </c>
      <c r="D90" s="1">
        <v>1.7E+18</v>
      </c>
      <c r="E90" s="1">
        <v>1.69E+18</v>
      </c>
      <c r="F90" s="1">
        <v>1.81E+18</v>
      </c>
      <c r="G90">
        <v>93.67</v>
      </c>
      <c r="H90">
        <v>93.119</v>
      </c>
      <c r="J90" s="16">
        <f t="shared" si="5"/>
        <v>42388</v>
      </c>
      <c r="K90" s="5">
        <f t="shared" si="7"/>
        <v>9.6314950000000008E+19</v>
      </c>
      <c r="L90" s="5">
        <f t="shared" si="7"/>
        <v>9.300492E+19</v>
      </c>
      <c r="M90" s="5">
        <f t="shared" si="7"/>
        <v>1.035335E+20</v>
      </c>
      <c r="N90" s="17"/>
      <c r="O90" s="17"/>
    </row>
    <row r="91" spans="1:15" x14ac:dyDescent="0.2">
      <c r="A91">
        <v>2016</v>
      </c>
      <c r="B91">
        <v>1</v>
      </c>
      <c r="C91">
        <v>20</v>
      </c>
      <c r="D91" s="1">
        <v>1.65E+18</v>
      </c>
      <c r="E91" s="1">
        <v>1.65E+18</v>
      </c>
      <c r="F91" s="1">
        <v>1.7E+18</v>
      </c>
      <c r="G91">
        <v>96.97</v>
      </c>
      <c r="H91">
        <v>96.97</v>
      </c>
      <c r="J91" s="16">
        <f t="shared" si="5"/>
        <v>42389</v>
      </c>
      <c r="K91" s="5">
        <f t="shared" si="7"/>
        <v>9.7964950000000008E+19</v>
      </c>
      <c r="L91" s="5">
        <f t="shared" si="7"/>
        <v>9.465492E+19</v>
      </c>
      <c r="M91" s="5">
        <f t="shared" si="7"/>
        <v>1.052335E+20</v>
      </c>
      <c r="N91" s="17"/>
      <c r="O91" s="17"/>
    </row>
    <row r="92" spans="1:15" x14ac:dyDescent="0.2">
      <c r="A92">
        <v>2016</v>
      </c>
      <c r="B92">
        <v>1</v>
      </c>
      <c r="C92">
        <v>21</v>
      </c>
      <c r="D92" s="1">
        <v>1.46E+18</v>
      </c>
      <c r="E92" s="1">
        <v>1.42E+18</v>
      </c>
      <c r="F92" s="1">
        <v>1.49E+18</v>
      </c>
      <c r="G92">
        <v>97.5047</v>
      </c>
      <c r="H92">
        <v>94.833299999999994</v>
      </c>
      <c r="J92" s="16">
        <f t="shared" si="5"/>
        <v>42390</v>
      </c>
      <c r="K92" s="5">
        <f t="shared" si="7"/>
        <v>9.9424950000000008E+19</v>
      </c>
      <c r="L92" s="5">
        <f t="shared" si="7"/>
        <v>9.607492E+19</v>
      </c>
      <c r="M92" s="5">
        <f t="shared" si="7"/>
        <v>1.067235E+20</v>
      </c>
      <c r="N92" s="17"/>
      <c r="O92" s="17"/>
    </row>
    <row r="93" spans="1:15" x14ac:dyDescent="0.2">
      <c r="A93">
        <v>2016</v>
      </c>
      <c r="B93">
        <v>1</v>
      </c>
      <c r="C93">
        <v>22</v>
      </c>
      <c r="D93" s="1">
        <v>1.38E+18</v>
      </c>
      <c r="E93" s="1">
        <v>1.38E+18</v>
      </c>
      <c r="F93" s="1">
        <v>1.41E+18</v>
      </c>
      <c r="G93">
        <v>97.875299999999996</v>
      </c>
      <c r="H93">
        <v>97.875299999999996</v>
      </c>
      <c r="J93" s="16">
        <f t="shared" si="5"/>
        <v>42391</v>
      </c>
      <c r="K93" s="5">
        <f t="shared" si="7"/>
        <v>1.0080495000000001E+20</v>
      </c>
      <c r="L93" s="5">
        <f t="shared" si="7"/>
        <v>9.745492E+19</v>
      </c>
      <c r="M93" s="5">
        <f t="shared" si="7"/>
        <v>1.081335E+20</v>
      </c>
      <c r="N93" s="17"/>
      <c r="O93" s="17"/>
    </row>
    <row r="94" spans="1:15" x14ac:dyDescent="0.2">
      <c r="A94">
        <v>2016</v>
      </c>
      <c r="B94">
        <v>1</v>
      </c>
      <c r="C94">
        <v>23</v>
      </c>
      <c r="D94" s="1">
        <v>1.54E+18</v>
      </c>
      <c r="E94" s="1">
        <v>1.51E+18</v>
      </c>
      <c r="F94" s="1">
        <v>1.69E+18</v>
      </c>
      <c r="G94">
        <v>91.176199999999994</v>
      </c>
      <c r="H94">
        <v>89.4</v>
      </c>
      <c r="J94" s="16">
        <f t="shared" si="5"/>
        <v>42392</v>
      </c>
      <c r="K94" s="5">
        <f t="shared" si="7"/>
        <v>1.0234495000000001E+20</v>
      </c>
      <c r="L94" s="5">
        <f t="shared" si="7"/>
        <v>9.896492E+19</v>
      </c>
      <c r="M94" s="5">
        <f t="shared" si="7"/>
        <v>1.098235E+20</v>
      </c>
      <c r="N94" s="17"/>
      <c r="O94" s="17"/>
    </row>
    <row r="95" spans="1:15" x14ac:dyDescent="0.2">
      <c r="A95">
        <v>2016</v>
      </c>
      <c r="B95">
        <v>1</v>
      </c>
      <c r="C95">
        <v>24</v>
      </c>
      <c r="D95" s="1">
        <v>1.73E+18</v>
      </c>
      <c r="E95" s="1">
        <v>1.73E+18</v>
      </c>
      <c r="F95" s="1">
        <v>1.79E+18</v>
      </c>
      <c r="G95">
        <v>97.027799999999999</v>
      </c>
      <c r="H95">
        <v>97.027799999999999</v>
      </c>
      <c r="J95" s="16">
        <f t="shared" si="5"/>
        <v>42393</v>
      </c>
      <c r="K95" s="5">
        <f t="shared" si="7"/>
        <v>1.0407495000000001E+20</v>
      </c>
      <c r="L95" s="5">
        <f t="shared" si="7"/>
        <v>1.0069492E+20</v>
      </c>
      <c r="M95" s="5">
        <f t="shared" si="7"/>
        <v>1.116135E+20</v>
      </c>
      <c r="N95" s="17"/>
      <c r="O95" s="17"/>
    </row>
    <row r="96" spans="1:15" x14ac:dyDescent="0.2">
      <c r="A96">
        <v>2016</v>
      </c>
      <c r="B96">
        <v>1</v>
      </c>
      <c r="C96">
        <v>25</v>
      </c>
      <c r="D96" s="1">
        <v>1.5E+18</v>
      </c>
      <c r="E96" s="1">
        <v>1.27E+18</v>
      </c>
      <c r="F96" s="1">
        <v>1.56E+18</v>
      </c>
      <c r="G96">
        <v>96.372299999999996</v>
      </c>
      <c r="H96">
        <v>81.595200000000006</v>
      </c>
      <c r="J96" s="16">
        <f t="shared" si="5"/>
        <v>42394</v>
      </c>
      <c r="K96" s="5">
        <f t="shared" si="7"/>
        <v>1.0557495000000001E+20</v>
      </c>
      <c r="L96" s="5">
        <f t="shared" si="7"/>
        <v>1.0196492E+20</v>
      </c>
      <c r="M96" s="5">
        <f t="shared" si="7"/>
        <v>1.131735E+20</v>
      </c>
      <c r="N96" s="17"/>
      <c r="O96" s="17"/>
    </row>
    <row r="97" spans="1:15" x14ac:dyDescent="0.2">
      <c r="A97">
        <v>2016</v>
      </c>
      <c r="B97">
        <v>1</v>
      </c>
      <c r="C97">
        <v>26</v>
      </c>
      <c r="D97" s="1">
        <v>1.62E+18</v>
      </c>
      <c r="E97" s="1">
        <v>1.55E+18</v>
      </c>
      <c r="F97" s="1">
        <v>1.71E+18</v>
      </c>
      <c r="G97">
        <v>95.157700000000006</v>
      </c>
      <c r="H97">
        <v>91.045900000000003</v>
      </c>
      <c r="J97" s="16">
        <f t="shared" si="5"/>
        <v>42395</v>
      </c>
      <c r="K97" s="5">
        <f t="shared" si="7"/>
        <v>1.0719495000000001E+20</v>
      </c>
      <c r="L97" s="5">
        <f t="shared" si="7"/>
        <v>1.0351492E+20</v>
      </c>
      <c r="M97" s="5">
        <f t="shared" si="7"/>
        <v>1.148835E+20</v>
      </c>
      <c r="N97" s="17"/>
      <c r="O97" s="17"/>
    </row>
    <row r="98" spans="1:15" x14ac:dyDescent="0.2">
      <c r="A98">
        <v>2016</v>
      </c>
      <c r="B98">
        <v>1</v>
      </c>
      <c r="C98">
        <v>27</v>
      </c>
      <c r="D98" s="1">
        <v>1.72E+18</v>
      </c>
      <c r="E98" s="1">
        <v>1.71E+18</v>
      </c>
      <c r="F98" s="1">
        <v>1.83E+18</v>
      </c>
      <c r="G98">
        <v>93.848500000000001</v>
      </c>
      <c r="H98">
        <v>93.302899999999994</v>
      </c>
      <c r="J98" s="16">
        <f t="shared" si="5"/>
        <v>42396</v>
      </c>
      <c r="K98" s="5">
        <f t="shared" si="7"/>
        <v>1.0891495000000001E+20</v>
      </c>
      <c r="L98" s="5">
        <f t="shared" si="7"/>
        <v>1.0522492E+20</v>
      </c>
      <c r="M98" s="5">
        <f t="shared" si="7"/>
        <v>1.167135E+20</v>
      </c>
      <c r="N98" s="17"/>
      <c r="O98" s="17"/>
    </row>
    <row r="99" spans="1:15" x14ac:dyDescent="0.2">
      <c r="A99">
        <v>2016</v>
      </c>
      <c r="B99">
        <v>1</v>
      </c>
      <c r="C99">
        <v>28</v>
      </c>
      <c r="D99" s="1">
        <v>1.52E+18</v>
      </c>
      <c r="E99" s="1">
        <v>1.51E+18</v>
      </c>
      <c r="F99" s="1">
        <v>1.55E+18</v>
      </c>
      <c r="G99">
        <v>98.198899999999995</v>
      </c>
      <c r="H99">
        <v>97.864800000000002</v>
      </c>
      <c r="J99" s="16">
        <f t="shared" si="5"/>
        <v>42397</v>
      </c>
      <c r="K99" s="5">
        <f t="shared" si="7"/>
        <v>1.1043495000000001E+20</v>
      </c>
      <c r="L99" s="5">
        <f t="shared" si="7"/>
        <v>1.0673492E+20</v>
      </c>
      <c r="M99" s="5">
        <f t="shared" si="7"/>
        <v>1.182635E+20</v>
      </c>
      <c r="N99" s="17"/>
      <c r="O99" s="17"/>
    </row>
    <row r="100" spans="1:15" x14ac:dyDescent="0.2">
      <c r="A100">
        <v>2016</v>
      </c>
      <c r="B100">
        <v>1</v>
      </c>
      <c r="C100">
        <v>29</v>
      </c>
      <c r="D100" s="1">
        <v>1.52E+18</v>
      </c>
      <c r="E100" s="1">
        <v>1.51E+18</v>
      </c>
      <c r="F100" s="1">
        <v>1.58E+18</v>
      </c>
      <c r="G100">
        <v>95.972800000000007</v>
      </c>
      <c r="H100">
        <v>95.640500000000003</v>
      </c>
      <c r="J100" s="16">
        <f t="shared" si="5"/>
        <v>42398</v>
      </c>
      <c r="K100" s="5">
        <f t="shared" ref="K100:M115" si="8">D100+K99</f>
        <v>1.1195495000000001E+20</v>
      </c>
      <c r="L100" s="5">
        <f t="shared" si="8"/>
        <v>1.0824492E+20</v>
      </c>
      <c r="M100" s="5">
        <f t="shared" si="8"/>
        <v>1.198435E+20</v>
      </c>
      <c r="N100" s="17"/>
      <c r="O100" s="17"/>
    </row>
    <row r="101" spans="1:15" x14ac:dyDescent="0.2">
      <c r="A101">
        <v>2016</v>
      </c>
      <c r="B101">
        <v>1</v>
      </c>
      <c r="C101">
        <v>30</v>
      </c>
      <c r="D101" s="1">
        <v>1.8E+18</v>
      </c>
      <c r="E101" s="1">
        <v>1.79E+18</v>
      </c>
      <c r="F101" s="1">
        <v>1.85E+18</v>
      </c>
      <c r="G101">
        <v>97.392600000000002</v>
      </c>
      <c r="H101">
        <v>96.643100000000004</v>
      </c>
      <c r="J101" s="16">
        <f t="shared" si="5"/>
        <v>42399</v>
      </c>
      <c r="K101" s="5">
        <f t="shared" si="8"/>
        <v>1.1375495000000001E+20</v>
      </c>
      <c r="L101" s="5">
        <f t="shared" si="8"/>
        <v>1.1003492E+20</v>
      </c>
      <c r="M101" s="5">
        <f t="shared" si="8"/>
        <v>1.216935E+20</v>
      </c>
      <c r="N101" s="17"/>
      <c r="O101" s="17"/>
    </row>
    <row r="102" spans="1:15" x14ac:dyDescent="0.2">
      <c r="A102">
        <v>2016</v>
      </c>
      <c r="B102">
        <v>1</v>
      </c>
      <c r="C102">
        <v>31</v>
      </c>
      <c r="D102" s="1">
        <v>1.8E+18</v>
      </c>
      <c r="E102" s="1">
        <v>1.79E+18</v>
      </c>
      <c r="F102" s="1">
        <v>1.9E+18</v>
      </c>
      <c r="G102">
        <v>94.519099999999995</v>
      </c>
      <c r="H102">
        <v>94.267700000000005</v>
      </c>
      <c r="J102" s="16">
        <f t="shared" si="5"/>
        <v>42400</v>
      </c>
      <c r="K102" s="5">
        <f t="shared" si="8"/>
        <v>1.1555495000000001E+20</v>
      </c>
      <c r="L102" s="5">
        <f t="shared" si="8"/>
        <v>1.1182492E+20</v>
      </c>
      <c r="M102" s="5">
        <f t="shared" si="8"/>
        <v>1.235935E+20</v>
      </c>
      <c r="N102" s="17"/>
      <c r="O102" s="17"/>
    </row>
    <row r="103" spans="1:15" x14ac:dyDescent="0.2">
      <c r="A103">
        <v>2016</v>
      </c>
      <c r="B103">
        <v>2</v>
      </c>
      <c r="C103">
        <v>1</v>
      </c>
      <c r="D103" s="1">
        <v>1.74E+18</v>
      </c>
      <c r="E103" s="1">
        <v>1.74E+18</v>
      </c>
      <c r="F103" s="1">
        <v>1.8E+18</v>
      </c>
      <c r="G103">
        <v>96.720399999999998</v>
      </c>
      <c r="H103">
        <v>96.445300000000003</v>
      </c>
      <c r="J103" s="16">
        <f t="shared" si="5"/>
        <v>42401</v>
      </c>
      <c r="K103" s="5">
        <f t="shared" si="8"/>
        <v>1.1729495000000001E+20</v>
      </c>
      <c r="L103" s="5">
        <f t="shared" si="8"/>
        <v>1.1356492E+20</v>
      </c>
      <c r="M103" s="5">
        <f t="shared" si="8"/>
        <v>1.253935E+20</v>
      </c>
      <c r="N103" s="17"/>
      <c r="O103" s="17"/>
    </row>
    <row r="104" spans="1:15" x14ac:dyDescent="0.2">
      <c r="A104">
        <v>2016</v>
      </c>
      <c r="B104">
        <v>2</v>
      </c>
      <c r="C104">
        <v>2</v>
      </c>
      <c r="D104" s="1">
        <v>4.49E+17</v>
      </c>
      <c r="E104" s="1">
        <v>4.49E+17</v>
      </c>
      <c r="F104" s="1">
        <v>4.59E+17</v>
      </c>
      <c r="G104">
        <v>97.865399999999994</v>
      </c>
      <c r="H104">
        <v>97.843400000000003</v>
      </c>
      <c r="J104" s="16">
        <f t="shared" si="5"/>
        <v>42402</v>
      </c>
      <c r="K104" s="5">
        <f t="shared" si="8"/>
        <v>1.1774395000000001E+20</v>
      </c>
      <c r="L104" s="5">
        <f t="shared" si="8"/>
        <v>1.1401392E+20</v>
      </c>
      <c r="M104" s="5">
        <f t="shared" si="8"/>
        <v>1.258525E+20</v>
      </c>
      <c r="N104" s="17"/>
      <c r="O104" s="17"/>
    </row>
    <row r="105" spans="1:15" x14ac:dyDescent="0.2">
      <c r="A105">
        <v>2016</v>
      </c>
      <c r="B105">
        <v>2</v>
      </c>
      <c r="C105">
        <v>3</v>
      </c>
      <c r="D105" s="1">
        <v>0</v>
      </c>
      <c r="E105" s="1">
        <v>0</v>
      </c>
      <c r="F105" s="1">
        <v>46200000000000</v>
      </c>
      <c r="G105">
        <v>0</v>
      </c>
      <c r="H105">
        <v>0</v>
      </c>
      <c r="J105" s="16">
        <f t="shared" si="5"/>
        <v>42403</v>
      </c>
      <c r="K105" s="5">
        <f t="shared" si="8"/>
        <v>1.1774395000000001E+20</v>
      </c>
      <c r="L105" s="5">
        <f t="shared" si="8"/>
        <v>1.1401392E+20</v>
      </c>
      <c r="M105" s="5">
        <f t="shared" si="8"/>
        <v>1.258525462E+20</v>
      </c>
      <c r="N105" s="17"/>
      <c r="O105" s="17"/>
    </row>
    <row r="106" spans="1:15" x14ac:dyDescent="0.2">
      <c r="A106">
        <v>2016</v>
      </c>
      <c r="B106">
        <v>2</v>
      </c>
      <c r="C106">
        <v>4</v>
      </c>
      <c r="D106" s="1">
        <v>6.4229E+17</v>
      </c>
      <c r="E106" s="1">
        <v>6.4216E+17</v>
      </c>
      <c r="F106" s="1">
        <v>7.0314E+17</v>
      </c>
      <c r="G106">
        <v>91.346999999999994</v>
      </c>
      <c r="H106">
        <v>91.328000000000003</v>
      </c>
      <c r="J106" s="16">
        <f t="shared" si="5"/>
        <v>42404</v>
      </c>
      <c r="K106" s="5">
        <f t="shared" si="8"/>
        <v>1.1838624E+20</v>
      </c>
      <c r="L106" s="5">
        <f t="shared" si="8"/>
        <v>1.1465608E+20</v>
      </c>
      <c r="M106" s="5">
        <f t="shared" si="8"/>
        <v>1.265556862E+20</v>
      </c>
      <c r="N106" s="17"/>
      <c r="O106" s="17"/>
    </row>
    <row r="107" spans="1:15" x14ac:dyDescent="0.2">
      <c r="A107">
        <v>2016</v>
      </c>
      <c r="B107">
        <v>2</v>
      </c>
      <c r="C107">
        <v>5</v>
      </c>
      <c r="D107" s="1">
        <v>1.4251E+18</v>
      </c>
      <c r="E107" s="1">
        <v>1.4191E+18</v>
      </c>
      <c r="F107" s="1">
        <v>1.7645E+18</v>
      </c>
      <c r="G107">
        <v>80.768000000000001</v>
      </c>
      <c r="H107">
        <v>80.426000000000002</v>
      </c>
      <c r="J107" s="16">
        <f t="shared" si="5"/>
        <v>42405</v>
      </c>
      <c r="K107" s="5">
        <f t="shared" si="8"/>
        <v>1.1981134E+20</v>
      </c>
      <c r="L107" s="5">
        <f t="shared" si="8"/>
        <v>1.1607518E+20</v>
      </c>
      <c r="M107" s="5">
        <f t="shared" si="8"/>
        <v>1.283201862E+20</v>
      </c>
      <c r="N107" s="17"/>
      <c r="O107" s="17"/>
    </row>
    <row r="108" spans="1:15" x14ac:dyDescent="0.2">
      <c r="A108">
        <v>2016</v>
      </c>
      <c r="B108">
        <v>2</v>
      </c>
      <c r="C108">
        <v>6</v>
      </c>
      <c r="D108" s="1">
        <v>2.0874E+18</v>
      </c>
      <c r="E108" s="1">
        <v>2.0812E+18</v>
      </c>
      <c r="F108" s="1">
        <v>2.1506E+18</v>
      </c>
      <c r="G108">
        <v>97.061000000000007</v>
      </c>
      <c r="H108">
        <v>96.772999999999996</v>
      </c>
      <c r="J108" s="16">
        <f t="shared" si="5"/>
        <v>42406</v>
      </c>
      <c r="K108" s="5">
        <f t="shared" si="8"/>
        <v>1.2189874E+20</v>
      </c>
      <c r="L108" s="5">
        <f t="shared" si="8"/>
        <v>1.1815638E+20</v>
      </c>
      <c r="M108" s="5">
        <f t="shared" si="8"/>
        <v>1.304707862E+20</v>
      </c>
      <c r="N108" s="17"/>
      <c r="O108" s="17"/>
    </row>
    <row r="109" spans="1:15" x14ac:dyDescent="0.2">
      <c r="A109">
        <v>2016</v>
      </c>
      <c r="B109">
        <v>2</v>
      </c>
      <c r="C109">
        <v>7</v>
      </c>
      <c r="D109" s="1">
        <v>2.177E+18</v>
      </c>
      <c r="E109" s="1">
        <v>2.1211E+18</v>
      </c>
      <c r="F109" s="1">
        <v>2.2982E+18</v>
      </c>
      <c r="G109">
        <v>94.728999999999999</v>
      </c>
      <c r="H109">
        <v>92.293000000000006</v>
      </c>
      <c r="J109" s="16">
        <f t="shared" si="5"/>
        <v>42407</v>
      </c>
      <c r="K109" s="5">
        <f t="shared" si="8"/>
        <v>1.2407574E+20</v>
      </c>
      <c r="L109" s="5">
        <f t="shared" si="8"/>
        <v>1.2027748E+20</v>
      </c>
      <c r="M109" s="5">
        <f t="shared" si="8"/>
        <v>1.327689862E+20</v>
      </c>
      <c r="N109" s="17"/>
      <c r="O109" s="17"/>
    </row>
    <row r="110" spans="1:15" x14ac:dyDescent="0.2">
      <c r="A110">
        <v>2016</v>
      </c>
      <c r="B110">
        <v>2</v>
      </c>
      <c r="C110">
        <v>8</v>
      </c>
      <c r="D110" s="1">
        <v>2.1625E+18</v>
      </c>
      <c r="E110" s="1">
        <v>2.157E+18</v>
      </c>
      <c r="F110" s="1">
        <v>2.2117E+18</v>
      </c>
      <c r="G110">
        <v>97.774000000000001</v>
      </c>
      <c r="H110">
        <v>97.525000000000006</v>
      </c>
      <c r="J110" s="16">
        <f t="shared" si="5"/>
        <v>42408</v>
      </c>
      <c r="K110" s="5">
        <f t="shared" si="8"/>
        <v>1.2623824E+20</v>
      </c>
      <c r="L110" s="5">
        <f t="shared" si="8"/>
        <v>1.2243448E+20</v>
      </c>
      <c r="M110" s="5">
        <f t="shared" si="8"/>
        <v>1.349806862E+20</v>
      </c>
      <c r="N110" s="17"/>
      <c r="O110" s="17"/>
    </row>
    <row r="111" spans="1:15" x14ac:dyDescent="0.2">
      <c r="A111">
        <v>2016</v>
      </c>
      <c r="B111">
        <v>2</v>
      </c>
      <c r="C111">
        <v>9</v>
      </c>
      <c r="D111" s="1">
        <v>2.1729E+18</v>
      </c>
      <c r="E111" s="1">
        <v>2.1667E+18</v>
      </c>
      <c r="F111" s="1">
        <v>2.2259E+18</v>
      </c>
      <c r="G111">
        <v>97.622</v>
      </c>
      <c r="H111">
        <v>97.343000000000004</v>
      </c>
      <c r="J111" s="16">
        <f t="shared" si="5"/>
        <v>42409</v>
      </c>
      <c r="K111" s="5">
        <f t="shared" si="8"/>
        <v>1.2841114E+20</v>
      </c>
      <c r="L111" s="5">
        <f t="shared" si="8"/>
        <v>1.2460118E+20</v>
      </c>
      <c r="M111" s="5">
        <f t="shared" si="8"/>
        <v>1.372065862E+20</v>
      </c>
      <c r="N111" s="17"/>
      <c r="O111" s="17"/>
    </row>
    <row r="112" spans="1:15" x14ac:dyDescent="0.2">
      <c r="A112">
        <v>2016</v>
      </c>
      <c r="B112">
        <v>2</v>
      </c>
      <c r="C112">
        <v>10</v>
      </c>
      <c r="D112" s="1">
        <v>2.1392E+18</v>
      </c>
      <c r="E112" s="1">
        <v>2.1328E+18</v>
      </c>
      <c r="F112" s="1">
        <v>2.2242E+18</v>
      </c>
      <c r="G112">
        <v>96.180999999999997</v>
      </c>
      <c r="H112">
        <v>95.891000000000005</v>
      </c>
      <c r="J112" s="16">
        <f t="shared" si="5"/>
        <v>42410</v>
      </c>
      <c r="K112" s="5">
        <f t="shared" si="8"/>
        <v>1.3055034E+20</v>
      </c>
      <c r="L112" s="5">
        <f t="shared" si="8"/>
        <v>1.2673398E+20</v>
      </c>
      <c r="M112" s="5">
        <f t="shared" si="8"/>
        <v>1.394307862E+20</v>
      </c>
      <c r="N112" s="17"/>
      <c r="O112" s="17"/>
    </row>
    <row r="113" spans="1:15" x14ac:dyDescent="0.2">
      <c r="A113">
        <v>2016</v>
      </c>
      <c r="B113">
        <v>2</v>
      </c>
      <c r="C113">
        <v>11</v>
      </c>
      <c r="D113" s="1">
        <v>2.1954E+18</v>
      </c>
      <c r="E113" s="1">
        <v>2.1883E+18</v>
      </c>
      <c r="F113" s="1">
        <v>2.2767E+18</v>
      </c>
      <c r="G113">
        <v>96.427000000000007</v>
      </c>
      <c r="H113">
        <v>96.114999999999995</v>
      </c>
      <c r="J113" s="16">
        <f t="shared" si="5"/>
        <v>42411</v>
      </c>
      <c r="K113" s="5">
        <f t="shared" si="8"/>
        <v>1.3274574E+20</v>
      </c>
      <c r="L113" s="5">
        <f t="shared" si="8"/>
        <v>1.2892228E+20</v>
      </c>
      <c r="M113" s="5">
        <f t="shared" si="8"/>
        <v>1.417074862E+20</v>
      </c>
      <c r="N113" s="17"/>
      <c r="O113" s="17"/>
    </row>
    <row r="114" spans="1:15" x14ac:dyDescent="0.2">
      <c r="A114">
        <v>2016</v>
      </c>
      <c r="B114">
        <v>2</v>
      </c>
      <c r="C114">
        <v>12</v>
      </c>
      <c r="D114" s="1">
        <v>1.9998E+18</v>
      </c>
      <c r="E114" s="1">
        <v>1.9932E+18</v>
      </c>
      <c r="F114" s="1">
        <v>2.0668E+18</v>
      </c>
      <c r="G114">
        <v>96.757000000000005</v>
      </c>
      <c r="H114">
        <v>96.438999999999993</v>
      </c>
      <c r="J114" s="16">
        <f t="shared" si="5"/>
        <v>42412</v>
      </c>
      <c r="K114" s="5">
        <f t="shared" si="8"/>
        <v>1.3474554E+20</v>
      </c>
      <c r="L114" s="5">
        <f t="shared" si="8"/>
        <v>1.3091548E+20</v>
      </c>
      <c r="M114" s="5">
        <f t="shared" si="8"/>
        <v>1.437742862E+20</v>
      </c>
      <c r="N114" s="17"/>
      <c r="O114" s="17"/>
    </row>
    <row r="115" spans="1:15" x14ac:dyDescent="0.2">
      <c r="A115">
        <v>2016</v>
      </c>
      <c r="B115">
        <v>2</v>
      </c>
      <c r="C115">
        <v>13</v>
      </c>
      <c r="D115" s="1">
        <v>2.2748E+18</v>
      </c>
      <c r="E115" s="1">
        <v>1.8379E+18</v>
      </c>
      <c r="F115" s="1">
        <v>2.3809E+18</v>
      </c>
      <c r="G115">
        <v>95.546000000000006</v>
      </c>
      <c r="H115">
        <v>77.194999999999993</v>
      </c>
      <c r="J115" s="16">
        <f t="shared" si="5"/>
        <v>42413</v>
      </c>
      <c r="K115" s="5">
        <f t="shared" si="8"/>
        <v>1.3702034E+20</v>
      </c>
      <c r="L115" s="5">
        <f t="shared" si="8"/>
        <v>1.3275338E+20</v>
      </c>
      <c r="M115" s="5">
        <f t="shared" si="8"/>
        <v>1.461551862E+20</v>
      </c>
      <c r="N115" s="17"/>
      <c r="O115" s="17"/>
    </row>
    <row r="116" spans="1:15" x14ac:dyDescent="0.2">
      <c r="A116">
        <v>2016</v>
      </c>
      <c r="B116">
        <v>2</v>
      </c>
      <c r="C116">
        <v>14</v>
      </c>
      <c r="D116" s="1">
        <v>2.1855E+18</v>
      </c>
      <c r="E116" s="1">
        <v>9.4267E+17</v>
      </c>
      <c r="F116" s="1">
        <v>2.2541E+18</v>
      </c>
      <c r="G116">
        <v>96.959000000000003</v>
      </c>
      <c r="H116">
        <v>41.820999999999998</v>
      </c>
      <c r="J116" s="16">
        <f t="shared" si="5"/>
        <v>42414</v>
      </c>
      <c r="K116" s="5">
        <f t="shared" ref="K116:M131" si="9">D116+K115</f>
        <v>1.3920584E+20</v>
      </c>
      <c r="L116" s="5">
        <f t="shared" si="9"/>
        <v>1.3369604999999999E+20</v>
      </c>
      <c r="M116" s="5">
        <f t="shared" si="9"/>
        <v>1.4840928619999999E+20</v>
      </c>
      <c r="N116" s="17"/>
      <c r="O116" s="17"/>
    </row>
    <row r="117" spans="1:15" x14ac:dyDescent="0.2">
      <c r="A117">
        <v>2016</v>
      </c>
      <c r="B117">
        <v>2</v>
      </c>
      <c r="C117">
        <v>15</v>
      </c>
      <c r="D117" s="1">
        <v>1.9202E+18</v>
      </c>
      <c r="E117" s="1">
        <v>1.8784E+18</v>
      </c>
      <c r="F117" s="1">
        <v>2.0469E+18</v>
      </c>
      <c r="G117">
        <v>93.808000000000007</v>
      </c>
      <c r="H117">
        <v>91.769000000000005</v>
      </c>
      <c r="J117" s="16">
        <f t="shared" si="5"/>
        <v>42415</v>
      </c>
      <c r="K117" s="5">
        <f t="shared" si="9"/>
        <v>1.4112604E+20</v>
      </c>
      <c r="L117" s="5">
        <f t="shared" si="9"/>
        <v>1.3557444999999999E+20</v>
      </c>
      <c r="M117" s="5">
        <f t="shared" si="9"/>
        <v>1.5045618619999997E+20</v>
      </c>
      <c r="N117" s="17"/>
      <c r="O117" s="17"/>
    </row>
    <row r="118" spans="1:15" x14ac:dyDescent="0.2">
      <c r="A118">
        <v>2016</v>
      </c>
      <c r="B118">
        <v>2</v>
      </c>
      <c r="C118">
        <v>16</v>
      </c>
      <c r="D118" s="1">
        <v>1.765E+18</v>
      </c>
      <c r="E118" s="1">
        <v>1.4519E+18</v>
      </c>
      <c r="F118" s="1">
        <v>1.9611E+18</v>
      </c>
      <c r="G118">
        <v>89.995999999999995</v>
      </c>
      <c r="H118">
        <v>74.034000000000006</v>
      </c>
      <c r="J118" s="16">
        <f t="shared" si="5"/>
        <v>42416</v>
      </c>
      <c r="K118" s="5">
        <f t="shared" si="9"/>
        <v>1.4289104E+20</v>
      </c>
      <c r="L118" s="5">
        <f t="shared" si="9"/>
        <v>1.3702634999999999E+20</v>
      </c>
      <c r="M118" s="5">
        <f t="shared" si="9"/>
        <v>1.5241728619999999E+20</v>
      </c>
      <c r="N118" s="17"/>
      <c r="O118" s="17"/>
    </row>
    <row r="119" spans="1:15" x14ac:dyDescent="0.2">
      <c r="A119">
        <v>2016</v>
      </c>
      <c r="B119">
        <v>2</v>
      </c>
      <c r="C119">
        <v>17</v>
      </c>
      <c r="D119" s="1">
        <v>1.8764E+18</v>
      </c>
      <c r="E119" s="1">
        <v>9.6074E+17</v>
      </c>
      <c r="F119" s="1">
        <v>2.0082E+18</v>
      </c>
      <c r="G119">
        <v>93.44</v>
      </c>
      <c r="H119">
        <v>47.841000000000001</v>
      </c>
      <c r="J119" s="16">
        <f t="shared" si="5"/>
        <v>42417</v>
      </c>
      <c r="K119" s="5">
        <f t="shared" si="9"/>
        <v>1.4476744E+20</v>
      </c>
      <c r="L119" s="5">
        <f t="shared" si="9"/>
        <v>1.3798708999999999E+20</v>
      </c>
      <c r="M119" s="5">
        <f t="shared" si="9"/>
        <v>1.5442548619999999E+20</v>
      </c>
      <c r="N119" s="17"/>
      <c r="O119" s="17"/>
    </row>
    <row r="120" spans="1:15" x14ac:dyDescent="0.2">
      <c r="A120">
        <v>2016</v>
      </c>
      <c r="B120">
        <v>2</v>
      </c>
      <c r="C120">
        <v>18</v>
      </c>
      <c r="D120" s="1">
        <v>1.9024E+18</v>
      </c>
      <c r="E120" s="1">
        <v>1.3181E+18</v>
      </c>
      <c r="F120" s="1">
        <v>1.9391E+18</v>
      </c>
      <c r="G120">
        <v>98.106999999999999</v>
      </c>
      <c r="H120">
        <v>67.977000000000004</v>
      </c>
      <c r="J120" s="16">
        <f t="shared" si="5"/>
        <v>42418</v>
      </c>
      <c r="K120" s="5">
        <f t="shared" si="9"/>
        <v>1.4666984E+20</v>
      </c>
      <c r="L120" s="5">
        <f t="shared" si="9"/>
        <v>1.3930518999999999E+20</v>
      </c>
      <c r="M120" s="5">
        <f t="shared" si="9"/>
        <v>1.5636458619999997E+20</v>
      </c>
      <c r="N120" s="17"/>
      <c r="O120" s="17"/>
    </row>
    <row r="121" spans="1:15" x14ac:dyDescent="0.2">
      <c r="A121">
        <v>2016</v>
      </c>
      <c r="B121">
        <v>2</v>
      </c>
      <c r="C121">
        <v>19</v>
      </c>
      <c r="D121" s="1">
        <v>8.0663E+17</v>
      </c>
      <c r="E121" s="1">
        <v>8.0648E+17</v>
      </c>
      <c r="F121" s="1">
        <v>8.2336E+17</v>
      </c>
      <c r="G121">
        <v>97.968000000000004</v>
      </c>
      <c r="H121">
        <v>97.95</v>
      </c>
      <c r="J121" s="16">
        <f t="shared" si="5"/>
        <v>42419</v>
      </c>
      <c r="K121" s="5">
        <f t="shared" si="9"/>
        <v>1.4747647000000001E+20</v>
      </c>
      <c r="L121" s="5">
        <f t="shared" si="9"/>
        <v>1.4011166999999999E+20</v>
      </c>
      <c r="M121" s="5">
        <f t="shared" si="9"/>
        <v>1.5718794619999997E+20</v>
      </c>
      <c r="N121" s="17"/>
      <c r="O121" s="17"/>
    </row>
    <row r="122" spans="1:15" x14ac:dyDescent="0.2">
      <c r="A122">
        <v>2016</v>
      </c>
      <c r="B122">
        <v>2</v>
      </c>
      <c r="C122">
        <v>20</v>
      </c>
      <c r="D122" s="1">
        <v>2.3306E+18</v>
      </c>
      <c r="E122" s="1">
        <v>2.3239E+18</v>
      </c>
      <c r="F122" s="1">
        <v>2.3834E+18</v>
      </c>
      <c r="G122">
        <v>97.781999999999996</v>
      </c>
      <c r="H122">
        <v>97.504999999999995</v>
      </c>
      <c r="J122" s="16">
        <f t="shared" si="5"/>
        <v>42420</v>
      </c>
      <c r="K122" s="5">
        <f t="shared" si="9"/>
        <v>1.4980707000000001E+20</v>
      </c>
      <c r="L122" s="5">
        <f t="shared" si="9"/>
        <v>1.4243556999999999E+20</v>
      </c>
      <c r="M122" s="5">
        <f t="shared" si="9"/>
        <v>1.5957134619999997E+20</v>
      </c>
      <c r="N122" s="17"/>
      <c r="O122" s="17"/>
    </row>
    <row r="123" spans="1:15" x14ac:dyDescent="0.2">
      <c r="A123">
        <v>2016</v>
      </c>
      <c r="B123">
        <v>2</v>
      </c>
      <c r="C123">
        <v>21</v>
      </c>
      <c r="D123" s="1">
        <v>2.4014E+18</v>
      </c>
      <c r="E123" s="1">
        <v>2.3944E+18</v>
      </c>
      <c r="F123" s="1">
        <v>2.4508E+18</v>
      </c>
      <c r="G123">
        <v>97.983999999999995</v>
      </c>
      <c r="H123">
        <v>97.698999999999998</v>
      </c>
      <c r="J123" s="16">
        <f t="shared" si="5"/>
        <v>42421</v>
      </c>
      <c r="K123" s="5">
        <f t="shared" si="9"/>
        <v>1.5220847000000001E+20</v>
      </c>
      <c r="L123" s="5">
        <f t="shared" si="9"/>
        <v>1.4482996999999999E+20</v>
      </c>
      <c r="M123" s="5">
        <f t="shared" si="9"/>
        <v>1.6202214619999997E+20</v>
      </c>
      <c r="N123" s="17"/>
      <c r="O123" s="17"/>
    </row>
    <row r="124" spans="1:15" x14ac:dyDescent="0.2">
      <c r="A124">
        <v>2016</v>
      </c>
      <c r="B124">
        <v>2</v>
      </c>
      <c r="C124">
        <v>22</v>
      </c>
      <c r="D124" s="1">
        <v>1.7716E+18</v>
      </c>
      <c r="E124" s="1">
        <v>1.7713E+18</v>
      </c>
      <c r="F124" s="1">
        <v>1.8271E+18</v>
      </c>
      <c r="G124">
        <v>96.962999999999994</v>
      </c>
      <c r="H124">
        <v>96.945999999999998</v>
      </c>
      <c r="J124" s="16">
        <f t="shared" si="5"/>
        <v>42422</v>
      </c>
      <c r="K124" s="5">
        <f t="shared" si="9"/>
        <v>1.5398007000000001E+20</v>
      </c>
      <c r="L124" s="5">
        <f t="shared" si="9"/>
        <v>1.4660126999999999E+20</v>
      </c>
      <c r="M124" s="5">
        <f t="shared" si="9"/>
        <v>1.6384924619999995E+20</v>
      </c>
      <c r="N124" s="17"/>
      <c r="O124" s="17"/>
    </row>
    <row r="125" spans="1:15" x14ac:dyDescent="0.2">
      <c r="A125">
        <v>2016</v>
      </c>
      <c r="B125">
        <v>2</v>
      </c>
      <c r="C125">
        <v>23</v>
      </c>
      <c r="D125" s="1">
        <v>3.4624E+17</v>
      </c>
      <c r="E125" s="1">
        <v>3.4608E+17</v>
      </c>
      <c r="F125" s="1">
        <v>3.5343E+17</v>
      </c>
      <c r="G125">
        <v>97.963999999999999</v>
      </c>
      <c r="H125">
        <v>97.921000000000006</v>
      </c>
      <c r="J125" s="16">
        <f t="shared" si="5"/>
        <v>42423</v>
      </c>
      <c r="K125" s="5">
        <f t="shared" si="9"/>
        <v>1.5432631000000001E+20</v>
      </c>
      <c r="L125" s="5">
        <f t="shared" si="9"/>
        <v>1.4694734999999999E+20</v>
      </c>
      <c r="M125" s="5">
        <f t="shared" si="9"/>
        <v>1.6420267619999996E+20</v>
      </c>
      <c r="N125" s="17"/>
      <c r="O125" s="17"/>
    </row>
    <row r="126" spans="1:15" x14ac:dyDescent="0.2">
      <c r="A126">
        <v>2016</v>
      </c>
      <c r="B126">
        <v>2</v>
      </c>
      <c r="C126">
        <v>24</v>
      </c>
      <c r="D126" s="1">
        <v>1.5726E+18</v>
      </c>
      <c r="E126" s="1">
        <v>1.5693E+18</v>
      </c>
      <c r="F126" s="1">
        <v>1.6198E+18</v>
      </c>
      <c r="G126">
        <v>97.081000000000003</v>
      </c>
      <c r="H126">
        <v>96.876999999999995</v>
      </c>
      <c r="J126" s="16">
        <f t="shared" si="5"/>
        <v>42424</v>
      </c>
      <c r="K126" s="5">
        <f t="shared" si="9"/>
        <v>1.5589891000000001E+20</v>
      </c>
      <c r="L126" s="5">
        <f t="shared" si="9"/>
        <v>1.4851664999999999E+20</v>
      </c>
      <c r="M126" s="5">
        <f t="shared" si="9"/>
        <v>1.6582247619999996E+20</v>
      </c>
      <c r="N126" s="17"/>
      <c r="O126" s="17"/>
    </row>
    <row r="127" spans="1:15" x14ac:dyDescent="0.2">
      <c r="A127">
        <v>2016</v>
      </c>
      <c r="B127">
        <v>2</v>
      </c>
      <c r="C127">
        <v>25</v>
      </c>
      <c r="D127" s="1">
        <v>2.0558E+18</v>
      </c>
      <c r="E127" s="1">
        <v>2.0504E+18</v>
      </c>
      <c r="F127" s="1">
        <v>2.0997E+18</v>
      </c>
      <c r="G127">
        <v>97.909000000000006</v>
      </c>
      <c r="H127">
        <v>97.65</v>
      </c>
      <c r="J127" s="16">
        <f t="shared" si="5"/>
        <v>42425</v>
      </c>
      <c r="K127" s="5">
        <f t="shared" si="9"/>
        <v>1.5795471000000001E+20</v>
      </c>
      <c r="L127" s="5">
        <f t="shared" si="9"/>
        <v>1.5056704999999999E+20</v>
      </c>
      <c r="M127" s="5">
        <f t="shared" si="9"/>
        <v>1.6792217619999995E+20</v>
      </c>
      <c r="N127" s="17"/>
      <c r="O127" s="17"/>
    </row>
    <row r="128" spans="1:15" x14ac:dyDescent="0.2">
      <c r="A128">
        <v>2016</v>
      </c>
      <c r="B128">
        <v>2</v>
      </c>
      <c r="C128">
        <v>26</v>
      </c>
      <c r="D128" s="1">
        <v>1.8912E+18</v>
      </c>
      <c r="E128" s="1">
        <v>1.6475E+18</v>
      </c>
      <c r="F128" s="1">
        <v>1.9317E+18</v>
      </c>
      <c r="G128">
        <v>97.906999999999996</v>
      </c>
      <c r="H128">
        <v>85.290999999999997</v>
      </c>
      <c r="J128" s="16">
        <f t="shared" si="5"/>
        <v>42426</v>
      </c>
      <c r="K128" s="5">
        <f t="shared" si="9"/>
        <v>1.5984591000000001E+20</v>
      </c>
      <c r="L128" s="5">
        <f t="shared" si="9"/>
        <v>1.5221454999999998E+20</v>
      </c>
      <c r="M128" s="5">
        <f t="shared" si="9"/>
        <v>1.6985387619999993E+20</v>
      </c>
      <c r="N128" s="17"/>
      <c r="O128" s="17"/>
    </row>
    <row r="129" spans="1:15" x14ac:dyDescent="0.2">
      <c r="A129">
        <v>2016</v>
      </c>
      <c r="B129">
        <v>2</v>
      </c>
      <c r="C129">
        <v>27</v>
      </c>
      <c r="D129" s="1">
        <v>2.1122E+18</v>
      </c>
      <c r="E129" s="1">
        <v>2.1064E+18</v>
      </c>
      <c r="F129" s="1">
        <v>2.178E+18</v>
      </c>
      <c r="G129">
        <v>96.980999999999995</v>
      </c>
      <c r="H129">
        <v>96.712000000000003</v>
      </c>
      <c r="J129" s="16">
        <f t="shared" si="5"/>
        <v>42427</v>
      </c>
      <c r="K129" s="5">
        <f t="shared" si="9"/>
        <v>1.6195811000000001E+20</v>
      </c>
      <c r="L129" s="5">
        <f t="shared" si="9"/>
        <v>1.5432094999999998E+20</v>
      </c>
      <c r="M129" s="5">
        <f t="shared" si="9"/>
        <v>1.7203187619999993E+20</v>
      </c>
      <c r="N129" s="17"/>
      <c r="O129" s="17"/>
    </row>
    <row r="130" spans="1:15" x14ac:dyDescent="0.2">
      <c r="A130">
        <v>2016</v>
      </c>
      <c r="B130">
        <v>2</v>
      </c>
      <c r="C130">
        <v>28</v>
      </c>
      <c r="D130" s="1">
        <v>2.1507E+18</v>
      </c>
      <c r="E130" s="1">
        <v>2.1443E+18</v>
      </c>
      <c r="F130" s="1">
        <v>2.193E+18</v>
      </c>
      <c r="G130">
        <v>98.07</v>
      </c>
      <c r="H130">
        <v>97.778999999999996</v>
      </c>
      <c r="J130" s="16">
        <f t="shared" ref="J130:J193" si="10">DATE(A130,B130,C130)</f>
        <v>42428</v>
      </c>
      <c r="K130" s="5">
        <f t="shared" si="9"/>
        <v>1.6410881000000002E+20</v>
      </c>
      <c r="L130" s="5">
        <f t="shared" si="9"/>
        <v>1.5646524999999999E+20</v>
      </c>
      <c r="M130" s="5">
        <f t="shared" si="9"/>
        <v>1.7422487619999993E+20</v>
      </c>
      <c r="N130" s="17"/>
      <c r="O130" s="17"/>
    </row>
    <row r="131" spans="1:15" x14ac:dyDescent="0.2">
      <c r="A131">
        <v>2016</v>
      </c>
      <c r="B131">
        <v>2</v>
      </c>
      <c r="C131">
        <v>29</v>
      </c>
      <c r="D131" s="1">
        <v>2.0915E+18</v>
      </c>
      <c r="E131" s="1">
        <v>2.0755E+18</v>
      </c>
      <c r="F131" s="1">
        <v>2.134E+18</v>
      </c>
      <c r="G131">
        <v>98.01</v>
      </c>
      <c r="H131">
        <v>97.259</v>
      </c>
      <c r="J131" s="16">
        <f t="shared" si="10"/>
        <v>42429</v>
      </c>
      <c r="K131" s="5">
        <f t="shared" si="9"/>
        <v>1.6620031000000004E+20</v>
      </c>
      <c r="L131" s="5">
        <f t="shared" si="9"/>
        <v>1.5854075000000001E+20</v>
      </c>
      <c r="M131" s="5">
        <f t="shared" si="9"/>
        <v>1.7635887619999993E+20</v>
      </c>
      <c r="N131" s="17"/>
      <c r="O131" s="17"/>
    </row>
    <row r="132" spans="1:15" x14ac:dyDescent="0.2">
      <c r="A132">
        <v>2016</v>
      </c>
      <c r="B132">
        <v>3</v>
      </c>
      <c r="C132">
        <v>1</v>
      </c>
      <c r="D132" s="1">
        <v>1.095E+18</v>
      </c>
      <c r="E132" s="1">
        <v>1.0892E+18</v>
      </c>
      <c r="F132" s="1">
        <v>1.1277E+18</v>
      </c>
      <c r="G132">
        <v>97.093999999999994</v>
      </c>
      <c r="H132">
        <v>96.581000000000003</v>
      </c>
      <c r="J132" s="16">
        <f t="shared" si="10"/>
        <v>42430</v>
      </c>
      <c r="K132" s="5">
        <f t="shared" ref="K132:M147" si="11">D132+K131</f>
        <v>1.6729531000000004E+20</v>
      </c>
      <c r="L132" s="5">
        <f t="shared" si="11"/>
        <v>1.5962995000000001E+20</v>
      </c>
      <c r="M132" s="5">
        <f t="shared" si="11"/>
        <v>1.7748657619999995E+20</v>
      </c>
      <c r="N132" s="17"/>
      <c r="O132" s="17"/>
    </row>
    <row r="133" spans="1:15" x14ac:dyDescent="0.2">
      <c r="A133">
        <v>2016</v>
      </c>
      <c r="B133">
        <v>3</v>
      </c>
      <c r="C133">
        <v>2</v>
      </c>
      <c r="D133" s="1">
        <v>2.0371E+18</v>
      </c>
      <c r="E133" s="1">
        <v>2.0303E+18</v>
      </c>
      <c r="F133" s="1">
        <v>2.119E+18</v>
      </c>
      <c r="G133">
        <v>96.132999999999996</v>
      </c>
      <c r="H133">
        <v>95.813000000000002</v>
      </c>
      <c r="J133" s="16">
        <f t="shared" si="10"/>
        <v>42431</v>
      </c>
      <c r="K133" s="5">
        <f t="shared" si="11"/>
        <v>1.6933241000000002E+20</v>
      </c>
      <c r="L133" s="5">
        <f t="shared" si="11"/>
        <v>1.6166025000000002E+20</v>
      </c>
      <c r="M133" s="5">
        <f t="shared" si="11"/>
        <v>1.7960557619999995E+20</v>
      </c>
      <c r="N133" s="17"/>
      <c r="O133" s="17"/>
    </row>
    <row r="134" spans="1:15" x14ac:dyDescent="0.2">
      <c r="A134">
        <v>2016</v>
      </c>
      <c r="B134">
        <v>3</v>
      </c>
      <c r="C134">
        <v>3</v>
      </c>
      <c r="D134" s="1">
        <v>1.7118E+18</v>
      </c>
      <c r="E134" s="1">
        <v>1.6863E+18</v>
      </c>
      <c r="F134" s="1">
        <v>1.9944E+18</v>
      </c>
      <c r="G134">
        <v>85.832999999999998</v>
      </c>
      <c r="H134">
        <v>84.554000000000002</v>
      </c>
      <c r="J134" s="16">
        <f t="shared" si="10"/>
        <v>42432</v>
      </c>
      <c r="K134" s="5">
        <f t="shared" si="11"/>
        <v>1.7104421000000002E+20</v>
      </c>
      <c r="L134" s="5">
        <f t="shared" si="11"/>
        <v>1.6334655000000004E+20</v>
      </c>
      <c r="M134" s="5">
        <f t="shared" si="11"/>
        <v>1.8159997619999995E+20</v>
      </c>
      <c r="N134" s="17"/>
      <c r="O134" s="17"/>
    </row>
    <row r="135" spans="1:15" x14ac:dyDescent="0.2">
      <c r="A135">
        <v>2016</v>
      </c>
      <c r="B135">
        <v>3</v>
      </c>
      <c r="C135">
        <v>4</v>
      </c>
      <c r="D135" s="1">
        <v>2.0942E+18</v>
      </c>
      <c r="E135" s="1">
        <v>2.0868E+18</v>
      </c>
      <c r="F135" s="1">
        <v>2.1313E+18</v>
      </c>
      <c r="G135">
        <v>98.257999999999996</v>
      </c>
      <c r="H135">
        <v>97.911000000000001</v>
      </c>
      <c r="J135" s="16">
        <f t="shared" si="10"/>
        <v>42433</v>
      </c>
      <c r="K135" s="5">
        <f t="shared" si="11"/>
        <v>1.7313841000000002E+20</v>
      </c>
      <c r="L135" s="5">
        <f t="shared" si="11"/>
        <v>1.6543335000000004E+20</v>
      </c>
      <c r="M135" s="5">
        <f t="shared" si="11"/>
        <v>1.8373127619999996E+20</v>
      </c>
      <c r="N135" s="17"/>
      <c r="O135" s="17"/>
    </row>
    <row r="136" spans="1:15" x14ac:dyDescent="0.2">
      <c r="A136">
        <v>2016</v>
      </c>
      <c r="B136">
        <v>3</v>
      </c>
      <c r="C136">
        <v>5</v>
      </c>
      <c r="D136" s="1">
        <v>2.793E+16</v>
      </c>
      <c r="E136" s="1">
        <v>0</v>
      </c>
      <c r="F136" s="1">
        <v>9.8934E+16</v>
      </c>
      <c r="G136">
        <v>28.23</v>
      </c>
      <c r="H136">
        <v>0</v>
      </c>
      <c r="J136" s="16">
        <f t="shared" si="10"/>
        <v>42434</v>
      </c>
      <c r="K136" s="5">
        <f t="shared" si="11"/>
        <v>1.7316634000000002E+20</v>
      </c>
      <c r="L136" s="5">
        <f t="shared" si="11"/>
        <v>1.6543335000000004E+20</v>
      </c>
      <c r="M136" s="5">
        <f t="shared" si="11"/>
        <v>1.8383021019999997E+20</v>
      </c>
      <c r="N136" s="17"/>
      <c r="O136" s="17"/>
    </row>
    <row r="137" spans="1:15" x14ac:dyDescent="0.2">
      <c r="A137">
        <v>2016</v>
      </c>
      <c r="B137">
        <v>3</v>
      </c>
      <c r="C137">
        <v>6</v>
      </c>
      <c r="D137" s="1">
        <v>1.8663E+18</v>
      </c>
      <c r="E137" s="1">
        <v>1.6044E+16</v>
      </c>
      <c r="F137" s="1">
        <v>1.9001E+18</v>
      </c>
      <c r="G137">
        <v>98.22</v>
      </c>
      <c r="H137">
        <v>0.84</v>
      </c>
      <c r="J137" s="16">
        <f t="shared" si="10"/>
        <v>42435</v>
      </c>
      <c r="K137" s="5">
        <f t="shared" si="11"/>
        <v>1.7503264E+20</v>
      </c>
      <c r="L137" s="5">
        <f t="shared" si="11"/>
        <v>1.6544939400000006E+20</v>
      </c>
      <c r="M137" s="5">
        <f t="shared" si="11"/>
        <v>1.8573031019999999E+20</v>
      </c>
      <c r="N137" s="17"/>
      <c r="O137" s="17"/>
    </row>
    <row r="138" spans="1:15" x14ac:dyDescent="0.2">
      <c r="A138">
        <v>2016</v>
      </c>
      <c r="B138">
        <v>3</v>
      </c>
      <c r="C138">
        <v>7</v>
      </c>
      <c r="D138" s="1">
        <v>1.8423E+18</v>
      </c>
      <c r="E138" s="1">
        <v>1.7408E+18</v>
      </c>
      <c r="F138" s="1">
        <v>1.9282E+18</v>
      </c>
      <c r="G138">
        <v>95.543000000000006</v>
      </c>
      <c r="H138">
        <v>90.275999999999996</v>
      </c>
      <c r="J138" s="16">
        <f t="shared" si="10"/>
        <v>42436</v>
      </c>
      <c r="K138" s="5">
        <f t="shared" si="11"/>
        <v>1.7687494000000002E+20</v>
      </c>
      <c r="L138" s="5">
        <f t="shared" si="11"/>
        <v>1.6719019400000006E+20</v>
      </c>
      <c r="M138" s="5">
        <f t="shared" si="11"/>
        <v>1.8765851019999999E+20</v>
      </c>
      <c r="N138" s="17"/>
      <c r="O138" s="17"/>
    </row>
    <row r="139" spans="1:15" x14ac:dyDescent="0.2">
      <c r="A139">
        <v>2016</v>
      </c>
      <c r="B139">
        <v>3</v>
      </c>
      <c r="C139">
        <v>8</v>
      </c>
      <c r="D139" s="1">
        <v>1.9107E+18</v>
      </c>
      <c r="E139" s="1">
        <v>1.9041E+18</v>
      </c>
      <c r="F139" s="1">
        <v>2.1188E+18</v>
      </c>
      <c r="G139">
        <v>90.174999999999997</v>
      </c>
      <c r="H139">
        <v>89.864000000000004</v>
      </c>
      <c r="J139" s="16">
        <f t="shared" si="10"/>
        <v>42437</v>
      </c>
      <c r="K139" s="5">
        <f t="shared" si="11"/>
        <v>1.7878564000000003E+20</v>
      </c>
      <c r="L139" s="5">
        <f t="shared" si="11"/>
        <v>1.6909429400000004E+20</v>
      </c>
      <c r="M139" s="5">
        <f t="shared" si="11"/>
        <v>1.8977731019999999E+20</v>
      </c>
      <c r="N139" s="17"/>
      <c r="O139" s="17"/>
    </row>
    <row r="140" spans="1:15" x14ac:dyDescent="0.2">
      <c r="A140">
        <v>2016</v>
      </c>
      <c r="B140">
        <v>3</v>
      </c>
      <c r="C140">
        <v>9</v>
      </c>
      <c r="D140" s="1">
        <v>2.2507E+18</v>
      </c>
      <c r="E140" s="1">
        <v>2.244E+18</v>
      </c>
      <c r="F140" s="1">
        <v>2.2924E+18</v>
      </c>
      <c r="G140">
        <v>98.183999999999997</v>
      </c>
      <c r="H140">
        <v>97.891000000000005</v>
      </c>
      <c r="J140" s="16">
        <f t="shared" si="10"/>
        <v>42438</v>
      </c>
      <c r="K140" s="5">
        <f t="shared" si="11"/>
        <v>1.8103634000000005E+20</v>
      </c>
      <c r="L140" s="5">
        <f t="shared" si="11"/>
        <v>1.7133829400000004E+20</v>
      </c>
      <c r="M140" s="5">
        <f t="shared" si="11"/>
        <v>1.9206971019999999E+20</v>
      </c>
      <c r="N140" s="17"/>
      <c r="O140" s="17"/>
    </row>
    <row r="141" spans="1:15" x14ac:dyDescent="0.2">
      <c r="A141">
        <v>2016</v>
      </c>
      <c r="B141">
        <v>3</v>
      </c>
      <c r="C141">
        <v>10</v>
      </c>
      <c r="D141" s="1">
        <v>1.8528E+18</v>
      </c>
      <c r="E141" s="1">
        <v>1.8396E+18</v>
      </c>
      <c r="F141" s="1">
        <v>1.888E+18</v>
      </c>
      <c r="G141">
        <v>98.132000000000005</v>
      </c>
      <c r="H141">
        <v>97.436999999999998</v>
      </c>
      <c r="J141" s="16">
        <f t="shared" si="10"/>
        <v>42439</v>
      </c>
      <c r="K141" s="5">
        <f t="shared" si="11"/>
        <v>1.8288914000000005E+20</v>
      </c>
      <c r="L141" s="5">
        <f t="shared" si="11"/>
        <v>1.7317789400000004E+20</v>
      </c>
      <c r="M141" s="5">
        <f t="shared" si="11"/>
        <v>1.9395771019999999E+20</v>
      </c>
      <c r="N141" s="17"/>
      <c r="O141" s="17"/>
    </row>
    <row r="142" spans="1:15" x14ac:dyDescent="0.2">
      <c r="A142">
        <v>2016</v>
      </c>
      <c r="B142">
        <v>3</v>
      </c>
      <c r="C142">
        <v>11</v>
      </c>
      <c r="D142" s="1">
        <v>2.1235E+18</v>
      </c>
      <c r="E142" s="1">
        <v>2.1175E+18</v>
      </c>
      <c r="F142" s="1">
        <v>2.2366E+18</v>
      </c>
      <c r="G142">
        <v>94.942999999999998</v>
      </c>
      <c r="H142">
        <v>94.677999999999997</v>
      </c>
      <c r="J142" s="16">
        <f t="shared" si="10"/>
        <v>42440</v>
      </c>
      <c r="K142" s="5">
        <f t="shared" si="11"/>
        <v>1.8501264000000007E+20</v>
      </c>
      <c r="L142" s="5">
        <f t="shared" si="11"/>
        <v>1.7529539400000006E+20</v>
      </c>
      <c r="M142" s="5">
        <f t="shared" si="11"/>
        <v>1.9619431019999999E+20</v>
      </c>
      <c r="N142" s="17"/>
      <c r="O142" s="17"/>
    </row>
    <row r="143" spans="1:15" x14ac:dyDescent="0.2">
      <c r="A143">
        <v>2016</v>
      </c>
      <c r="B143">
        <v>3</v>
      </c>
      <c r="C143">
        <v>12</v>
      </c>
      <c r="D143" s="1">
        <v>2.2455E+18</v>
      </c>
      <c r="E143" s="1">
        <v>2.239E+18</v>
      </c>
      <c r="F143" s="1">
        <v>2.2867E+18</v>
      </c>
      <c r="G143">
        <v>98.2</v>
      </c>
      <c r="H143">
        <v>97.915999999999997</v>
      </c>
      <c r="J143" s="16">
        <f t="shared" si="10"/>
        <v>42441</v>
      </c>
      <c r="K143" s="5">
        <f t="shared" si="11"/>
        <v>1.8725814000000008E+20</v>
      </c>
      <c r="L143" s="5">
        <f t="shared" si="11"/>
        <v>1.7753439400000006E+20</v>
      </c>
      <c r="M143" s="5">
        <f t="shared" si="11"/>
        <v>1.984810102E+20</v>
      </c>
      <c r="N143" s="17"/>
      <c r="O143" s="17"/>
    </row>
    <row r="144" spans="1:15" x14ac:dyDescent="0.2">
      <c r="A144">
        <v>2016</v>
      </c>
      <c r="B144">
        <v>3</v>
      </c>
      <c r="C144">
        <v>13</v>
      </c>
      <c r="D144" s="1">
        <v>2.1653E+18</v>
      </c>
      <c r="E144" s="1">
        <v>2.1598E+18</v>
      </c>
      <c r="F144" s="1">
        <v>2.2035E+18</v>
      </c>
      <c r="G144">
        <v>98.265000000000001</v>
      </c>
      <c r="H144">
        <v>98.016000000000005</v>
      </c>
      <c r="J144" s="16">
        <f t="shared" si="10"/>
        <v>42442</v>
      </c>
      <c r="K144" s="5">
        <f t="shared" si="11"/>
        <v>1.8942344000000007E+20</v>
      </c>
      <c r="L144" s="5">
        <f t="shared" si="11"/>
        <v>1.7969419400000006E+20</v>
      </c>
      <c r="M144" s="5">
        <f t="shared" si="11"/>
        <v>2.0068451020000002E+20</v>
      </c>
      <c r="N144" s="17"/>
      <c r="O144" s="17"/>
    </row>
    <row r="145" spans="1:15" x14ac:dyDescent="0.2">
      <c r="A145">
        <v>2016</v>
      </c>
      <c r="B145">
        <v>3</v>
      </c>
      <c r="C145">
        <v>14</v>
      </c>
      <c r="D145" s="1">
        <v>2.1578E+18</v>
      </c>
      <c r="E145" s="1">
        <v>2.1512E+18</v>
      </c>
      <c r="F145" s="1">
        <v>2.2574E+18</v>
      </c>
      <c r="G145">
        <v>95.588999999999999</v>
      </c>
      <c r="H145">
        <v>95.299000000000007</v>
      </c>
      <c r="J145" s="16">
        <f t="shared" si="10"/>
        <v>42443</v>
      </c>
      <c r="K145" s="5">
        <f t="shared" si="11"/>
        <v>1.9158124000000007E+20</v>
      </c>
      <c r="L145" s="5">
        <f t="shared" si="11"/>
        <v>1.8184539400000006E+20</v>
      </c>
      <c r="M145" s="5">
        <f t="shared" si="11"/>
        <v>2.0294191020000002E+20</v>
      </c>
      <c r="N145" s="17"/>
      <c r="O145" s="17"/>
    </row>
    <row r="146" spans="1:15" x14ac:dyDescent="0.2">
      <c r="A146">
        <v>2016</v>
      </c>
      <c r="B146">
        <v>3</v>
      </c>
      <c r="C146">
        <v>15</v>
      </c>
      <c r="D146" s="1">
        <v>2.0587E+18</v>
      </c>
      <c r="E146" s="1">
        <v>2.0585E+18</v>
      </c>
      <c r="F146" s="1">
        <v>2.0938E+18</v>
      </c>
      <c r="G146">
        <v>98.325999999999993</v>
      </c>
      <c r="H146">
        <v>98.313999999999993</v>
      </c>
      <c r="J146" s="16">
        <f t="shared" si="10"/>
        <v>42444</v>
      </c>
      <c r="K146" s="5">
        <f t="shared" si="11"/>
        <v>1.9363994000000005E+20</v>
      </c>
      <c r="L146" s="5">
        <f t="shared" si="11"/>
        <v>1.8390389400000004E+20</v>
      </c>
      <c r="M146" s="5">
        <f t="shared" si="11"/>
        <v>2.0503571020000002E+20</v>
      </c>
      <c r="N146" s="17"/>
      <c r="O146" s="17"/>
    </row>
    <row r="147" spans="1:15" x14ac:dyDescent="0.2">
      <c r="A147">
        <v>2016</v>
      </c>
      <c r="B147">
        <v>3</v>
      </c>
      <c r="C147">
        <v>16</v>
      </c>
      <c r="D147" s="1">
        <v>2.0847E+18</v>
      </c>
      <c r="E147" s="1">
        <v>2.0782E+18</v>
      </c>
      <c r="F147" s="1">
        <v>2.1224E+18</v>
      </c>
      <c r="G147">
        <v>98.222999999999999</v>
      </c>
      <c r="H147">
        <v>97.918000000000006</v>
      </c>
      <c r="J147" s="16">
        <f t="shared" si="10"/>
        <v>42445</v>
      </c>
      <c r="K147" s="5">
        <f t="shared" si="11"/>
        <v>1.9572464000000007E+20</v>
      </c>
      <c r="L147" s="5">
        <f t="shared" si="11"/>
        <v>1.8598209400000004E+20</v>
      </c>
      <c r="M147" s="5">
        <f t="shared" si="11"/>
        <v>2.0715811020000002E+20</v>
      </c>
      <c r="N147" s="17"/>
      <c r="O147" s="17"/>
    </row>
    <row r="148" spans="1:15" x14ac:dyDescent="0.2">
      <c r="A148">
        <v>2016</v>
      </c>
      <c r="B148">
        <v>3</v>
      </c>
      <c r="C148">
        <v>17</v>
      </c>
      <c r="D148" s="1">
        <v>1.783E+18</v>
      </c>
      <c r="E148" s="1">
        <v>1.7084E+18</v>
      </c>
      <c r="F148" s="1">
        <v>1.8767E+18</v>
      </c>
      <c r="G148">
        <v>95.007999999999996</v>
      </c>
      <c r="H148">
        <v>91.031999999999996</v>
      </c>
      <c r="J148" s="16">
        <f t="shared" si="10"/>
        <v>42446</v>
      </c>
      <c r="K148" s="5">
        <f t="shared" ref="K148:M163" si="12">D148+K147</f>
        <v>1.9750764000000007E+20</v>
      </c>
      <c r="L148" s="5">
        <f t="shared" si="12"/>
        <v>1.8769049400000004E+20</v>
      </c>
      <c r="M148" s="5">
        <f t="shared" si="12"/>
        <v>2.0903481020000004E+20</v>
      </c>
      <c r="N148" s="17"/>
      <c r="O148" s="17"/>
    </row>
    <row r="149" spans="1:15" x14ac:dyDescent="0.2">
      <c r="A149">
        <v>2016</v>
      </c>
      <c r="B149">
        <v>3</v>
      </c>
      <c r="C149">
        <v>18</v>
      </c>
      <c r="D149" s="1">
        <v>2.0892E+18</v>
      </c>
      <c r="E149" s="1">
        <v>2.0674E+18</v>
      </c>
      <c r="F149" s="1">
        <v>2.1258E+18</v>
      </c>
      <c r="G149">
        <v>98.278000000000006</v>
      </c>
      <c r="H149">
        <v>97.251999999999995</v>
      </c>
      <c r="J149" s="16">
        <f t="shared" si="10"/>
        <v>42447</v>
      </c>
      <c r="K149" s="5">
        <f t="shared" si="12"/>
        <v>1.9959684000000007E+20</v>
      </c>
      <c r="L149" s="5">
        <f t="shared" si="12"/>
        <v>1.8975789400000004E+20</v>
      </c>
      <c r="M149" s="5">
        <f t="shared" si="12"/>
        <v>2.1116061020000004E+20</v>
      </c>
      <c r="N149" s="17"/>
      <c r="O149" s="17"/>
    </row>
    <row r="150" spans="1:15" x14ac:dyDescent="0.2">
      <c r="A150">
        <v>2016</v>
      </c>
      <c r="B150">
        <v>3</v>
      </c>
      <c r="C150">
        <v>19</v>
      </c>
      <c r="D150" s="1">
        <v>2.3055E+18</v>
      </c>
      <c r="E150" s="1">
        <v>2.2989E+18</v>
      </c>
      <c r="F150" s="1">
        <v>2.3488E+18</v>
      </c>
      <c r="G150">
        <v>98.158000000000001</v>
      </c>
      <c r="H150">
        <v>97.873999999999995</v>
      </c>
      <c r="J150" s="16">
        <f t="shared" si="10"/>
        <v>42448</v>
      </c>
      <c r="K150" s="5">
        <f t="shared" si="12"/>
        <v>2.0190234000000005E+20</v>
      </c>
      <c r="L150" s="5">
        <f t="shared" si="12"/>
        <v>1.9205679400000002E+20</v>
      </c>
      <c r="M150" s="5">
        <f t="shared" si="12"/>
        <v>2.1350941020000004E+20</v>
      </c>
      <c r="N150" s="17"/>
      <c r="O150" s="17"/>
    </row>
    <row r="151" spans="1:15" x14ac:dyDescent="0.2">
      <c r="A151">
        <v>2016</v>
      </c>
      <c r="B151">
        <v>3</v>
      </c>
      <c r="C151">
        <v>20</v>
      </c>
      <c r="D151" s="1">
        <v>2.2404E+18</v>
      </c>
      <c r="E151" s="1">
        <v>2.2339E+18</v>
      </c>
      <c r="F151" s="1">
        <v>2.2797E+18</v>
      </c>
      <c r="G151">
        <v>98.275999999999996</v>
      </c>
      <c r="H151">
        <v>97.992000000000004</v>
      </c>
      <c r="J151" s="16">
        <f t="shared" si="10"/>
        <v>42449</v>
      </c>
      <c r="K151" s="5">
        <f t="shared" si="12"/>
        <v>2.0414274000000005E+20</v>
      </c>
      <c r="L151" s="5">
        <f t="shared" si="12"/>
        <v>1.9429069400000004E+20</v>
      </c>
      <c r="M151" s="5">
        <f t="shared" si="12"/>
        <v>2.1578911020000005E+20</v>
      </c>
      <c r="N151" s="17"/>
      <c r="O151" s="17"/>
    </row>
    <row r="152" spans="1:15" x14ac:dyDescent="0.2">
      <c r="A152">
        <v>2016</v>
      </c>
      <c r="B152">
        <v>3</v>
      </c>
      <c r="C152">
        <v>21</v>
      </c>
      <c r="D152" s="1">
        <v>2.1675E+18</v>
      </c>
      <c r="E152" s="1">
        <v>2.161E+18</v>
      </c>
      <c r="F152" s="1">
        <v>2.2263E+18</v>
      </c>
      <c r="G152">
        <v>97.355999999999995</v>
      </c>
      <c r="H152">
        <v>97.066000000000003</v>
      </c>
      <c r="J152" s="16">
        <f t="shared" si="10"/>
        <v>42450</v>
      </c>
      <c r="K152" s="5">
        <f t="shared" si="12"/>
        <v>2.0631024000000007E+20</v>
      </c>
      <c r="L152" s="5">
        <f t="shared" si="12"/>
        <v>1.9645169400000004E+20</v>
      </c>
      <c r="M152" s="5">
        <f t="shared" si="12"/>
        <v>2.1801541020000007E+20</v>
      </c>
      <c r="N152" s="17"/>
      <c r="O152" s="17"/>
    </row>
    <row r="153" spans="1:15" x14ac:dyDescent="0.2">
      <c r="A153">
        <v>2016</v>
      </c>
      <c r="B153">
        <v>3</v>
      </c>
      <c r="C153">
        <v>22</v>
      </c>
      <c r="D153" s="1">
        <v>1.9935E+18</v>
      </c>
      <c r="E153" s="1">
        <v>1.9873E+18</v>
      </c>
      <c r="F153" s="1">
        <v>2.1039E+18</v>
      </c>
      <c r="G153">
        <v>94.753</v>
      </c>
      <c r="H153">
        <v>94.454999999999998</v>
      </c>
      <c r="J153" s="16">
        <f t="shared" si="10"/>
        <v>42451</v>
      </c>
      <c r="K153" s="5">
        <f t="shared" si="12"/>
        <v>2.0830374000000008E+20</v>
      </c>
      <c r="L153" s="5">
        <f t="shared" si="12"/>
        <v>1.9843899400000006E+20</v>
      </c>
      <c r="M153" s="5">
        <f t="shared" si="12"/>
        <v>2.2011931020000009E+20</v>
      </c>
      <c r="N153" s="17"/>
      <c r="O153" s="17"/>
    </row>
    <row r="154" spans="1:15" x14ac:dyDescent="0.2">
      <c r="A154">
        <v>2016</v>
      </c>
      <c r="B154">
        <v>3</v>
      </c>
      <c r="C154">
        <v>23</v>
      </c>
      <c r="D154" s="1">
        <v>2.2207E+18</v>
      </c>
      <c r="E154" s="1">
        <v>2.2149E+18</v>
      </c>
      <c r="F154" s="1">
        <v>2.2623E+18</v>
      </c>
      <c r="G154">
        <v>98.162000000000006</v>
      </c>
      <c r="H154">
        <v>97.905000000000001</v>
      </c>
      <c r="J154" s="16">
        <f t="shared" si="10"/>
        <v>42452</v>
      </c>
      <c r="K154" s="5">
        <f t="shared" si="12"/>
        <v>2.105244400000001E+20</v>
      </c>
      <c r="L154" s="5">
        <f t="shared" si="12"/>
        <v>2.0065389400000004E+20</v>
      </c>
      <c r="M154" s="5">
        <f t="shared" si="12"/>
        <v>2.223816102000001E+20</v>
      </c>
      <c r="N154" s="17"/>
      <c r="O154" s="17"/>
    </row>
    <row r="155" spans="1:15" x14ac:dyDescent="0.2">
      <c r="A155">
        <v>2016</v>
      </c>
      <c r="B155">
        <v>3</v>
      </c>
      <c r="C155">
        <v>24</v>
      </c>
      <c r="D155" s="1">
        <v>1.7081E+18</v>
      </c>
      <c r="E155" s="1">
        <v>1.7078E+18</v>
      </c>
      <c r="F155" s="1">
        <v>2.1031E+18</v>
      </c>
      <c r="G155">
        <v>81.216999999999999</v>
      </c>
      <c r="H155">
        <v>81.203999999999994</v>
      </c>
      <c r="J155" s="16">
        <f t="shared" si="10"/>
        <v>42453</v>
      </c>
      <c r="K155" s="5">
        <f t="shared" si="12"/>
        <v>2.1223254000000008E+20</v>
      </c>
      <c r="L155" s="5">
        <f t="shared" si="12"/>
        <v>2.0236169400000004E+20</v>
      </c>
      <c r="M155" s="5">
        <f t="shared" si="12"/>
        <v>2.2448471020000012E+20</v>
      </c>
      <c r="N155" s="17"/>
      <c r="O155" s="17"/>
    </row>
    <row r="156" spans="1:15" x14ac:dyDescent="0.2">
      <c r="A156">
        <v>2016</v>
      </c>
      <c r="B156">
        <v>3</v>
      </c>
      <c r="C156">
        <v>25</v>
      </c>
      <c r="D156" s="1">
        <v>1.5377E+18</v>
      </c>
      <c r="E156" s="1">
        <v>1.5324E+18</v>
      </c>
      <c r="F156" s="1">
        <v>1.8817E+18</v>
      </c>
      <c r="G156">
        <v>81.718999999999994</v>
      </c>
      <c r="H156">
        <v>81.432000000000002</v>
      </c>
      <c r="J156" s="16">
        <f t="shared" si="10"/>
        <v>42454</v>
      </c>
      <c r="K156" s="5">
        <f t="shared" si="12"/>
        <v>2.1377024000000007E+20</v>
      </c>
      <c r="L156" s="5">
        <f t="shared" si="12"/>
        <v>2.0389409400000004E+20</v>
      </c>
      <c r="M156" s="5">
        <f t="shared" si="12"/>
        <v>2.263664102000001E+20</v>
      </c>
      <c r="N156" s="17"/>
      <c r="O156" s="17"/>
    </row>
    <row r="157" spans="1:15" x14ac:dyDescent="0.2">
      <c r="A157">
        <v>2016</v>
      </c>
      <c r="B157">
        <v>3</v>
      </c>
      <c r="C157">
        <v>26</v>
      </c>
      <c r="D157" s="1">
        <v>2.0475E+18</v>
      </c>
      <c r="E157" s="1">
        <v>2.0408E+18</v>
      </c>
      <c r="F157" s="1">
        <v>2.1563E+18</v>
      </c>
      <c r="G157">
        <v>94.953000000000003</v>
      </c>
      <c r="H157">
        <v>94.644000000000005</v>
      </c>
      <c r="J157" s="16">
        <f t="shared" si="10"/>
        <v>42455</v>
      </c>
      <c r="K157" s="5">
        <f t="shared" si="12"/>
        <v>2.1581774000000008E+20</v>
      </c>
      <c r="L157" s="5">
        <f t="shared" si="12"/>
        <v>2.0593489400000004E+20</v>
      </c>
      <c r="M157" s="5">
        <f t="shared" si="12"/>
        <v>2.2852271020000012E+20</v>
      </c>
      <c r="N157" s="17"/>
      <c r="O157" s="17"/>
    </row>
    <row r="158" spans="1:15" x14ac:dyDescent="0.2">
      <c r="A158">
        <v>2016</v>
      </c>
      <c r="B158">
        <v>3</v>
      </c>
      <c r="C158">
        <v>27</v>
      </c>
      <c r="D158" s="1">
        <v>2.2763E+18</v>
      </c>
      <c r="E158" s="1">
        <v>2.2699E+18</v>
      </c>
      <c r="F158" s="1">
        <v>2.3194E+18</v>
      </c>
      <c r="G158">
        <v>98.141999999999996</v>
      </c>
      <c r="H158">
        <v>97.864999999999995</v>
      </c>
      <c r="J158" s="16">
        <f t="shared" si="10"/>
        <v>42456</v>
      </c>
      <c r="K158" s="5">
        <f>D158+K157</f>
        <v>2.180940400000001E+20</v>
      </c>
      <c r="L158" s="5">
        <f t="shared" si="12"/>
        <v>2.0820479400000002E+20</v>
      </c>
      <c r="M158" s="5">
        <f t="shared" si="12"/>
        <v>2.3084211020000012E+20</v>
      </c>
      <c r="N158" s="17"/>
      <c r="O158" s="17"/>
    </row>
    <row r="159" spans="1:15" x14ac:dyDescent="0.2">
      <c r="A159">
        <v>2016</v>
      </c>
      <c r="B159">
        <v>3</v>
      </c>
      <c r="C159">
        <v>28</v>
      </c>
      <c r="D159" s="1">
        <v>1.8177E+18</v>
      </c>
      <c r="E159" s="1">
        <v>1.7514E+18</v>
      </c>
      <c r="F159" s="1">
        <v>2.2937E+18</v>
      </c>
      <c r="G159">
        <v>76.245999999999995</v>
      </c>
      <c r="H159">
        <v>76.355999999999995</v>
      </c>
      <c r="J159" s="16">
        <f t="shared" si="10"/>
        <v>42457</v>
      </c>
      <c r="K159" s="5">
        <f t="shared" ref="K159:M174" si="13">D159+K158</f>
        <v>2.1991174000000008E+20</v>
      </c>
      <c r="L159" s="5">
        <f t="shared" si="12"/>
        <v>2.0995619400000002E+20</v>
      </c>
      <c r="M159" s="5">
        <f t="shared" si="12"/>
        <v>2.3313581020000014E+20</v>
      </c>
      <c r="N159" s="17"/>
      <c r="O159" s="17"/>
    </row>
    <row r="160" spans="1:15" x14ac:dyDescent="0.2">
      <c r="A160">
        <v>2016</v>
      </c>
      <c r="B160">
        <v>3</v>
      </c>
      <c r="C160">
        <v>29</v>
      </c>
      <c r="D160" s="1">
        <v>2.1699E+18</v>
      </c>
      <c r="E160" s="1">
        <v>2.1638E+18</v>
      </c>
      <c r="F160" s="1">
        <v>2.2092E+18</v>
      </c>
      <c r="G160">
        <v>98.22</v>
      </c>
      <c r="H160">
        <v>97.945999999999998</v>
      </c>
      <c r="J160" s="16">
        <f t="shared" si="10"/>
        <v>42458</v>
      </c>
      <c r="K160" s="5">
        <f t="shared" si="13"/>
        <v>2.220816400000001E+20</v>
      </c>
      <c r="L160" s="5">
        <f t="shared" si="12"/>
        <v>2.1211999400000002E+20</v>
      </c>
      <c r="M160" s="5">
        <f t="shared" si="12"/>
        <v>2.3534501020000014E+20</v>
      </c>
      <c r="N160" s="17"/>
      <c r="O160" s="17"/>
    </row>
    <row r="161" spans="1:15" x14ac:dyDescent="0.2">
      <c r="A161">
        <v>2016</v>
      </c>
      <c r="B161">
        <v>3</v>
      </c>
      <c r="C161">
        <v>30</v>
      </c>
      <c r="D161" s="1">
        <v>1.3631E+18</v>
      </c>
      <c r="E161" s="1">
        <v>1.3627E+18</v>
      </c>
      <c r="F161" s="1">
        <v>1.3861E+18</v>
      </c>
      <c r="G161">
        <v>98.337999999999994</v>
      </c>
      <c r="H161">
        <v>98.313000000000002</v>
      </c>
      <c r="J161" s="16">
        <f t="shared" si="10"/>
        <v>42459</v>
      </c>
      <c r="K161" s="5">
        <f t="shared" si="13"/>
        <v>2.2344474000000011E+20</v>
      </c>
      <c r="L161" s="5">
        <f t="shared" si="12"/>
        <v>2.1348269400000004E+20</v>
      </c>
      <c r="M161" s="5">
        <f t="shared" si="12"/>
        <v>2.3673111020000012E+20</v>
      </c>
      <c r="N161" s="17"/>
      <c r="O161" s="17"/>
    </row>
    <row r="162" spans="1:15" x14ac:dyDescent="0.2">
      <c r="A162">
        <v>2016</v>
      </c>
      <c r="B162">
        <v>3</v>
      </c>
      <c r="C162">
        <v>31</v>
      </c>
      <c r="D162" s="1">
        <v>2.1169E+18</v>
      </c>
      <c r="E162" s="1">
        <v>2.0342E+18</v>
      </c>
      <c r="F162" s="1">
        <v>2.1556E+18</v>
      </c>
      <c r="G162">
        <v>98.207999999999998</v>
      </c>
      <c r="H162">
        <v>94.367999999999995</v>
      </c>
      <c r="J162" s="16">
        <f t="shared" si="10"/>
        <v>42460</v>
      </c>
      <c r="K162" s="5">
        <f t="shared" si="13"/>
        <v>2.255616400000001E+20</v>
      </c>
      <c r="L162" s="5">
        <f t="shared" si="12"/>
        <v>2.1551689400000004E+20</v>
      </c>
      <c r="M162" s="5">
        <f t="shared" si="12"/>
        <v>2.3888671020000012E+20</v>
      </c>
      <c r="N162" s="17"/>
      <c r="O162" s="17"/>
    </row>
    <row r="163" spans="1:15" x14ac:dyDescent="0.2">
      <c r="A163">
        <v>2016</v>
      </c>
      <c r="B163">
        <v>4</v>
      </c>
      <c r="C163">
        <v>1</v>
      </c>
      <c r="D163" s="1">
        <v>2.0294E+18</v>
      </c>
      <c r="E163" s="1">
        <v>1.9942E+18</v>
      </c>
      <c r="F163" s="1">
        <v>2.0664E+18</v>
      </c>
      <c r="G163">
        <v>98.209000000000003</v>
      </c>
      <c r="H163">
        <v>96.507999999999996</v>
      </c>
      <c r="J163" s="16">
        <f t="shared" si="10"/>
        <v>42461</v>
      </c>
      <c r="K163" s="5">
        <f t="shared" si="13"/>
        <v>2.275910400000001E+20</v>
      </c>
      <c r="L163" s="5">
        <f t="shared" si="12"/>
        <v>2.1751109400000004E+20</v>
      </c>
      <c r="M163" s="5">
        <f t="shared" si="12"/>
        <v>2.4095311020000012E+20</v>
      </c>
      <c r="N163" s="17"/>
      <c r="O163" s="17"/>
    </row>
    <row r="164" spans="1:15" x14ac:dyDescent="0.2">
      <c r="A164">
        <v>2016</v>
      </c>
      <c r="B164">
        <v>4</v>
      </c>
      <c r="C164">
        <v>2</v>
      </c>
      <c r="D164" s="1">
        <v>2.2244E+18</v>
      </c>
      <c r="E164" s="1">
        <v>2.218E+18</v>
      </c>
      <c r="F164" s="1">
        <v>2.2651E+18</v>
      </c>
      <c r="G164">
        <v>98.203999999999994</v>
      </c>
      <c r="H164">
        <v>97.918999999999997</v>
      </c>
      <c r="J164" s="16">
        <f t="shared" si="10"/>
        <v>42462</v>
      </c>
      <c r="K164" s="5">
        <f t="shared" si="13"/>
        <v>2.298154400000001E+20</v>
      </c>
      <c r="L164" s="5">
        <f t="shared" si="13"/>
        <v>2.1972909400000004E+20</v>
      </c>
      <c r="M164" s="5">
        <f t="shared" si="13"/>
        <v>2.4321821020000014E+20</v>
      </c>
      <c r="N164" s="17"/>
      <c r="O164" s="17"/>
    </row>
    <row r="165" spans="1:15" x14ac:dyDescent="0.2">
      <c r="A165">
        <v>2016</v>
      </c>
      <c r="B165">
        <v>4</v>
      </c>
      <c r="C165">
        <v>3</v>
      </c>
      <c r="D165" s="1">
        <v>2.271E+18</v>
      </c>
      <c r="E165" s="1">
        <v>2.2642E+18</v>
      </c>
      <c r="F165" s="1">
        <v>2.3141E+18</v>
      </c>
      <c r="G165">
        <v>98.135000000000005</v>
      </c>
      <c r="H165">
        <v>97.843000000000004</v>
      </c>
      <c r="J165" s="16">
        <f t="shared" si="10"/>
        <v>42463</v>
      </c>
      <c r="K165" s="5">
        <f t="shared" si="13"/>
        <v>2.320864400000001E+20</v>
      </c>
      <c r="L165" s="5">
        <f t="shared" si="13"/>
        <v>2.2199329400000004E+20</v>
      </c>
      <c r="M165" s="5">
        <f t="shared" si="13"/>
        <v>2.4553231020000012E+20</v>
      </c>
      <c r="N165" s="17"/>
      <c r="O165" s="17"/>
    </row>
    <row r="166" spans="1:15" x14ac:dyDescent="0.2">
      <c r="A166">
        <v>2016</v>
      </c>
      <c r="B166">
        <v>4</v>
      </c>
      <c r="C166">
        <v>4</v>
      </c>
      <c r="D166" s="1">
        <v>2.2712E+18</v>
      </c>
      <c r="E166" s="1">
        <v>2.2554E+18</v>
      </c>
      <c r="F166" s="1">
        <v>2.3118E+18</v>
      </c>
      <c r="G166">
        <v>98.245000000000005</v>
      </c>
      <c r="H166">
        <v>97.563999999999993</v>
      </c>
      <c r="J166" s="16">
        <f t="shared" si="10"/>
        <v>42464</v>
      </c>
      <c r="K166" s="5">
        <f t="shared" si="13"/>
        <v>2.343576400000001E+20</v>
      </c>
      <c r="L166" s="5">
        <f t="shared" si="13"/>
        <v>2.2424869400000004E+20</v>
      </c>
      <c r="M166" s="5">
        <f t="shared" si="13"/>
        <v>2.4784411020000012E+20</v>
      </c>
      <c r="N166" s="17"/>
      <c r="O166" s="17"/>
    </row>
    <row r="167" spans="1:15" x14ac:dyDescent="0.2">
      <c r="A167">
        <v>2016</v>
      </c>
      <c r="B167">
        <v>4</v>
      </c>
      <c r="C167">
        <v>5</v>
      </c>
      <c r="D167" s="1">
        <v>2.2796E+18</v>
      </c>
      <c r="E167" s="1">
        <v>2.1939E+18</v>
      </c>
      <c r="F167" s="1">
        <v>2.3221E+18</v>
      </c>
      <c r="G167">
        <v>98.168999999999997</v>
      </c>
      <c r="H167">
        <v>94.48</v>
      </c>
      <c r="J167" s="16">
        <f t="shared" si="10"/>
        <v>42465</v>
      </c>
      <c r="K167" s="5">
        <f t="shared" si="13"/>
        <v>2.366372400000001E+20</v>
      </c>
      <c r="L167" s="5">
        <f t="shared" si="13"/>
        <v>2.2644259400000006E+20</v>
      </c>
      <c r="M167" s="5">
        <f t="shared" si="13"/>
        <v>2.5016621020000014E+20</v>
      </c>
      <c r="N167" s="17"/>
      <c r="O167" s="17"/>
    </row>
    <row r="168" spans="1:15" x14ac:dyDescent="0.2">
      <c r="A168">
        <v>2016</v>
      </c>
      <c r="B168">
        <v>4</v>
      </c>
      <c r="C168">
        <v>6</v>
      </c>
      <c r="D168" s="1">
        <v>8.8012E+17</v>
      </c>
      <c r="E168" s="1">
        <v>6.7446E+17</v>
      </c>
      <c r="F168" s="1">
        <v>9.1479E+17</v>
      </c>
      <c r="G168">
        <v>96.21</v>
      </c>
      <c r="H168">
        <v>73.727999999999994</v>
      </c>
      <c r="J168" s="16">
        <f t="shared" si="10"/>
        <v>42466</v>
      </c>
      <c r="K168" s="5">
        <f t="shared" si="13"/>
        <v>2.375173600000001E+20</v>
      </c>
      <c r="L168" s="5">
        <f t="shared" si="13"/>
        <v>2.2711705400000007E+20</v>
      </c>
      <c r="M168" s="5">
        <f t="shared" si="13"/>
        <v>2.5108100020000014E+20</v>
      </c>
      <c r="N168" s="17"/>
      <c r="O168" s="17"/>
    </row>
    <row r="169" spans="1:15" x14ac:dyDescent="0.2">
      <c r="A169">
        <v>2016</v>
      </c>
      <c r="B169">
        <v>4</v>
      </c>
      <c r="C169">
        <v>7</v>
      </c>
      <c r="D169" s="1">
        <v>2.1103E+18</v>
      </c>
      <c r="E169" s="1">
        <v>2.104E+18</v>
      </c>
      <c r="F169" s="1">
        <v>2.1487E+18</v>
      </c>
      <c r="G169">
        <v>98.210999999999999</v>
      </c>
      <c r="H169">
        <v>97.915999999999997</v>
      </c>
      <c r="J169" s="16">
        <f t="shared" si="10"/>
        <v>42467</v>
      </c>
      <c r="K169" s="5">
        <f t="shared" si="13"/>
        <v>2.3962766000000008E+20</v>
      </c>
      <c r="L169" s="5">
        <f t="shared" si="13"/>
        <v>2.2922105400000007E+20</v>
      </c>
      <c r="M169" s="5">
        <f t="shared" si="13"/>
        <v>2.5322970020000013E+20</v>
      </c>
      <c r="N169" s="17"/>
      <c r="O169" s="17"/>
    </row>
    <row r="170" spans="1:15" x14ac:dyDescent="0.2">
      <c r="A170">
        <v>2016</v>
      </c>
      <c r="B170">
        <v>4</v>
      </c>
      <c r="C170">
        <v>8</v>
      </c>
      <c r="D170" s="1">
        <v>2.1564E+18</v>
      </c>
      <c r="E170" s="1">
        <v>2.151E+18</v>
      </c>
      <c r="F170" s="1">
        <v>2.2033E+18</v>
      </c>
      <c r="G170">
        <v>97.872</v>
      </c>
      <c r="H170">
        <v>97.626000000000005</v>
      </c>
      <c r="J170" s="16">
        <f t="shared" si="10"/>
        <v>42468</v>
      </c>
      <c r="K170" s="5">
        <f t="shared" si="13"/>
        <v>2.4178406000000008E+20</v>
      </c>
      <c r="L170" s="5">
        <f t="shared" si="13"/>
        <v>2.3137205400000007E+20</v>
      </c>
      <c r="M170" s="5">
        <f t="shared" si="13"/>
        <v>2.5543300020000011E+20</v>
      </c>
      <c r="N170" s="17"/>
      <c r="O170" s="17"/>
    </row>
    <row r="171" spans="1:15" x14ac:dyDescent="0.2">
      <c r="A171">
        <v>2016</v>
      </c>
      <c r="B171">
        <v>4</v>
      </c>
      <c r="C171">
        <v>9</v>
      </c>
      <c r="D171" s="1">
        <v>2.1657E+18</v>
      </c>
      <c r="E171" s="1">
        <v>1.9584E+18</v>
      </c>
      <c r="F171" s="1">
        <v>2.2055E+18</v>
      </c>
      <c r="G171">
        <v>98.192999999999998</v>
      </c>
      <c r="H171">
        <v>88.795000000000002</v>
      </c>
      <c r="J171" s="16">
        <f t="shared" si="10"/>
        <v>42469</v>
      </c>
      <c r="K171" s="5">
        <f t="shared" si="13"/>
        <v>2.4394976000000007E+20</v>
      </c>
      <c r="L171" s="5">
        <f t="shared" si="13"/>
        <v>2.3333045400000007E+20</v>
      </c>
      <c r="M171" s="5">
        <f t="shared" si="13"/>
        <v>2.5763850020000013E+20</v>
      </c>
      <c r="N171" s="17"/>
      <c r="O171" s="17"/>
    </row>
    <row r="172" spans="1:15" x14ac:dyDescent="0.2">
      <c r="A172">
        <v>2016</v>
      </c>
      <c r="B172">
        <v>4</v>
      </c>
      <c r="C172">
        <v>10</v>
      </c>
      <c r="D172" s="1">
        <v>2.1382E+18</v>
      </c>
      <c r="E172" s="1">
        <v>1.1914E+18</v>
      </c>
      <c r="F172" s="1">
        <v>2.1773E+18</v>
      </c>
      <c r="G172">
        <v>98.203999999999994</v>
      </c>
      <c r="H172">
        <v>54.719000000000001</v>
      </c>
      <c r="J172" s="16">
        <f t="shared" si="10"/>
        <v>42470</v>
      </c>
      <c r="K172" s="5">
        <f t="shared" si="13"/>
        <v>2.4608796000000007E+20</v>
      </c>
      <c r="L172" s="5">
        <f t="shared" si="13"/>
        <v>2.3452185400000007E+20</v>
      </c>
      <c r="M172" s="5">
        <f t="shared" si="13"/>
        <v>2.5981580020000011E+20</v>
      </c>
      <c r="N172" s="17"/>
      <c r="O172" s="17"/>
    </row>
    <row r="173" spans="1:15" x14ac:dyDescent="0.2">
      <c r="A173">
        <v>2016</v>
      </c>
      <c r="B173">
        <v>4</v>
      </c>
      <c r="C173">
        <v>11</v>
      </c>
      <c r="D173" s="1">
        <v>2.1112E+18</v>
      </c>
      <c r="E173" s="1">
        <v>0</v>
      </c>
      <c r="F173" s="1">
        <v>2.1496E+18</v>
      </c>
      <c r="G173">
        <v>98.210999999999999</v>
      </c>
      <c r="H173">
        <v>0</v>
      </c>
      <c r="J173" s="16">
        <f t="shared" si="10"/>
        <v>42471</v>
      </c>
      <c r="K173" s="5">
        <f t="shared" si="13"/>
        <v>2.4819916000000007E+20</v>
      </c>
      <c r="L173" s="5">
        <f t="shared" si="13"/>
        <v>2.3452185400000007E+20</v>
      </c>
      <c r="M173" s="5">
        <f t="shared" si="13"/>
        <v>2.6196540020000011E+20</v>
      </c>
      <c r="N173" s="17"/>
      <c r="O173" s="17"/>
    </row>
    <row r="174" spans="1:15" x14ac:dyDescent="0.2">
      <c r="A174">
        <v>2016</v>
      </c>
      <c r="B174">
        <v>4</v>
      </c>
      <c r="C174">
        <v>12</v>
      </c>
      <c r="D174" s="1">
        <v>2.2158E+18</v>
      </c>
      <c r="E174" s="1">
        <v>0</v>
      </c>
      <c r="F174" s="1">
        <v>2.2841E+18</v>
      </c>
      <c r="G174">
        <v>97.013000000000005</v>
      </c>
      <c r="H174">
        <v>0</v>
      </c>
      <c r="J174" s="16">
        <f t="shared" si="10"/>
        <v>42472</v>
      </c>
      <c r="K174" s="5">
        <f t="shared" si="13"/>
        <v>2.5041496000000007E+20</v>
      </c>
      <c r="L174" s="5">
        <f t="shared" si="13"/>
        <v>2.3452185400000007E+20</v>
      </c>
      <c r="M174" s="5">
        <f t="shared" si="13"/>
        <v>2.6424950020000009E+20</v>
      </c>
      <c r="N174" s="17"/>
      <c r="O174" s="17"/>
    </row>
    <row r="175" spans="1:15" x14ac:dyDescent="0.2">
      <c r="A175">
        <v>2016</v>
      </c>
      <c r="B175">
        <v>4</v>
      </c>
      <c r="C175">
        <v>13</v>
      </c>
      <c r="D175" s="1">
        <v>2.2789E+18</v>
      </c>
      <c r="E175" s="1">
        <v>8.8756E+17</v>
      </c>
      <c r="F175" s="1">
        <v>2.3219E+18</v>
      </c>
      <c r="G175">
        <v>98.15</v>
      </c>
      <c r="H175">
        <v>38.225999999999999</v>
      </c>
      <c r="J175" s="16">
        <f t="shared" si="10"/>
        <v>42473</v>
      </c>
      <c r="K175" s="5">
        <f t="shared" ref="K175:M191" si="14">D175+K174</f>
        <v>2.5269386000000005E+20</v>
      </c>
      <c r="L175" s="5">
        <f t="shared" si="14"/>
        <v>2.3540941400000007E+20</v>
      </c>
      <c r="M175" s="5">
        <f t="shared" si="14"/>
        <v>2.6657140020000011E+20</v>
      </c>
      <c r="N175" s="17"/>
      <c r="O175" s="17"/>
    </row>
    <row r="176" spans="1:15" x14ac:dyDescent="0.2">
      <c r="A176">
        <v>2016</v>
      </c>
      <c r="B176">
        <v>4</v>
      </c>
      <c r="C176">
        <v>14</v>
      </c>
      <c r="D176" s="1">
        <v>2.259E+18</v>
      </c>
      <c r="E176" s="1">
        <v>2.1829E+18</v>
      </c>
      <c r="F176" s="1">
        <v>2.2998E+18</v>
      </c>
      <c r="G176">
        <v>98.227000000000004</v>
      </c>
      <c r="H176">
        <v>94.915000000000006</v>
      </c>
      <c r="J176" s="16">
        <f t="shared" si="10"/>
        <v>42474</v>
      </c>
      <c r="K176" s="5">
        <f t="shared" si="14"/>
        <v>2.5495286000000005E+20</v>
      </c>
      <c r="L176" s="5">
        <f t="shared" si="14"/>
        <v>2.3759231400000009E+20</v>
      </c>
      <c r="M176" s="5">
        <f t="shared" si="14"/>
        <v>2.6887120020000011E+20</v>
      </c>
      <c r="N176" s="17"/>
      <c r="O176" s="17"/>
    </row>
    <row r="177" spans="1:15" x14ac:dyDescent="0.2">
      <c r="A177">
        <v>2016</v>
      </c>
      <c r="B177">
        <v>4</v>
      </c>
      <c r="C177">
        <v>15</v>
      </c>
      <c r="D177" s="1">
        <v>2.1715E+18</v>
      </c>
      <c r="E177" s="1">
        <v>2.0924E+18</v>
      </c>
      <c r="F177" s="1">
        <v>2.2107E+18</v>
      </c>
      <c r="G177">
        <v>98.227000000000004</v>
      </c>
      <c r="H177">
        <v>94.65</v>
      </c>
      <c r="J177" s="16">
        <f t="shared" si="10"/>
        <v>42475</v>
      </c>
      <c r="K177" s="5">
        <f t="shared" si="14"/>
        <v>2.5712436000000003E+20</v>
      </c>
      <c r="L177" s="5">
        <f t="shared" si="14"/>
        <v>2.3968471400000009E+20</v>
      </c>
      <c r="M177" s="5">
        <f t="shared" si="14"/>
        <v>2.7108190020000009E+20</v>
      </c>
      <c r="N177" s="17"/>
      <c r="O177" s="17"/>
    </row>
    <row r="178" spans="1:15" x14ac:dyDescent="0.2">
      <c r="A178">
        <v>2016</v>
      </c>
      <c r="B178">
        <v>4</v>
      </c>
      <c r="C178">
        <v>16</v>
      </c>
      <c r="D178" s="1">
        <v>2.0792E+18</v>
      </c>
      <c r="E178" s="1">
        <v>2.0727E+18</v>
      </c>
      <c r="F178" s="1">
        <v>2.1161E+18</v>
      </c>
      <c r="G178">
        <v>98.257000000000005</v>
      </c>
      <c r="H178">
        <v>97.95</v>
      </c>
      <c r="J178" s="16">
        <f t="shared" si="10"/>
        <v>42476</v>
      </c>
      <c r="K178" s="5">
        <f t="shared" si="14"/>
        <v>2.5920356000000003E+20</v>
      </c>
      <c r="L178" s="5">
        <f t="shared" si="14"/>
        <v>2.4175741400000011E+20</v>
      </c>
      <c r="M178" s="5">
        <f t="shared" si="14"/>
        <v>2.7319800020000008E+20</v>
      </c>
      <c r="N178" s="17"/>
      <c r="O178" s="17"/>
    </row>
    <row r="179" spans="1:15" x14ac:dyDescent="0.2">
      <c r="A179">
        <v>2016</v>
      </c>
      <c r="B179">
        <v>4</v>
      </c>
      <c r="C179">
        <v>17</v>
      </c>
      <c r="D179" s="1">
        <v>2.1165E+18</v>
      </c>
      <c r="E179" s="1">
        <v>2.11E+18</v>
      </c>
      <c r="F179" s="1">
        <v>2.1549E+18</v>
      </c>
      <c r="G179">
        <v>98.218000000000004</v>
      </c>
      <c r="H179">
        <v>97.914000000000001</v>
      </c>
      <c r="J179" s="16">
        <f t="shared" si="10"/>
        <v>42477</v>
      </c>
      <c r="K179" s="5">
        <f t="shared" si="14"/>
        <v>2.6132006000000002E+20</v>
      </c>
      <c r="L179" s="5">
        <f t="shared" si="14"/>
        <v>2.4386741400000011E+20</v>
      </c>
      <c r="M179" s="5">
        <f t="shared" si="14"/>
        <v>2.7535290020000006E+20</v>
      </c>
      <c r="N179" s="17"/>
      <c r="O179" s="17"/>
    </row>
    <row r="180" spans="1:15" x14ac:dyDescent="0.2">
      <c r="A180">
        <v>2016</v>
      </c>
      <c r="B180">
        <v>4</v>
      </c>
      <c r="C180">
        <v>18</v>
      </c>
      <c r="D180" s="1">
        <v>2.2852E+18</v>
      </c>
      <c r="E180" s="1">
        <v>2.1665E+18</v>
      </c>
      <c r="F180" s="1">
        <v>2.3266E+18</v>
      </c>
      <c r="G180">
        <v>98.22</v>
      </c>
      <c r="H180">
        <v>93.117999999999995</v>
      </c>
      <c r="J180" s="16">
        <f t="shared" si="10"/>
        <v>42478</v>
      </c>
      <c r="K180" s="5">
        <f t="shared" si="14"/>
        <v>2.6360526000000002E+20</v>
      </c>
      <c r="L180" s="5">
        <f t="shared" si="14"/>
        <v>2.4603391400000009E+20</v>
      </c>
      <c r="M180" s="5">
        <f t="shared" si="14"/>
        <v>2.7767950020000006E+20</v>
      </c>
      <c r="N180" s="17"/>
      <c r="O180" s="17"/>
    </row>
    <row r="181" spans="1:15" x14ac:dyDescent="0.2">
      <c r="A181">
        <v>2016</v>
      </c>
      <c r="B181">
        <v>4</v>
      </c>
      <c r="C181">
        <v>19</v>
      </c>
      <c r="D181" s="1">
        <v>2.299E+18</v>
      </c>
      <c r="E181" s="1">
        <v>2.2308E+18</v>
      </c>
      <c r="F181" s="1">
        <v>2.3398E+18</v>
      </c>
      <c r="G181">
        <v>98.254999999999995</v>
      </c>
      <c r="H181">
        <v>95.341999999999999</v>
      </c>
      <c r="J181" s="16">
        <f t="shared" si="10"/>
        <v>42479</v>
      </c>
      <c r="K181" s="5">
        <f t="shared" si="14"/>
        <v>2.6590426000000002E+20</v>
      </c>
      <c r="L181" s="5">
        <f t="shared" si="14"/>
        <v>2.4826471400000009E+20</v>
      </c>
      <c r="M181" s="5">
        <f t="shared" si="14"/>
        <v>2.8001930020000006E+20</v>
      </c>
      <c r="N181" s="17"/>
      <c r="O181" s="17"/>
    </row>
    <row r="182" spans="1:15" x14ac:dyDescent="0.2">
      <c r="A182">
        <v>2016</v>
      </c>
      <c r="B182">
        <v>4</v>
      </c>
      <c r="C182">
        <v>20</v>
      </c>
      <c r="D182" s="1">
        <v>2.0778E+18</v>
      </c>
      <c r="E182" s="1">
        <v>2.0721E+18</v>
      </c>
      <c r="F182" s="1">
        <v>2.2368E+18</v>
      </c>
      <c r="G182">
        <v>92.894999999999996</v>
      </c>
      <c r="H182">
        <v>92.64</v>
      </c>
      <c r="J182" s="16">
        <f t="shared" si="10"/>
        <v>42480</v>
      </c>
      <c r="K182" s="5">
        <f t="shared" si="14"/>
        <v>2.6798206000000002E+20</v>
      </c>
      <c r="L182" s="5">
        <f t="shared" si="14"/>
        <v>2.5033681400000007E+20</v>
      </c>
      <c r="M182" s="5">
        <f t="shared" si="14"/>
        <v>2.8225610020000006E+20</v>
      </c>
      <c r="N182" s="17"/>
      <c r="O182" s="17"/>
    </row>
    <row r="183" spans="1:15" x14ac:dyDescent="0.2">
      <c r="A183">
        <v>2016</v>
      </c>
      <c r="B183">
        <v>4</v>
      </c>
      <c r="C183">
        <v>21</v>
      </c>
      <c r="D183" s="1">
        <v>2.2122E+18</v>
      </c>
      <c r="E183" s="1">
        <v>2.2055E+18</v>
      </c>
      <c r="F183" s="1">
        <v>2.2515E+18</v>
      </c>
      <c r="G183">
        <v>98.253</v>
      </c>
      <c r="H183">
        <v>97.954999999999998</v>
      </c>
      <c r="J183" s="16">
        <f t="shared" si="10"/>
        <v>42481</v>
      </c>
      <c r="K183" s="5">
        <f t="shared" si="14"/>
        <v>2.7019426000000002E+20</v>
      </c>
      <c r="L183" s="5">
        <f t="shared" si="14"/>
        <v>2.5254231400000009E+20</v>
      </c>
      <c r="M183" s="5">
        <f t="shared" si="14"/>
        <v>2.8450760020000008E+20</v>
      </c>
      <c r="N183" s="17"/>
      <c r="O183" s="17"/>
    </row>
    <row r="184" spans="1:15" x14ac:dyDescent="0.2">
      <c r="A184">
        <v>2016</v>
      </c>
      <c r="B184">
        <v>4</v>
      </c>
      <c r="C184">
        <v>22</v>
      </c>
      <c r="D184" s="1">
        <v>1.491E+18</v>
      </c>
      <c r="E184" s="1">
        <v>1.4844E+18</v>
      </c>
      <c r="F184" s="1">
        <v>1.5153E+18</v>
      </c>
      <c r="G184">
        <v>98.397999999999996</v>
      </c>
      <c r="H184">
        <v>97.96</v>
      </c>
      <c r="J184" s="16">
        <f t="shared" si="10"/>
        <v>42482</v>
      </c>
      <c r="K184" s="5">
        <f t="shared" si="14"/>
        <v>2.7168526000000002E+20</v>
      </c>
      <c r="L184" s="5">
        <f t="shared" si="14"/>
        <v>2.5402671400000009E+20</v>
      </c>
      <c r="M184" s="5">
        <f t="shared" si="14"/>
        <v>2.8602290020000006E+20</v>
      </c>
      <c r="N184" s="17"/>
      <c r="O184" s="17"/>
    </row>
    <row r="185" spans="1:15" x14ac:dyDescent="0.2">
      <c r="A185">
        <v>2016</v>
      </c>
      <c r="B185">
        <v>4</v>
      </c>
      <c r="C185">
        <v>23</v>
      </c>
      <c r="D185" s="1">
        <v>1.3758E+18</v>
      </c>
      <c r="E185" s="1">
        <v>1.3694E+18</v>
      </c>
      <c r="F185" s="1">
        <v>1.4016E+18</v>
      </c>
      <c r="G185">
        <v>98.156999999999996</v>
      </c>
      <c r="H185">
        <v>97.701999999999998</v>
      </c>
      <c r="J185" s="16">
        <f t="shared" si="10"/>
        <v>42483</v>
      </c>
      <c r="K185" s="5">
        <f t="shared" si="14"/>
        <v>2.7306106000000002E+20</v>
      </c>
      <c r="L185" s="5">
        <f t="shared" si="14"/>
        <v>2.5539611400000009E+20</v>
      </c>
      <c r="M185" s="5">
        <f t="shared" si="14"/>
        <v>2.8742450020000006E+20</v>
      </c>
      <c r="N185" s="17"/>
      <c r="O185" s="17"/>
    </row>
    <row r="186" spans="1:15" x14ac:dyDescent="0.2">
      <c r="A186">
        <v>2016</v>
      </c>
      <c r="B186">
        <v>4</v>
      </c>
      <c r="C186">
        <v>24</v>
      </c>
      <c r="D186" s="1">
        <v>9.4705E+17</v>
      </c>
      <c r="E186" s="1">
        <v>9.4362E+17</v>
      </c>
      <c r="F186" s="1">
        <v>9.5913E+17</v>
      </c>
      <c r="G186">
        <v>98.74</v>
      </c>
      <c r="H186">
        <v>98.382999999999996</v>
      </c>
      <c r="J186" s="16">
        <f t="shared" si="10"/>
        <v>42484</v>
      </c>
      <c r="K186" s="5">
        <f t="shared" si="14"/>
        <v>2.7400811000000001E+20</v>
      </c>
      <c r="L186" s="5">
        <f t="shared" si="14"/>
        <v>2.5633973400000011E+20</v>
      </c>
      <c r="M186" s="5">
        <f t="shared" si="14"/>
        <v>2.8838363020000005E+20</v>
      </c>
      <c r="N186" s="17"/>
      <c r="O186" s="17"/>
    </row>
    <row r="187" spans="1:15" x14ac:dyDescent="0.2">
      <c r="A187">
        <v>2016</v>
      </c>
      <c r="B187">
        <v>4</v>
      </c>
      <c r="C187">
        <v>25</v>
      </c>
      <c r="D187" s="1">
        <v>1.1915E+18</v>
      </c>
      <c r="E187" s="1">
        <v>1.188E+18</v>
      </c>
      <c r="F187" s="1">
        <v>1.2079E+18</v>
      </c>
      <c r="G187">
        <v>98.641000000000005</v>
      </c>
      <c r="H187">
        <v>98.353999999999999</v>
      </c>
      <c r="J187" s="16">
        <f t="shared" si="10"/>
        <v>42485</v>
      </c>
      <c r="K187" s="5">
        <f t="shared" si="14"/>
        <v>2.7519961000000002E+20</v>
      </c>
      <c r="L187" s="5">
        <f t="shared" si="14"/>
        <v>2.5752773400000011E+20</v>
      </c>
      <c r="M187" s="5">
        <f t="shared" si="14"/>
        <v>2.8959153020000004E+20</v>
      </c>
      <c r="N187" s="17"/>
      <c r="O187" s="17"/>
    </row>
    <row r="188" spans="1:15" x14ac:dyDescent="0.2">
      <c r="A188">
        <v>2016</v>
      </c>
      <c r="B188">
        <v>4</v>
      </c>
      <c r="C188">
        <v>26</v>
      </c>
      <c r="D188" s="1">
        <v>1.2207E+18</v>
      </c>
      <c r="E188" s="1">
        <v>1.2172E+18</v>
      </c>
      <c r="F188" s="1">
        <v>1.2361E+18</v>
      </c>
      <c r="G188">
        <v>98.754000000000005</v>
      </c>
      <c r="H188">
        <v>98.474000000000004</v>
      </c>
      <c r="J188" s="16">
        <f t="shared" si="10"/>
        <v>42486</v>
      </c>
      <c r="K188" s="5">
        <f t="shared" si="14"/>
        <v>2.7642031000000004E+20</v>
      </c>
      <c r="L188" s="5">
        <f t="shared" si="14"/>
        <v>2.5874493400000011E+20</v>
      </c>
      <c r="M188" s="5">
        <f t="shared" si="14"/>
        <v>2.9082763020000002E+20</v>
      </c>
      <c r="N188" s="17"/>
      <c r="O188" s="17"/>
    </row>
    <row r="189" spans="1:15" x14ac:dyDescent="0.2">
      <c r="A189">
        <v>2016</v>
      </c>
      <c r="B189">
        <v>4</v>
      </c>
      <c r="C189">
        <v>27</v>
      </c>
      <c r="D189" s="1">
        <v>1.3098E+18</v>
      </c>
      <c r="E189" s="1">
        <v>1.3059E+18</v>
      </c>
      <c r="F189" s="1">
        <v>1.3279E+18</v>
      </c>
      <c r="G189">
        <v>98.638999999999996</v>
      </c>
      <c r="H189">
        <v>98.346999999999994</v>
      </c>
      <c r="J189" s="16">
        <f t="shared" si="10"/>
        <v>42487</v>
      </c>
      <c r="K189" s="5">
        <f t="shared" si="14"/>
        <v>2.7773011000000004E+20</v>
      </c>
      <c r="L189" s="5">
        <f t="shared" si="14"/>
        <v>2.6005083400000012E+20</v>
      </c>
      <c r="M189" s="5">
        <f t="shared" si="14"/>
        <v>2.9215553020000004E+20</v>
      </c>
      <c r="N189" s="17"/>
      <c r="O189" s="17"/>
    </row>
    <row r="190" spans="1:15" x14ac:dyDescent="0.2">
      <c r="A190">
        <v>2016</v>
      </c>
      <c r="B190">
        <v>4</v>
      </c>
      <c r="C190">
        <v>28</v>
      </c>
      <c r="D190" s="1">
        <v>1.3195E+18</v>
      </c>
      <c r="E190" s="1">
        <v>1.3157E+18</v>
      </c>
      <c r="F190" s="1">
        <v>1.3376E+18</v>
      </c>
      <c r="G190">
        <v>98.646000000000001</v>
      </c>
      <c r="H190">
        <v>98.364999999999995</v>
      </c>
      <c r="J190" s="16">
        <f t="shared" si="10"/>
        <v>42488</v>
      </c>
      <c r="K190" s="5">
        <f t="shared" si="14"/>
        <v>2.7904961000000002E+20</v>
      </c>
      <c r="L190" s="5">
        <f t="shared" si="14"/>
        <v>2.6136653400000011E+20</v>
      </c>
      <c r="M190" s="5">
        <f t="shared" si="14"/>
        <v>2.9349313020000004E+20</v>
      </c>
      <c r="N190" s="17"/>
      <c r="O190" s="17"/>
    </row>
    <row r="191" spans="1:15" x14ac:dyDescent="0.2">
      <c r="A191">
        <v>2016</v>
      </c>
      <c r="B191">
        <v>4</v>
      </c>
      <c r="C191">
        <v>29</v>
      </c>
      <c r="D191" s="1">
        <v>1.2406E+18</v>
      </c>
      <c r="E191" s="1">
        <v>1.2369E+18</v>
      </c>
      <c r="F191" s="1">
        <v>1.2559E+18</v>
      </c>
      <c r="G191">
        <v>98.786000000000001</v>
      </c>
      <c r="H191">
        <v>98.484999999999999</v>
      </c>
      <c r="J191" s="16">
        <f t="shared" si="10"/>
        <v>42489</v>
      </c>
      <c r="K191" s="5">
        <f t="shared" si="14"/>
        <v>2.8029021000000002E+20</v>
      </c>
      <c r="L191" s="5">
        <f t="shared" si="14"/>
        <v>2.6260343400000009E+20</v>
      </c>
      <c r="M191" s="5">
        <f t="shared" si="14"/>
        <v>2.9474903020000005E+20</v>
      </c>
      <c r="N191" s="14"/>
      <c r="O191" s="14"/>
    </row>
    <row r="192" spans="1:15" x14ac:dyDescent="0.2">
      <c r="A192">
        <v>2016</v>
      </c>
      <c r="B192">
        <v>4</v>
      </c>
      <c r="C192">
        <v>30</v>
      </c>
      <c r="D192" s="1">
        <v>1.3164E+18</v>
      </c>
      <c r="E192" s="1">
        <v>1.3125E+18</v>
      </c>
      <c r="F192" s="1">
        <v>1.3357E+18</v>
      </c>
      <c r="G192">
        <v>98.551000000000002</v>
      </c>
      <c r="H192">
        <v>98.260999999999996</v>
      </c>
      <c r="J192" s="16">
        <f t="shared" si="10"/>
        <v>42490</v>
      </c>
      <c r="K192" s="5">
        <f t="shared" ref="K192:M207" si="15">D192+K191</f>
        <v>2.8160661000000002E+20</v>
      </c>
      <c r="L192" s="5">
        <f t="shared" si="15"/>
        <v>2.6391593400000007E+20</v>
      </c>
      <c r="M192" s="5">
        <f t="shared" si="15"/>
        <v>2.9608473020000004E+20</v>
      </c>
      <c r="N192" s="14"/>
      <c r="O192" s="14"/>
    </row>
    <row r="193" spans="1:15" x14ac:dyDescent="0.2">
      <c r="A193">
        <v>2016</v>
      </c>
      <c r="B193">
        <v>5</v>
      </c>
      <c r="C193">
        <v>1</v>
      </c>
      <c r="D193" s="1">
        <v>1.3052E+18</v>
      </c>
      <c r="E193" s="1">
        <v>1.2992E+18</v>
      </c>
      <c r="F193" s="1">
        <v>1.3214E+18</v>
      </c>
      <c r="G193">
        <v>98.772999999999996</v>
      </c>
      <c r="H193">
        <v>98.313999999999993</v>
      </c>
      <c r="J193" s="16">
        <f t="shared" si="10"/>
        <v>42491</v>
      </c>
      <c r="K193" s="5">
        <f t="shared" si="15"/>
        <v>2.8291181000000002E+20</v>
      </c>
      <c r="L193" s="5">
        <f t="shared" si="15"/>
        <v>2.6521513400000007E+20</v>
      </c>
      <c r="M193" s="5">
        <f t="shared" si="15"/>
        <v>2.9740613020000007E+20</v>
      </c>
      <c r="N193" s="14"/>
      <c r="O193" s="14"/>
    </row>
    <row r="194" spans="1:15" x14ac:dyDescent="0.2">
      <c r="A194">
        <v>2016</v>
      </c>
      <c r="B194">
        <v>5</v>
      </c>
      <c r="C194">
        <v>2</v>
      </c>
      <c r="D194" s="1">
        <v>1.3148E+18</v>
      </c>
      <c r="E194" s="1">
        <v>1.3114E+18</v>
      </c>
      <c r="F194" s="1">
        <v>1.3322E+18</v>
      </c>
      <c r="G194">
        <v>98.694000000000003</v>
      </c>
      <c r="H194">
        <v>98.438000000000002</v>
      </c>
      <c r="J194" s="16">
        <f t="shared" ref="J194:J251" si="16">DATE(A194,B194,C194)</f>
        <v>42492</v>
      </c>
      <c r="K194" s="5">
        <f t="shared" si="15"/>
        <v>2.8422661000000002E+20</v>
      </c>
      <c r="L194" s="5">
        <f t="shared" si="15"/>
        <v>2.6652653400000007E+20</v>
      </c>
      <c r="M194" s="5">
        <f t="shared" si="15"/>
        <v>2.9873833020000004E+20</v>
      </c>
      <c r="N194" s="14"/>
      <c r="O194" s="14"/>
    </row>
    <row r="195" spans="1:15" x14ac:dyDescent="0.2">
      <c r="A195">
        <v>2016</v>
      </c>
      <c r="B195">
        <v>5</v>
      </c>
      <c r="C195">
        <v>3</v>
      </c>
      <c r="D195" s="1">
        <v>1.3118E+18</v>
      </c>
      <c r="E195" s="1">
        <v>1.2996E+18</v>
      </c>
      <c r="F195" s="1">
        <v>1.3296E+18</v>
      </c>
      <c r="G195">
        <v>98.659000000000006</v>
      </c>
      <c r="H195">
        <v>97.738</v>
      </c>
      <c r="J195" s="16">
        <f t="shared" si="16"/>
        <v>42493</v>
      </c>
      <c r="K195" s="5">
        <f t="shared" si="15"/>
        <v>2.8553841000000002E+20</v>
      </c>
      <c r="L195" s="5">
        <f t="shared" si="15"/>
        <v>2.6782613400000007E+20</v>
      </c>
      <c r="M195" s="5">
        <f t="shared" si="15"/>
        <v>3.0006793020000004E+20</v>
      </c>
      <c r="N195" s="14"/>
      <c r="O195" s="14"/>
    </row>
    <row r="196" spans="1:15" x14ac:dyDescent="0.2">
      <c r="A196">
        <v>2016</v>
      </c>
      <c r="B196">
        <v>5</v>
      </c>
      <c r="C196">
        <v>4</v>
      </c>
      <c r="D196" s="1">
        <v>1.3555E+18</v>
      </c>
      <c r="E196" s="1">
        <v>1.3515E+18</v>
      </c>
      <c r="F196" s="1">
        <v>1.3722E+18</v>
      </c>
      <c r="G196">
        <v>98.783000000000001</v>
      </c>
      <c r="H196">
        <v>98.492000000000004</v>
      </c>
      <c r="J196" s="16">
        <f t="shared" si="16"/>
        <v>42494</v>
      </c>
      <c r="K196" s="5">
        <f t="shared" si="15"/>
        <v>2.8689391000000004E+20</v>
      </c>
      <c r="L196" s="5">
        <f t="shared" si="15"/>
        <v>2.6917763400000006E+20</v>
      </c>
      <c r="M196" s="5">
        <f t="shared" si="15"/>
        <v>3.014401302E+20</v>
      </c>
      <c r="N196" s="14"/>
      <c r="O196" s="14"/>
    </row>
    <row r="197" spans="1:15" x14ac:dyDescent="0.2">
      <c r="A197">
        <v>2016</v>
      </c>
      <c r="B197">
        <v>5</v>
      </c>
      <c r="C197">
        <v>5</v>
      </c>
      <c r="D197" s="1">
        <v>9.1829E+17</v>
      </c>
      <c r="E197" s="1">
        <v>9.1461E+17</v>
      </c>
      <c r="F197" s="1">
        <v>9.3083E+17</v>
      </c>
      <c r="G197">
        <v>98.653000000000006</v>
      </c>
      <c r="H197">
        <v>98.257000000000005</v>
      </c>
      <c r="J197" s="16">
        <f t="shared" si="16"/>
        <v>42495</v>
      </c>
      <c r="K197" s="5">
        <f t="shared" si="15"/>
        <v>2.8781220000000003E+20</v>
      </c>
      <c r="L197" s="5">
        <f t="shared" si="15"/>
        <v>2.7009224400000005E+20</v>
      </c>
      <c r="M197" s="5">
        <f t="shared" si="15"/>
        <v>3.0237096020000001E+20</v>
      </c>
      <c r="N197" s="14"/>
      <c r="O197" s="14"/>
    </row>
    <row r="198" spans="1:15" x14ac:dyDescent="0.2">
      <c r="A198">
        <v>2016</v>
      </c>
      <c r="B198">
        <v>5</v>
      </c>
      <c r="C198">
        <v>6</v>
      </c>
      <c r="D198" s="1">
        <v>1.1477E+18</v>
      </c>
      <c r="E198" s="1">
        <v>1.1474E+18</v>
      </c>
      <c r="F198" s="1">
        <v>1.374E+18</v>
      </c>
      <c r="G198">
        <v>83.528000000000006</v>
      </c>
      <c r="H198">
        <v>83.509</v>
      </c>
      <c r="J198" s="16">
        <f t="shared" si="16"/>
        <v>42496</v>
      </c>
      <c r="K198" s="5">
        <f t="shared" si="15"/>
        <v>2.8895990000000002E+20</v>
      </c>
      <c r="L198" s="5">
        <f t="shared" si="15"/>
        <v>2.7123964400000005E+20</v>
      </c>
      <c r="M198" s="5">
        <f t="shared" si="15"/>
        <v>3.0374496020000001E+20</v>
      </c>
      <c r="N198" s="14"/>
      <c r="O198" s="14"/>
    </row>
    <row r="199" spans="1:15" x14ac:dyDescent="0.2">
      <c r="A199">
        <v>2016</v>
      </c>
      <c r="B199">
        <v>5</v>
      </c>
      <c r="C199">
        <v>7</v>
      </c>
      <c r="D199" s="1">
        <v>1.3043E+18</v>
      </c>
      <c r="E199" s="1">
        <v>1.2939E+18</v>
      </c>
      <c r="F199" s="1">
        <v>1.3208E+18</v>
      </c>
      <c r="G199">
        <v>98.745000000000005</v>
      </c>
      <c r="H199">
        <v>97.957999999999998</v>
      </c>
      <c r="J199" s="16">
        <f t="shared" si="16"/>
        <v>42497</v>
      </c>
      <c r="K199" s="5">
        <f t="shared" si="15"/>
        <v>2.9026420000000003E+20</v>
      </c>
      <c r="L199" s="5">
        <f t="shared" si="15"/>
        <v>2.7253354400000003E+20</v>
      </c>
      <c r="M199" s="5">
        <f t="shared" si="15"/>
        <v>3.0506576020000001E+20</v>
      </c>
      <c r="N199" s="14"/>
      <c r="O199" s="14"/>
    </row>
    <row r="200" spans="1:15" x14ac:dyDescent="0.2">
      <c r="A200">
        <v>2016</v>
      </c>
      <c r="B200">
        <v>5</v>
      </c>
      <c r="C200">
        <v>8</v>
      </c>
      <c r="D200" s="1">
        <v>1.1575E+18</v>
      </c>
      <c r="E200" s="1">
        <v>1.1538E+18</v>
      </c>
      <c r="F200" s="1">
        <v>1.1724E+18</v>
      </c>
      <c r="G200">
        <v>98.727999999999994</v>
      </c>
      <c r="H200">
        <v>98.405000000000001</v>
      </c>
      <c r="J200" s="16">
        <f t="shared" si="16"/>
        <v>42498</v>
      </c>
      <c r="K200" s="5">
        <f t="shared" si="15"/>
        <v>2.9142170000000005E+20</v>
      </c>
      <c r="L200" s="5">
        <f t="shared" si="15"/>
        <v>2.7368734400000003E+20</v>
      </c>
      <c r="M200" s="5">
        <f t="shared" si="15"/>
        <v>3.0623816020000001E+20</v>
      </c>
      <c r="N200" s="14"/>
      <c r="O200" s="14"/>
    </row>
    <row r="201" spans="1:15" x14ac:dyDescent="0.2">
      <c r="A201">
        <v>2016</v>
      </c>
      <c r="B201">
        <v>5</v>
      </c>
      <c r="C201">
        <v>9</v>
      </c>
      <c r="D201" s="1">
        <v>1.2575E+18</v>
      </c>
      <c r="E201" s="1">
        <v>1.2484E+18</v>
      </c>
      <c r="F201" s="1">
        <v>1.2738E+18</v>
      </c>
      <c r="G201">
        <v>98.721000000000004</v>
      </c>
      <c r="H201">
        <v>98.003</v>
      </c>
      <c r="J201" s="16">
        <f t="shared" si="16"/>
        <v>42499</v>
      </c>
      <c r="K201" s="5">
        <f t="shared" si="15"/>
        <v>2.9267920000000007E+20</v>
      </c>
      <c r="L201" s="5">
        <f t="shared" si="15"/>
        <v>2.7493574400000003E+20</v>
      </c>
      <c r="M201" s="5">
        <f t="shared" si="15"/>
        <v>3.0751196020000005E+20</v>
      </c>
      <c r="N201" s="14"/>
      <c r="O201" s="14"/>
    </row>
    <row r="202" spans="1:15" x14ac:dyDescent="0.2">
      <c r="A202">
        <v>2016</v>
      </c>
      <c r="B202">
        <v>5</v>
      </c>
      <c r="C202">
        <v>10</v>
      </c>
      <c r="D202" s="1">
        <v>1.2763E+18</v>
      </c>
      <c r="E202" s="1">
        <v>1.056E+18</v>
      </c>
      <c r="F202" s="1">
        <v>1.3158E+18</v>
      </c>
      <c r="G202">
        <v>97</v>
      </c>
      <c r="H202">
        <v>80.253</v>
      </c>
      <c r="J202" s="16">
        <f t="shared" si="16"/>
        <v>42500</v>
      </c>
      <c r="K202" s="5">
        <f t="shared" si="15"/>
        <v>2.9395550000000008E+20</v>
      </c>
      <c r="L202" s="5">
        <f t="shared" si="15"/>
        <v>2.7599174400000003E+20</v>
      </c>
      <c r="M202" s="5">
        <f t="shared" si="15"/>
        <v>3.0882776020000008E+20</v>
      </c>
      <c r="N202" s="14"/>
      <c r="O202" s="14"/>
    </row>
    <row r="203" spans="1:15" x14ac:dyDescent="0.2">
      <c r="A203">
        <v>2016</v>
      </c>
      <c r="B203">
        <v>5</v>
      </c>
      <c r="C203">
        <v>11</v>
      </c>
      <c r="D203" s="1">
        <v>4.776E+17</v>
      </c>
      <c r="E203" s="1">
        <v>4.7751E+17</v>
      </c>
      <c r="F203" s="1">
        <v>4.846E+17</v>
      </c>
      <c r="G203">
        <v>98.555000000000007</v>
      </c>
      <c r="H203">
        <v>98.537000000000006</v>
      </c>
      <c r="J203" s="16">
        <f t="shared" si="16"/>
        <v>42501</v>
      </c>
      <c r="K203" s="5">
        <f t="shared" si="15"/>
        <v>2.9443310000000008E+20</v>
      </c>
      <c r="L203" s="5">
        <f t="shared" si="15"/>
        <v>2.7646925400000004E+20</v>
      </c>
      <c r="M203" s="5">
        <f t="shared" si="15"/>
        <v>3.0931236020000011E+20</v>
      </c>
      <c r="N203" s="14"/>
      <c r="O203" s="14"/>
    </row>
    <row r="204" spans="1:15" x14ac:dyDescent="0.2">
      <c r="A204">
        <v>2016</v>
      </c>
      <c r="B204">
        <v>5</v>
      </c>
      <c r="C204">
        <v>12</v>
      </c>
      <c r="D204" s="1">
        <v>1.149E+18</v>
      </c>
      <c r="E204" s="1">
        <v>1.1151E+18</v>
      </c>
      <c r="F204" s="1">
        <v>1.1632E+18</v>
      </c>
      <c r="G204">
        <v>98.784000000000006</v>
      </c>
      <c r="H204">
        <v>95.867000000000004</v>
      </c>
      <c r="J204" s="16">
        <f t="shared" si="16"/>
        <v>42502</v>
      </c>
      <c r="K204" s="5">
        <f t="shared" si="15"/>
        <v>2.9558210000000005E+20</v>
      </c>
      <c r="L204" s="5">
        <f t="shared" si="15"/>
        <v>2.7758435400000006E+20</v>
      </c>
      <c r="M204" s="5">
        <f t="shared" si="15"/>
        <v>3.1047556020000011E+20</v>
      </c>
      <c r="N204" s="14"/>
      <c r="O204" s="14"/>
    </row>
    <row r="205" spans="1:15" x14ac:dyDescent="0.2">
      <c r="A205">
        <v>2016</v>
      </c>
      <c r="B205">
        <v>5</v>
      </c>
      <c r="C205">
        <v>13</v>
      </c>
      <c r="D205" s="1">
        <v>1.4408E+18</v>
      </c>
      <c r="E205" s="1">
        <v>1.4369E+18</v>
      </c>
      <c r="F205" s="1">
        <v>1.4649E+18</v>
      </c>
      <c r="G205">
        <v>98.353999999999999</v>
      </c>
      <c r="H205">
        <v>98.087000000000003</v>
      </c>
      <c r="J205" s="16">
        <f t="shared" si="16"/>
        <v>42503</v>
      </c>
      <c r="K205" s="5">
        <f t="shared" si="15"/>
        <v>2.9702290000000005E+20</v>
      </c>
      <c r="L205" s="5">
        <f t="shared" si="15"/>
        <v>2.7902125400000004E+20</v>
      </c>
      <c r="M205" s="5">
        <f t="shared" si="15"/>
        <v>3.1194046020000009E+20</v>
      </c>
      <c r="N205" s="14"/>
      <c r="O205" s="14"/>
    </row>
    <row r="206" spans="1:15" x14ac:dyDescent="0.2">
      <c r="A206">
        <v>2016</v>
      </c>
      <c r="B206">
        <v>5</v>
      </c>
      <c r="C206">
        <v>14</v>
      </c>
      <c r="D206" s="1">
        <v>1.9364E+18</v>
      </c>
      <c r="E206" s="1">
        <v>1.9307E+18</v>
      </c>
      <c r="F206" s="1">
        <v>1.9706E+18</v>
      </c>
      <c r="G206">
        <v>98.263999999999996</v>
      </c>
      <c r="H206">
        <v>97.971000000000004</v>
      </c>
      <c r="J206" s="16">
        <f t="shared" si="16"/>
        <v>42504</v>
      </c>
      <c r="K206" s="5">
        <f t="shared" si="15"/>
        <v>2.9895930000000005E+20</v>
      </c>
      <c r="L206" s="5">
        <f t="shared" si="15"/>
        <v>2.8095195400000006E+20</v>
      </c>
      <c r="M206" s="5">
        <f t="shared" si="15"/>
        <v>3.1391106020000006E+20</v>
      </c>
      <c r="N206" s="14"/>
      <c r="O206" s="14"/>
    </row>
    <row r="207" spans="1:15" x14ac:dyDescent="0.2">
      <c r="A207">
        <v>2016</v>
      </c>
      <c r="B207">
        <v>5</v>
      </c>
      <c r="C207">
        <v>15</v>
      </c>
      <c r="D207" s="1">
        <v>1.9926E+18</v>
      </c>
      <c r="E207" s="1">
        <v>1.9863E+18</v>
      </c>
      <c r="F207" s="1">
        <v>2.0302E+18</v>
      </c>
      <c r="G207">
        <v>98.147000000000006</v>
      </c>
      <c r="H207">
        <v>97.84</v>
      </c>
      <c r="J207" s="16">
        <f t="shared" si="16"/>
        <v>42505</v>
      </c>
      <c r="K207" s="5">
        <f t="shared" si="15"/>
        <v>3.0095190000000002E+20</v>
      </c>
      <c r="L207" s="5">
        <f t="shared" si="15"/>
        <v>2.8293825400000007E+20</v>
      </c>
      <c r="M207" s="5">
        <f t="shared" si="15"/>
        <v>3.1594126020000009E+20</v>
      </c>
      <c r="N207" s="14"/>
      <c r="O207" s="14"/>
    </row>
    <row r="208" spans="1:15" x14ac:dyDescent="0.2">
      <c r="A208">
        <v>2016</v>
      </c>
      <c r="B208">
        <v>5</v>
      </c>
      <c r="C208">
        <v>16</v>
      </c>
      <c r="D208" s="1">
        <v>2.3146E+18</v>
      </c>
      <c r="E208" s="1">
        <v>2.3074E+18</v>
      </c>
      <c r="F208" s="1">
        <v>2.3563E+18</v>
      </c>
      <c r="G208">
        <v>98.23</v>
      </c>
      <c r="H208">
        <v>97.924000000000007</v>
      </c>
      <c r="J208" s="16">
        <f t="shared" si="16"/>
        <v>42506</v>
      </c>
      <c r="K208" s="5">
        <f t="shared" ref="K208:M231" si="17">D208+K207</f>
        <v>3.0326649999999998E+20</v>
      </c>
      <c r="L208" s="5">
        <f t="shared" ref="L208:M223" si="18">E208+L207</f>
        <v>2.8524565400000007E+20</v>
      </c>
      <c r="M208" s="5">
        <f t="shared" si="18"/>
        <v>3.1829756020000011E+20</v>
      </c>
      <c r="N208" s="14"/>
      <c r="O208" s="14"/>
    </row>
    <row r="209" spans="1:15" x14ac:dyDescent="0.2">
      <c r="A209">
        <v>2016</v>
      </c>
      <c r="B209">
        <v>5</v>
      </c>
      <c r="C209">
        <v>17</v>
      </c>
      <c r="D209" s="1">
        <v>2.236E+18</v>
      </c>
      <c r="E209" s="1">
        <v>2.2295E+18</v>
      </c>
      <c r="F209" s="1">
        <v>2.2751E+18</v>
      </c>
      <c r="G209">
        <v>98.281000000000006</v>
      </c>
      <c r="H209">
        <v>97.995000000000005</v>
      </c>
      <c r="J209" s="16">
        <f t="shared" si="16"/>
        <v>42507</v>
      </c>
      <c r="K209" s="5">
        <f t="shared" si="17"/>
        <v>3.0550249999999998E+20</v>
      </c>
      <c r="L209" s="5">
        <f t="shared" si="18"/>
        <v>2.8747515400000006E+20</v>
      </c>
      <c r="M209" s="5">
        <f t="shared" si="18"/>
        <v>3.2057266020000013E+20</v>
      </c>
      <c r="N209" s="14"/>
      <c r="O209" s="14"/>
    </row>
    <row r="210" spans="1:15" x14ac:dyDescent="0.2">
      <c r="A210">
        <v>2016</v>
      </c>
      <c r="B210">
        <v>5</v>
      </c>
      <c r="C210">
        <v>18</v>
      </c>
      <c r="D210" s="1">
        <v>2.219E+18</v>
      </c>
      <c r="E210" s="1">
        <v>2.2129E+18</v>
      </c>
      <c r="F210" s="1">
        <v>2.2583E+18</v>
      </c>
      <c r="G210">
        <v>98.257999999999996</v>
      </c>
      <c r="H210">
        <v>97.991</v>
      </c>
      <c r="J210" s="16">
        <f t="shared" si="16"/>
        <v>42508</v>
      </c>
      <c r="K210" s="5">
        <f t="shared" si="17"/>
        <v>3.0772150000000002E+20</v>
      </c>
      <c r="L210" s="5">
        <f t="shared" si="18"/>
        <v>2.8968805400000004E+20</v>
      </c>
      <c r="M210" s="5">
        <f t="shared" si="18"/>
        <v>3.2283096020000014E+20</v>
      </c>
      <c r="N210" s="14"/>
      <c r="O210" s="14"/>
    </row>
    <row r="211" spans="1:15" x14ac:dyDescent="0.2">
      <c r="A211">
        <v>2016</v>
      </c>
      <c r="B211">
        <v>5</v>
      </c>
      <c r="C211">
        <v>19</v>
      </c>
      <c r="D211" s="1">
        <v>2.2099E+18</v>
      </c>
      <c r="E211" s="1">
        <v>2.1567E+18</v>
      </c>
      <c r="F211" s="1">
        <v>2.2499E+18</v>
      </c>
      <c r="G211">
        <v>98.222999999999999</v>
      </c>
      <c r="H211">
        <v>95.855000000000004</v>
      </c>
      <c r="J211" s="16">
        <f t="shared" si="16"/>
        <v>42509</v>
      </c>
      <c r="K211" s="5">
        <f t="shared" si="17"/>
        <v>3.0993140000000003E+20</v>
      </c>
      <c r="L211" s="5">
        <f t="shared" si="18"/>
        <v>2.9184475400000006E+20</v>
      </c>
      <c r="M211" s="5">
        <f t="shared" si="18"/>
        <v>3.2508086020000016E+20</v>
      </c>
      <c r="N211" s="14"/>
      <c r="O211" s="14"/>
    </row>
    <row r="212" spans="1:15" x14ac:dyDescent="0.2">
      <c r="A212">
        <v>2016</v>
      </c>
      <c r="B212">
        <v>5</v>
      </c>
      <c r="C212">
        <v>20</v>
      </c>
      <c r="D212" s="1">
        <v>1.9843E+18</v>
      </c>
      <c r="E212" s="1">
        <v>1.984E+18</v>
      </c>
      <c r="F212" s="1">
        <v>2.0226E+18</v>
      </c>
      <c r="G212">
        <v>98.108000000000004</v>
      </c>
      <c r="H212">
        <v>98.093000000000004</v>
      </c>
      <c r="J212" s="16">
        <f t="shared" si="16"/>
        <v>42510</v>
      </c>
      <c r="K212" s="5">
        <f t="shared" si="17"/>
        <v>3.1191570000000005E+20</v>
      </c>
      <c r="L212" s="5">
        <f t="shared" si="18"/>
        <v>2.9382875400000006E+20</v>
      </c>
      <c r="M212" s="5">
        <f t="shared" si="18"/>
        <v>3.2710346020000013E+20</v>
      </c>
      <c r="N212" s="14"/>
      <c r="O212" s="14"/>
    </row>
    <row r="213" spans="1:15" x14ac:dyDescent="0.2">
      <c r="A213">
        <v>2016</v>
      </c>
      <c r="B213">
        <v>5</v>
      </c>
      <c r="C213">
        <v>21</v>
      </c>
      <c r="D213" s="1">
        <v>2.2773E+18</v>
      </c>
      <c r="E213" s="1">
        <v>2.187E+18</v>
      </c>
      <c r="F213" s="1">
        <v>2.3193E+18</v>
      </c>
      <c r="G213">
        <v>98.188000000000002</v>
      </c>
      <c r="H213">
        <v>94.292000000000002</v>
      </c>
      <c r="J213" s="16">
        <f t="shared" si="16"/>
        <v>42511</v>
      </c>
      <c r="K213" s="5">
        <f t="shared" si="17"/>
        <v>3.1419300000000003E+20</v>
      </c>
      <c r="L213" s="5">
        <f t="shared" si="18"/>
        <v>2.9601575400000009E+20</v>
      </c>
      <c r="M213" s="5">
        <f t="shared" si="18"/>
        <v>3.2942276020000011E+20</v>
      </c>
      <c r="N213" s="14"/>
      <c r="O213" s="14"/>
    </row>
    <row r="214" spans="1:15" x14ac:dyDescent="0.2">
      <c r="A214">
        <v>2016</v>
      </c>
      <c r="B214">
        <v>5</v>
      </c>
      <c r="C214">
        <v>22</v>
      </c>
      <c r="D214" s="1">
        <v>2.0737E+18</v>
      </c>
      <c r="E214" s="1">
        <v>1.3775E+18</v>
      </c>
      <c r="F214" s="1">
        <v>2.111E+18</v>
      </c>
      <c r="G214">
        <v>98.231999999999999</v>
      </c>
      <c r="H214">
        <v>65.251999999999995</v>
      </c>
      <c r="J214" s="16">
        <f t="shared" si="16"/>
        <v>42512</v>
      </c>
      <c r="K214" s="5">
        <f t="shared" si="17"/>
        <v>3.1626670000000002E+20</v>
      </c>
      <c r="L214" s="5">
        <f t="shared" si="18"/>
        <v>2.9739325400000011E+20</v>
      </c>
      <c r="M214" s="5">
        <f t="shared" si="18"/>
        <v>3.3153376020000014E+20</v>
      </c>
      <c r="N214" s="14"/>
      <c r="O214" s="14"/>
    </row>
    <row r="215" spans="1:15" x14ac:dyDescent="0.2">
      <c r="A215">
        <v>2016</v>
      </c>
      <c r="B215">
        <v>5</v>
      </c>
      <c r="C215">
        <v>23</v>
      </c>
      <c r="D215" s="1">
        <v>2.1023E+18</v>
      </c>
      <c r="E215" s="1">
        <v>2.0975E+18</v>
      </c>
      <c r="F215" s="1">
        <v>2.1397E+18</v>
      </c>
      <c r="G215">
        <v>98.254999999999995</v>
      </c>
      <c r="H215">
        <v>98.028000000000006</v>
      </c>
      <c r="J215" s="16">
        <f t="shared" si="16"/>
        <v>42513</v>
      </c>
      <c r="K215" s="5">
        <f t="shared" si="17"/>
        <v>3.1836900000000003E+20</v>
      </c>
      <c r="L215" s="5">
        <f t="shared" si="18"/>
        <v>2.9949075400000012E+20</v>
      </c>
      <c r="M215" s="5">
        <f t="shared" si="18"/>
        <v>3.3367346020000013E+20</v>
      </c>
      <c r="N215" s="14"/>
      <c r="O215" s="14"/>
    </row>
    <row r="216" spans="1:15" x14ac:dyDescent="0.2">
      <c r="A216">
        <v>2016</v>
      </c>
      <c r="B216">
        <v>5</v>
      </c>
      <c r="C216">
        <v>24</v>
      </c>
      <c r="D216" s="1">
        <v>2.1484E+18</v>
      </c>
      <c r="E216" s="1">
        <v>2.142E+18</v>
      </c>
      <c r="F216" s="1">
        <v>2.1865E+18</v>
      </c>
      <c r="G216">
        <v>98.26</v>
      </c>
      <c r="H216">
        <v>97.965999999999994</v>
      </c>
      <c r="J216" s="16">
        <f t="shared" si="16"/>
        <v>42514</v>
      </c>
      <c r="K216" s="5">
        <f t="shared" si="17"/>
        <v>3.2051740000000003E+20</v>
      </c>
      <c r="L216" s="5">
        <f t="shared" si="18"/>
        <v>3.0163275400000012E+20</v>
      </c>
      <c r="M216" s="5">
        <f t="shared" si="18"/>
        <v>3.3585996020000011E+20</v>
      </c>
      <c r="N216" s="14"/>
      <c r="O216" s="14"/>
    </row>
    <row r="217" spans="1:15" x14ac:dyDescent="0.2">
      <c r="A217">
        <v>2016</v>
      </c>
      <c r="B217">
        <v>5</v>
      </c>
      <c r="C217">
        <v>25</v>
      </c>
      <c r="D217" s="1">
        <v>1.8276E+18</v>
      </c>
      <c r="E217" s="1">
        <v>1.8211E+18</v>
      </c>
      <c r="F217" s="1">
        <v>1.8595E+18</v>
      </c>
      <c r="G217">
        <v>98.281999999999996</v>
      </c>
      <c r="H217">
        <v>97.932000000000002</v>
      </c>
      <c r="J217" s="16">
        <f t="shared" si="16"/>
        <v>42515</v>
      </c>
      <c r="K217" s="5">
        <f t="shared" si="17"/>
        <v>3.2234500000000003E+20</v>
      </c>
      <c r="L217" s="5">
        <f t="shared" si="18"/>
        <v>3.0345385400000014E+20</v>
      </c>
      <c r="M217" s="5">
        <f t="shared" si="18"/>
        <v>3.3771946020000013E+20</v>
      </c>
      <c r="N217" s="14"/>
      <c r="O217" s="14"/>
    </row>
    <row r="218" spans="1:15" x14ac:dyDescent="0.2">
      <c r="A218">
        <v>2016</v>
      </c>
      <c r="B218">
        <v>5</v>
      </c>
      <c r="C218">
        <v>26</v>
      </c>
      <c r="D218" s="1">
        <v>2.1351E+18</v>
      </c>
      <c r="E218" s="1">
        <v>2.1285E+18</v>
      </c>
      <c r="F218" s="1">
        <v>2.1735E+18</v>
      </c>
      <c r="G218">
        <v>98.233000000000004</v>
      </c>
      <c r="H218">
        <v>97.927999999999997</v>
      </c>
      <c r="J218" s="16">
        <f t="shared" si="16"/>
        <v>42516</v>
      </c>
      <c r="K218" s="5">
        <f t="shared" si="17"/>
        <v>3.2448010000000005E+20</v>
      </c>
      <c r="L218" s="5">
        <f t="shared" si="18"/>
        <v>3.0558235400000012E+20</v>
      </c>
      <c r="M218" s="5">
        <f t="shared" si="18"/>
        <v>3.3989296020000014E+20</v>
      </c>
      <c r="N218" s="14"/>
      <c r="O218" s="14"/>
    </row>
    <row r="219" spans="1:15" x14ac:dyDescent="0.2">
      <c r="A219">
        <v>2016</v>
      </c>
      <c r="B219">
        <v>5</v>
      </c>
      <c r="C219">
        <v>27</v>
      </c>
      <c r="D219" s="1">
        <v>1.6896E+18</v>
      </c>
      <c r="E219" s="1">
        <v>1.6529E+18</v>
      </c>
      <c r="F219" s="1">
        <v>1.7202E+18</v>
      </c>
      <c r="G219">
        <v>98.221000000000004</v>
      </c>
      <c r="H219">
        <v>96.087000000000003</v>
      </c>
      <c r="J219" s="16">
        <f t="shared" si="16"/>
        <v>42517</v>
      </c>
      <c r="K219" s="5">
        <f t="shared" si="17"/>
        <v>3.2616970000000005E+20</v>
      </c>
      <c r="L219" s="5">
        <f t="shared" si="18"/>
        <v>3.0723525400000011E+20</v>
      </c>
      <c r="M219" s="5">
        <f t="shared" si="18"/>
        <v>3.4161316020000011E+20</v>
      </c>
      <c r="N219" s="14"/>
      <c r="O219" s="14"/>
    </row>
    <row r="220" spans="1:15" x14ac:dyDescent="0.2">
      <c r="A220">
        <v>2016</v>
      </c>
      <c r="B220">
        <v>5</v>
      </c>
      <c r="C220">
        <v>28</v>
      </c>
      <c r="D220" s="1">
        <v>2.1714E+18</v>
      </c>
      <c r="E220" s="1">
        <v>2.1648E+18</v>
      </c>
      <c r="F220" s="1">
        <v>2.2128E+18</v>
      </c>
      <c r="G220">
        <v>98.126999999999995</v>
      </c>
      <c r="H220">
        <v>97.83</v>
      </c>
      <c r="J220" s="16">
        <f t="shared" si="16"/>
        <v>42518</v>
      </c>
      <c r="K220" s="5">
        <f t="shared" si="17"/>
        <v>3.2834110000000008E+20</v>
      </c>
      <c r="L220" s="5">
        <f t="shared" si="18"/>
        <v>3.0940005400000011E+20</v>
      </c>
      <c r="M220" s="5">
        <f t="shared" si="18"/>
        <v>3.4382596020000011E+20</v>
      </c>
      <c r="N220" s="14"/>
      <c r="O220" s="14"/>
    </row>
    <row r="221" spans="1:15" x14ac:dyDescent="0.2">
      <c r="A221">
        <v>2016</v>
      </c>
      <c r="B221">
        <v>5</v>
      </c>
      <c r="C221">
        <v>29</v>
      </c>
      <c r="D221" s="1">
        <v>2.0087E+18</v>
      </c>
      <c r="E221" s="1">
        <v>2.0024E+18</v>
      </c>
      <c r="F221" s="1">
        <v>2.0498E+18</v>
      </c>
      <c r="G221">
        <v>97.995999999999995</v>
      </c>
      <c r="H221">
        <v>97.688999999999993</v>
      </c>
      <c r="J221" s="16">
        <f t="shared" si="16"/>
        <v>42519</v>
      </c>
      <c r="K221" s="5">
        <f t="shared" si="17"/>
        <v>3.303498000000001E+20</v>
      </c>
      <c r="L221" s="5">
        <f t="shared" si="18"/>
        <v>3.1140245400000011E+20</v>
      </c>
      <c r="M221" s="5">
        <f t="shared" si="18"/>
        <v>3.4587576020000008E+20</v>
      </c>
      <c r="N221" s="14"/>
      <c r="O221" s="14"/>
    </row>
    <row r="222" spans="1:15" x14ac:dyDescent="0.2">
      <c r="A222">
        <v>2016</v>
      </c>
      <c r="B222">
        <v>5</v>
      </c>
      <c r="C222">
        <v>30</v>
      </c>
      <c r="D222" s="1">
        <v>1.3154E+18</v>
      </c>
      <c r="E222" s="1">
        <v>1.3094E+18</v>
      </c>
      <c r="F222" s="1">
        <v>1.3408E+18</v>
      </c>
      <c r="G222">
        <v>98.106999999999999</v>
      </c>
      <c r="H222">
        <v>97.656000000000006</v>
      </c>
      <c r="J222" s="16">
        <f t="shared" si="16"/>
        <v>42520</v>
      </c>
      <c r="K222" s="5">
        <f t="shared" si="17"/>
        <v>3.3166520000000007E+20</v>
      </c>
      <c r="L222" s="5">
        <f t="shared" si="18"/>
        <v>3.1271185400000007E+20</v>
      </c>
      <c r="M222" s="5">
        <f t="shared" si="18"/>
        <v>3.4721656020000008E+20</v>
      </c>
      <c r="N222" s="14"/>
      <c r="O222" s="14"/>
    </row>
    <row r="223" spans="1:15" x14ac:dyDescent="0.2">
      <c r="A223">
        <v>2016</v>
      </c>
      <c r="B223">
        <v>5</v>
      </c>
      <c r="C223">
        <v>31</v>
      </c>
      <c r="D223" s="1">
        <v>2.171E+18</v>
      </c>
      <c r="E223" s="1">
        <v>2.1668E+18</v>
      </c>
      <c r="F223" s="1">
        <v>2.2113E+18</v>
      </c>
      <c r="G223">
        <v>98.177999999999997</v>
      </c>
      <c r="H223">
        <v>97.986000000000004</v>
      </c>
      <c r="J223" s="16">
        <f t="shared" si="16"/>
        <v>42521</v>
      </c>
      <c r="K223" s="5">
        <f t="shared" si="17"/>
        <v>3.338362000000001E+20</v>
      </c>
      <c r="L223" s="5">
        <f t="shared" si="18"/>
        <v>3.1487865400000007E+20</v>
      </c>
      <c r="M223" s="5">
        <f t="shared" si="18"/>
        <v>3.4942786020000006E+20</v>
      </c>
      <c r="N223" s="14"/>
      <c r="O223" s="14"/>
    </row>
    <row r="224" spans="1:15" x14ac:dyDescent="0.2">
      <c r="A224">
        <v>2016</v>
      </c>
      <c r="B224">
        <v>6</v>
      </c>
      <c r="C224">
        <v>1</v>
      </c>
      <c r="D224" s="1">
        <v>2.1608E+18</v>
      </c>
      <c r="E224" s="1">
        <v>2.14E+18</v>
      </c>
      <c r="F224" s="1">
        <v>2.2003E+18</v>
      </c>
      <c r="G224">
        <v>98.203000000000003</v>
      </c>
      <c r="H224">
        <v>97.262</v>
      </c>
      <c r="J224" s="16">
        <f t="shared" si="16"/>
        <v>42522</v>
      </c>
      <c r="K224" s="5">
        <f t="shared" si="17"/>
        <v>3.359970000000001E+20</v>
      </c>
      <c r="L224" s="5">
        <f t="shared" si="17"/>
        <v>3.1701865400000007E+20</v>
      </c>
      <c r="M224" s="5">
        <f t="shared" si="17"/>
        <v>3.5162816020000008E+20</v>
      </c>
      <c r="N224" s="14"/>
      <c r="O224" s="14"/>
    </row>
    <row r="225" spans="1:15" x14ac:dyDescent="0.2">
      <c r="A225">
        <v>2016</v>
      </c>
      <c r="B225">
        <v>6</v>
      </c>
      <c r="C225">
        <v>2</v>
      </c>
      <c r="D225" s="1">
        <v>2.2053E+18</v>
      </c>
      <c r="E225" s="1">
        <v>2.1223E+18</v>
      </c>
      <c r="F225" s="1">
        <v>2.2452E+18</v>
      </c>
      <c r="G225">
        <v>98.22</v>
      </c>
      <c r="H225">
        <v>94.525999999999996</v>
      </c>
      <c r="J225" s="16">
        <f t="shared" si="16"/>
        <v>42523</v>
      </c>
      <c r="K225" s="5">
        <f t="shared" si="17"/>
        <v>3.3820230000000008E+20</v>
      </c>
      <c r="L225" s="5">
        <f t="shared" si="17"/>
        <v>3.1914095400000009E+20</v>
      </c>
      <c r="M225" s="5">
        <f t="shared" si="17"/>
        <v>3.5387336020000008E+20</v>
      </c>
      <c r="N225" s="14"/>
      <c r="O225" s="14"/>
    </row>
    <row r="226" spans="1:15" x14ac:dyDescent="0.2">
      <c r="A226">
        <v>2016</v>
      </c>
      <c r="B226">
        <v>6</v>
      </c>
      <c r="C226">
        <v>3</v>
      </c>
      <c r="D226" s="1">
        <v>2.0785E+18</v>
      </c>
      <c r="E226" s="1">
        <v>2.0465E+18</v>
      </c>
      <c r="F226" s="1">
        <v>2.117E+18</v>
      </c>
      <c r="G226">
        <v>98.18</v>
      </c>
      <c r="H226">
        <v>96.668000000000006</v>
      </c>
      <c r="J226" s="16">
        <f t="shared" si="16"/>
        <v>42524</v>
      </c>
      <c r="K226" s="5">
        <f t="shared" si="17"/>
        <v>3.4028080000000007E+20</v>
      </c>
      <c r="L226" s="5">
        <f t="shared" si="17"/>
        <v>3.2118745400000007E+20</v>
      </c>
      <c r="M226" s="5">
        <f t="shared" si="17"/>
        <v>3.5599036020000005E+20</v>
      </c>
      <c r="N226" s="14"/>
      <c r="O226" s="14"/>
    </row>
    <row r="227" spans="1:15" x14ac:dyDescent="0.2">
      <c r="A227">
        <v>2016</v>
      </c>
      <c r="B227">
        <v>6</v>
      </c>
      <c r="C227">
        <v>4</v>
      </c>
      <c r="D227" s="1">
        <v>1.8826E+18</v>
      </c>
      <c r="E227" s="1">
        <v>1.877E+18</v>
      </c>
      <c r="F227" s="1">
        <v>1.9429E+18</v>
      </c>
      <c r="G227">
        <v>98.894000000000005</v>
      </c>
      <c r="H227">
        <v>96.605000000000004</v>
      </c>
      <c r="J227" s="16">
        <f t="shared" si="16"/>
        <v>42525</v>
      </c>
      <c r="K227" s="5">
        <f t="shared" si="17"/>
        <v>3.421634000000001E+20</v>
      </c>
      <c r="L227" s="5">
        <f t="shared" si="17"/>
        <v>3.2306445400000011E+20</v>
      </c>
      <c r="M227" s="5">
        <f t="shared" si="17"/>
        <v>3.5793326020000003E+20</v>
      </c>
      <c r="N227" s="14"/>
      <c r="O227" s="14"/>
    </row>
    <row r="228" spans="1:15" x14ac:dyDescent="0.2">
      <c r="A228">
        <v>2016</v>
      </c>
      <c r="B228">
        <v>6</v>
      </c>
      <c r="C228">
        <v>5</v>
      </c>
      <c r="D228" s="1">
        <v>1.3934E+18</v>
      </c>
      <c r="E228" s="1">
        <v>1.39E+18</v>
      </c>
      <c r="F228" s="1">
        <v>1.4214E+18</v>
      </c>
      <c r="G228">
        <v>98.031999999999996</v>
      </c>
      <c r="H228">
        <v>97.789000000000001</v>
      </c>
      <c r="J228" s="16">
        <f t="shared" si="16"/>
        <v>42526</v>
      </c>
      <c r="K228" s="5">
        <f t="shared" si="17"/>
        <v>3.4355680000000013E+20</v>
      </c>
      <c r="L228" s="5">
        <f t="shared" si="17"/>
        <v>3.2445445400000011E+20</v>
      </c>
      <c r="M228" s="5">
        <f t="shared" si="17"/>
        <v>3.593546602E+20</v>
      </c>
      <c r="N228" s="14"/>
      <c r="O228" s="14"/>
    </row>
    <row r="229" spans="1:15" x14ac:dyDescent="0.2">
      <c r="A229">
        <v>2016</v>
      </c>
      <c r="B229">
        <v>6</v>
      </c>
      <c r="C229">
        <v>6</v>
      </c>
      <c r="D229" s="1">
        <v>7.016E+17</v>
      </c>
      <c r="E229" s="1">
        <v>7.0144E+17</v>
      </c>
      <c r="F229" s="1">
        <v>7.1774E+17</v>
      </c>
      <c r="G229">
        <v>97.75</v>
      </c>
      <c r="H229">
        <v>97.728999999999999</v>
      </c>
      <c r="J229" s="16">
        <f t="shared" si="16"/>
        <v>42527</v>
      </c>
      <c r="K229" s="5">
        <f t="shared" si="17"/>
        <v>3.4425840000000013E+20</v>
      </c>
      <c r="L229" s="5">
        <f t="shared" si="17"/>
        <v>3.2515589400000011E+20</v>
      </c>
      <c r="M229" s="5">
        <f t="shared" si="17"/>
        <v>3.6007240020000001E+20</v>
      </c>
      <c r="N229" s="14"/>
      <c r="O229" s="14"/>
    </row>
    <row r="230" spans="1:15" x14ac:dyDescent="0.2">
      <c r="A230">
        <v>2016</v>
      </c>
      <c r="B230">
        <v>6</v>
      </c>
      <c r="C230">
        <v>7</v>
      </c>
      <c r="D230" s="1">
        <v>1.8982E+18</v>
      </c>
      <c r="E230" s="1">
        <v>1.7348E+18</v>
      </c>
      <c r="F230" s="1">
        <v>1.9302E+18</v>
      </c>
      <c r="G230">
        <v>98.338999999999999</v>
      </c>
      <c r="H230">
        <v>89.876999999999995</v>
      </c>
      <c r="J230" s="16">
        <f t="shared" si="16"/>
        <v>42528</v>
      </c>
      <c r="K230" s="5">
        <f t="shared" si="17"/>
        <v>3.4615660000000016E+20</v>
      </c>
      <c r="L230" s="5">
        <f t="shared" si="17"/>
        <v>3.2689069400000011E+20</v>
      </c>
      <c r="M230" s="5">
        <f t="shared" si="17"/>
        <v>3.6200260019999998E+20</v>
      </c>
      <c r="N230" s="14"/>
      <c r="O230" s="14"/>
    </row>
    <row r="231" spans="1:15" x14ac:dyDescent="0.2">
      <c r="A231">
        <v>2016</v>
      </c>
      <c r="B231">
        <v>6</v>
      </c>
      <c r="C231">
        <v>8</v>
      </c>
      <c r="D231" s="1">
        <v>2.2374E+18</v>
      </c>
      <c r="E231" s="1">
        <v>2.1269E+18</v>
      </c>
      <c r="F231" s="1">
        <v>2.2776E+18</v>
      </c>
      <c r="G231">
        <v>98.234999999999999</v>
      </c>
      <c r="H231">
        <v>93.382999999999996</v>
      </c>
      <c r="J231" s="16">
        <f t="shared" si="16"/>
        <v>42529</v>
      </c>
      <c r="K231" s="5">
        <f t="shared" si="17"/>
        <v>3.483940000000002E+20</v>
      </c>
      <c r="L231" s="5">
        <f t="shared" ref="L231:M246" si="19">E231+L230</f>
        <v>3.2901759400000009E+20</v>
      </c>
      <c r="M231" s="5">
        <f t="shared" si="19"/>
        <v>3.6428020019999998E+20</v>
      </c>
      <c r="N231" s="14"/>
      <c r="O231" s="14"/>
    </row>
    <row r="232" spans="1:15" x14ac:dyDescent="0.2">
      <c r="A232">
        <v>2016</v>
      </c>
      <c r="B232">
        <v>6</v>
      </c>
      <c r="C232">
        <v>9</v>
      </c>
      <c r="D232" s="1">
        <v>2.1972E+18</v>
      </c>
      <c r="E232" s="1">
        <v>1.6447E+18</v>
      </c>
      <c r="F232" s="1">
        <v>2.2362E+18</v>
      </c>
      <c r="G232">
        <v>98.254999999999995</v>
      </c>
      <c r="H232">
        <v>73.55</v>
      </c>
      <c r="J232" s="16">
        <f t="shared" si="16"/>
        <v>42530</v>
      </c>
      <c r="K232" s="5">
        <f t="shared" ref="K232:M251" si="20">D232+K231</f>
        <v>3.505912000000002E+20</v>
      </c>
      <c r="L232" s="5">
        <f t="shared" si="19"/>
        <v>3.3066229400000011E+20</v>
      </c>
      <c r="M232" s="5">
        <f t="shared" si="19"/>
        <v>3.6651640019999995E+20</v>
      </c>
      <c r="N232" s="14"/>
      <c r="O232" s="14"/>
    </row>
    <row r="233" spans="1:15" x14ac:dyDescent="0.2">
      <c r="A233">
        <v>2016</v>
      </c>
      <c r="B233">
        <v>6</v>
      </c>
      <c r="C233">
        <v>10</v>
      </c>
      <c r="D233" s="1">
        <v>2.2899E+18</v>
      </c>
      <c r="E233" s="1">
        <v>1.7283E+18</v>
      </c>
      <c r="F233" s="1">
        <v>2.3323E+18</v>
      </c>
      <c r="G233">
        <v>98.183000000000007</v>
      </c>
      <c r="H233">
        <v>74.100999999999999</v>
      </c>
      <c r="J233" s="16">
        <f t="shared" si="16"/>
        <v>42531</v>
      </c>
      <c r="K233" s="5">
        <f t="shared" si="20"/>
        <v>3.5288110000000021E+20</v>
      </c>
      <c r="L233" s="5">
        <f t="shared" si="19"/>
        <v>3.3239059400000012E+20</v>
      </c>
      <c r="M233" s="5">
        <f t="shared" si="19"/>
        <v>3.6884870019999996E+20</v>
      </c>
      <c r="N233" s="14"/>
      <c r="O233" s="14"/>
    </row>
    <row r="234" spans="1:15" x14ac:dyDescent="0.2">
      <c r="A234">
        <v>2016</v>
      </c>
      <c r="B234">
        <v>6</v>
      </c>
      <c r="C234">
        <v>11</v>
      </c>
      <c r="D234" s="1">
        <v>2.1797E+18</v>
      </c>
      <c r="E234" s="1">
        <v>2.1742E+18</v>
      </c>
      <c r="F234" s="1">
        <v>2.2194E+18</v>
      </c>
      <c r="G234">
        <v>98.212000000000003</v>
      </c>
      <c r="H234">
        <v>97.962999999999994</v>
      </c>
      <c r="J234" s="16">
        <f t="shared" si="16"/>
        <v>42532</v>
      </c>
      <c r="K234" s="5">
        <f t="shared" si="20"/>
        <v>3.550608000000002E+20</v>
      </c>
      <c r="L234" s="5">
        <f t="shared" si="19"/>
        <v>3.3456479400000016E+20</v>
      </c>
      <c r="M234" s="5">
        <f t="shared" si="19"/>
        <v>3.710681002E+20</v>
      </c>
      <c r="N234" s="14"/>
      <c r="O234" s="14"/>
    </row>
    <row r="235" spans="1:15" x14ac:dyDescent="0.2">
      <c r="A235">
        <v>2016</v>
      </c>
      <c r="B235">
        <v>6</v>
      </c>
      <c r="C235">
        <v>12</v>
      </c>
      <c r="D235" s="1">
        <v>2.2037E+18</v>
      </c>
      <c r="E235" s="1">
        <v>1.9948E+18</v>
      </c>
      <c r="F235" s="1">
        <v>2.2453E+18</v>
      </c>
      <c r="G235">
        <v>98.144999999999996</v>
      </c>
      <c r="H235">
        <v>88.841999999999999</v>
      </c>
      <c r="J235" s="16">
        <f t="shared" si="16"/>
        <v>42533</v>
      </c>
      <c r="K235" s="5">
        <f t="shared" si="20"/>
        <v>3.5726450000000018E+20</v>
      </c>
      <c r="L235" s="5">
        <f t="shared" si="19"/>
        <v>3.3655959400000016E+20</v>
      </c>
      <c r="M235" s="5">
        <f t="shared" si="19"/>
        <v>3.7331340019999998E+20</v>
      </c>
      <c r="N235" s="14"/>
      <c r="O235" s="14"/>
    </row>
    <row r="236" spans="1:15" x14ac:dyDescent="0.2">
      <c r="A236">
        <v>2016</v>
      </c>
      <c r="B236">
        <v>6</v>
      </c>
      <c r="C236">
        <v>13</v>
      </c>
      <c r="D236" s="1">
        <v>2.1687E+18</v>
      </c>
      <c r="E236" s="1">
        <v>1.7061E+18</v>
      </c>
      <c r="F236" s="1">
        <v>2.2077E+18</v>
      </c>
      <c r="G236">
        <v>98.234999999999999</v>
      </c>
      <c r="H236">
        <v>77.281000000000006</v>
      </c>
      <c r="J236" s="16">
        <f t="shared" si="16"/>
        <v>42534</v>
      </c>
      <c r="K236" s="5">
        <f t="shared" si="20"/>
        <v>3.594332000000002E+20</v>
      </c>
      <c r="L236" s="5">
        <f t="shared" si="19"/>
        <v>3.3826569400000014E+20</v>
      </c>
      <c r="M236" s="5">
        <f t="shared" si="19"/>
        <v>3.7552110019999996E+20</v>
      </c>
      <c r="N236" s="14"/>
      <c r="O236" s="14"/>
    </row>
    <row r="237" spans="1:15" x14ac:dyDescent="0.2">
      <c r="A237">
        <v>2016</v>
      </c>
      <c r="B237">
        <v>6</v>
      </c>
      <c r="C237">
        <v>14</v>
      </c>
      <c r="D237" s="1">
        <v>2.1641E+18</v>
      </c>
      <c r="E237" s="1">
        <v>2.1448E+18</v>
      </c>
      <c r="F237" s="1">
        <v>2.2036E+18</v>
      </c>
      <c r="G237">
        <v>98.207999999999998</v>
      </c>
      <c r="H237">
        <v>97.334999999999994</v>
      </c>
      <c r="J237" s="16">
        <f t="shared" si="16"/>
        <v>42535</v>
      </c>
      <c r="K237" s="5">
        <f t="shared" si="20"/>
        <v>3.6159730000000018E+20</v>
      </c>
      <c r="L237" s="5">
        <f t="shared" si="19"/>
        <v>3.4041049400000014E+20</v>
      </c>
      <c r="M237" s="5">
        <f t="shared" si="19"/>
        <v>3.7772470019999996E+20</v>
      </c>
      <c r="N237" s="14"/>
      <c r="O237" s="14"/>
    </row>
    <row r="238" spans="1:15" x14ac:dyDescent="0.2">
      <c r="A238">
        <v>2016</v>
      </c>
      <c r="B238">
        <v>6</v>
      </c>
      <c r="C238">
        <v>15</v>
      </c>
      <c r="D238" s="1">
        <v>1.9849E+18</v>
      </c>
      <c r="E238" s="1">
        <v>1.9429E+18</v>
      </c>
      <c r="F238" s="1">
        <v>2.0186E+18</v>
      </c>
      <c r="G238">
        <v>98.328999999999994</v>
      </c>
      <c r="H238">
        <v>96.25</v>
      </c>
      <c r="J238" s="16">
        <f t="shared" si="16"/>
        <v>42536</v>
      </c>
      <c r="K238" s="5">
        <f t="shared" si="20"/>
        <v>3.6358220000000016E+20</v>
      </c>
      <c r="L238" s="5">
        <f t="shared" si="19"/>
        <v>3.4235339400000012E+20</v>
      </c>
      <c r="M238" s="5">
        <f t="shared" si="19"/>
        <v>3.797433002E+20</v>
      </c>
      <c r="N238" s="14"/>
      <c r="O238" s="14"/>
    </row>
    <row r="239" spans="1:15" x14ac:dyDescent="0.2">
      <c r="A239">
        <v>2016</v>
      </c>
      <c r="B239">
        <v>6</v>
      </c>
      <c r="C239">
        <v>16</v>
      </c>
      <c r="D239" s="1">
        <v>2.2272E+18</v>
      </c>
      <c r="E239" s="1">
        <v>2.0407E+18</v>
      </c>
      <c r="F239" s="1">
        <v>2.267E+18</v>
      </c>
      <c r="G239">
        <v>98.244</v>
      </c>
      <c r="H239">
        <v>90.016999999999996</v>
      </c>
      <c r="J239" s="16">
        <f t="shared" si="16"/>
        <v>42537</v>
      </c>
      <c r="K239" s="5">
        <f t="shared" si="20"/>
        <v>3.6580940000000016E+20</v>
      </c>
      <c r="L239" s="5">
        <f t="shared" si="19"/>
        <v>3.4439409400000014E+20</v>
      </c>
      <c r="M239" s="5">
        <f t="shared" si="19"/>
        <v>3.8201030020000003E+20</v>
      </c>
      <c r="N239" s="14"/>
      <c r="O239" s="14"/>
    </row>
    <row r="240" spans="1:15" x14ac:dyDescent="0.2">
      <c r="A240">
        <v>2016</v>
      </c>
      <c r="B240">
        <v>6</v>
      </c>
      <c r="C240">
        <v>17</v>
      </c>
      <c r="D240" s="1">
        <v>2.3404E+18</v>
      </c>
      <c r="E240" s="1">
        <v>1.6332E+18</v>
      </c>
      <c r="F240" s="1">
        <v>2.3854E+18</v>
      </c>
      <c r="G240">
        <v>98.111999999999995</v>
      </c>
      <c r="H240">
        <v>68.463999999999999</v>
      </c>
      <c r="J240" s="16">
        <f t="shared" si="16"/>
        <v>42538</v>
      </c>
      <c r="K240" s="5">
        <f t="shared" si="20"/>
        <v>3.6814980000000016E+20</v>
      </c>
      <c r="L240" s="5">
        <f t="shared" si="19"/>
        <v>3.4602729400000014E+20</v>
      </c>
      <c r="M240" s="5">
        <f t="shared" si="19"/>
        <v>3.8439570020000006E+20</v>
      </c>
      <c r="N240" s="14"/>
      <c r="O240" s="14"/>
    </row>
    <row r="241" spans="1:15" x14ac:dyDescent="0.2">
      <c r="A241">
        <v>2016</v>
      </c>
      <c r="B241">
        <v>6</v>
      </c>
      <c r="C241">
        <v>18</v>
      </c>
      <c r="D241" s="1">
        <v>2.2684E+18</v>
      </c>
      <c r="E241" s="1">
        <v>2.094E+18</v>
      </c>
      <c r="F241" s="1">
        <v>2.309E+18</v>
      </c>
      <c r="G241">
        <v>98.238</v>
      </c>
      <c r="H241">
        <v>90.688999999999993</v>
      </c>
      <c r="J241" s="16">
        <f t="shared" si="16"/>
        <v>42539</v>
      </c>
      <c r="K241" s="5">
        <f t="shared" si="20"/>
        <v>3.7041820000000016E+20</v>
      </c>
      <c r="L241" s="5">
        <f t="shared" si="19"/>
        <v>3.4812129400000014E+20</v>
      </c>
      <c r="M241" s="5">
        <f t="shared" si="19"/>
        <v>3.8670470020000003E+20</v>
      </c>
      <c r="N241" s="14"/>
      <c r="O241" s="14"/>
    </row>
    <row r="242" spans="1:15" x14ac:dyDescent="0.2">
      <c r="A242">
        <v>2016</v>
      </c>
      <c r="B242">
        <v>6</v>
      </c>
      <c r="C242">
        <v>19</v>
      </c>
      <c r="D242" s="1">
        <v>2.1516E+18</v>
      </c>
      <c r="E242" s="1">
        <v>2.0802E+18</v>
      </c>
      <c r="F242" s="1">
        <v>2.1914E+18</v>
      </c>
      <c r="G242">
        <v>98.183000000000007</v>
      </c>
      <c r="H242">
        <v>94.927000000000007</v>
      </c>
      <c r="J242" s="16">
        <f t="shared" si="16"/>
        <v>42540</v>
      </c>
      <c r="K242" s="5">
        <f t="shared" si="20"/>
        <v>3.7256980000000016E+20</v>
      </c>
      <c r="L242" s="5">
        <f t="shared" si="19"/>
        <v>3.5020149400000017E+20</v>
      </c>
      <c r="M242" s="5">
        <f t="shared" si="19"/>
        <v>3.888961002E+20</v>
      </c>
      <c r="N242" s="14"/>
      <c r="O242" s="14"/>
    </row>
    <row r="243" spans="1:15" x14ac:dyDescent="0.2">
      <c r="A243">
        <v>2016</v>
      </c>
      <c r="B243">
        <v>6</v>
      </c>
      <c r="C243">
        <v>20</v>
      </c>
      <c r="D243" s="1">
        <v>1.7496E+18</v>
      </c>
      <c r="E243" s="1">
        <v>1.4867E+18</v>
      </c>
      <c r="F243" s="1">
        <v>1.7822E+18</v>
      </c>
      <c r="G243">
        <v>98.171000000000006</v>
      </c>
      <c r="H243">
        <v>83.42</v>
      </c>
      <c r="J243" s="16">
        <f t="shared" si="16"/>
        <v>42541</v>
      </c>
      <c r="K243" s="5">
        <f t="shared" si="20"/>
        <v>3.7431940000000016E+20</v>
      </c>
      <c r="L243" s="5">
        <f t="shared" si="19"/>
        <v>3.5168819400000019E+20</v>
      </c>
      <c r="M243" s="5">
        <f t="shared" si="19"/>
        <v>3.9067830020000003E+20</v>
      </c>
      <c r="N243" s="14"/>
      <c r="O243" s="14"/>
    </row>
    <row r="244" spans="1:15" x14ac:dyDescent="0.2">
      <c r="A244">
        <v>2016</v>
      </c>
      <c r="B244">
        <v>6</v>
      </c>
      <c r="C244">
        <v>21</v>
      </c>
      <c r="D244" s="1">
        <v>2.2887E+18</v>
      </c>
      <c r="E244" s="1">
        <v>1.9767E+18</v>
      </c>
      <c r="F244" s="1">
        <v>2.3315E+18</v>
      </c>
      <c r="G244">
        <v>98.164000000000001</v>
      </c>
      <c r="H244">
        <v>84.783000000000001</v>
      </c>
      <c r="J244" s="16">
        <f t="shared" si="16"/>
        <v>42542</v>
      </c>
      <c r="K244" s="5">
        <f t="shared" si="20"/>
        <v>3.7660810000000018E+20</v>
      </c>
      <c r="L244" s="5">
        <f t="shared" si="19"/>
        <v>3.536648940000002E+20</v>
      </c>
      <c r="M244" s="5">
        <f t="shared" si="19"/>
        <v>3.9300980020000005E+20</v>
      </c>
      <c r="N244" s="14"/>
      <c r="O244" s="14"/>
    </row>
    <row r="245" spans="1:15" x14ac:dyDescent="0.2">
      <c r="A245">
        <v>2016</v>
      </c>
      <c r="B245">
        <v>6</v>
      </c>
      <c r="C245">
        <v>22</v>
      </c>
      <c r="D245" s="1">
        <v>2.231E+18</v>
      </c>
      <c r="E245" s="1">
        <v>1.7536E+18</v>
      </c>
      <c r="F245" s="1">
        <v>2.2745E+18</v>
      </c>
      <c r="G245">
        <v>98.087999999999994</v>
      </c>
      <c r="H245">
        <v>77.099000000000004</v>
      </c>
      <c r="J245" s="16">
        <f t="shared" si="16"/>
        <v>42543</v>
      </c>
      <c r="K245" s="5">
        <f t="shared" si="20"/>
        <v>3.7883910000000015E+20</v>
      </c>
      <c r="L245" s="5">
        <f t="shared" si="19"/>
        <v>3.554184940000002E+20</v>
      </c>
      <c r="M245" s="5">
        <f t="shared" si="19"/>
        <v>3.9528430020000003E+20</v>
      </c>
      <c r="N245" s="14"/>
      <c r="O245" s="14"/>
    </row>
    <row r="246" spans="1:15" x14ac:dyDescent="0.2">
      <c r="A246">
        <v>2016</v>
      </c>
      <c r="B246">
        <v>6</v>
      </c>
      <c r="C246">
        <v>23</v>
      </c>
      <c r="D246" s="1">
        <v>2.3287E+18</v>
      </c>
      <c r="E246" s="1">
        <v>1.599E+18</v>
      </c>
      <c r="F246" s="1">
        <v>2.3709E+18</v>
      </c>
      <c r="G246">
        <v>98.218000000000004</v>
      </c>
      <c r="H246">
        <v>67.441000000000003</v>
      </c>
      <c r="J246" s="16">
        <f t="shared" si="16"/>
        <v>42544</v>
      </c>
      <c r="K246" s="5">
        <f t="shared" si="20"/>
        <v>3.8116780000000016E+20</v>
      </c>
      <c r="L246" s="5">
        <f t="shared" si="19"/>
        <v>3.5701749400000017E+20</v>
      </c>
      <c r="M246" s="5">
        <f t="shared" si="19"/>
        <v>3.9765520020000001E+20</v>
      </c>
      <c r="N246" s="14"/>
      <c r="O246" s="14"/>
    </row>
    <row r="247" spans="1:15" x14ac:dyDescent="0.2">
      <c r="A247">
        <v>2016</v>
      </c>
      <c r="B247">
        <v>6</v>
      </c>
      <c r="C247">
        <v>24</v>
      </c>
      <c r="D247" s="1">
        <v>2.3965E+18</v>
      </c>
      <c r="E247" s="1">
        <v>1.2249E+18</v>
      </c>
      <c r="F247" s="1">
        <v>2.441E+18</v>
      </c>
      <c r="G247">
        <v>98.173000000000002</v>
      </c>
      <c r="H247">
        <v>50.177999999999997</v>
      </c>
      <c r="J247" s="16">
        <f t="shared" si="16"/>
        <v>42545</v>
      </c>
      <c r="K247" s="5">
        <f t="shared" si="20"/>
        <v>3.8356430000000015E+20</v>
      </c>
      <c r="L247" s="5">
        <f t="shared" si="20"/>
        <v>3.5824239400000016E+20</v>
      </c>
      <c r="M247" s="5">
        <f t="shared" si="20"/>
        <v>4.0009620019999998E+20</v>
      </c>
      <c r="N247" s="14"/>
      <c r="O247" s="14"/>
    </row>
    <row r="248" spans="1:15" x14ac:dyDescent="0.2">
      <c r="A248">
        <v>2016</v>
      </c>
      <c r="B248">
        <v>6</v>
      </c>
      <c r="C248">
        <v>25</v>
      </c>
      <c r="D248" s="1">
        <v>2.163E+18</v>
      </c>
      <c r="E248" s="1">
        <v>1.5681E+18</v>
      </c>
      <c r="F248" s="1">
        <v>2.2005E+18</v>
      </c>
      <c r="G248">
        <v>98.299000000000007</v>
      </c>
      <c r="H248">
        <v>71.260999999999996</v>
      </c>
      <c r="J248" s="16">
        <f t="shared" si="16"/>
        <v>42546</v>
      </c>
      <c r="K248" s="5">
        <f t="shared" si="20"/>
        <v>3.8572730000000011E+20</v>
      </c>
      <c r="L248" s="5">
        <f t="shared" si="20"/>
        <v>3.5981049400000014E+20</v>
      </c>
      <c r="M248" s="5">
        <f t="shared" si="20"/>
        <v>4.0229670019999996E+20</v>
      </c>
      <c r="N248" s="14"/>
      <c r="O248" s="14"/>
    </row>
    <row r="249" spans="1:15" x14ac:dyDescent="0.2">
      <c r="A249">
        <v>2016</v>
      </c>
      <c r="B249">
        <v>6</v>
      </c>
      <c r="C249">
        <v>26</v>
      </c>
      <c r="D249" s="1">
        <v>2.3395E+18</v>
      </c>
      <c r="E249" s="1">
        <v>1.2516E+18</v>
      </c>
      <c r="F249" s="1">
        <v>2.3881E+18</v>
      </c>
      <c r="G249">
        <v>97.966999999999999</v>
      </c>
      <c r="H249">
        <v>52.41</v>
      </c>
      <c r="J249" s="16">
        <f t="shared" si="16"/>
        <v>42547</v>
      </c>
      <c r="K249" s="5">
        <f t="shared" si="20"/>
        <v>3.8806680000000013E+20</v>
      </c>
      <c r="L249" s="5">
        <f t="shared" si="20"/>
        <v>3.6106209400000014E+20</v>
      </c>
      <c r="M249" s="5">
        <f t="shared" si="20"/>
        <v>4.0468480019999995E+20</v>
      </c>
      <c r="N249" s="14"/>
      <c r="O249" s="14"/>
    </row>
    <row r="250" spans="1:15" x14ac:dyDescent="0.2">
      <c r="A250">
        <v>2016</v>
      </c>
      <c r="B250">
        <v>6</v>
      </c>
      <c r="C250">
        <v>27</v>
      </c>
      <c r="D250" s="1">
        <v>2.2763E+18</v>
      </c>
      <c r="E250" s="1">
        <v>1.5314E+18</v>
      </c>
      <c r="F250" s="1">
        <v>2.3196E+18</v>
      </c>
      <c r="G250">
        <v>98.132999999999996</v>
      </c>
      <c r="H250">
        <v>66.021000000000001</v>
      </c>
      <c r="J250" s="16">
        <f t="shared" si="16"/>
        <v>42548</v>
      </c>
      <c r="K250" s="5">
        <f t="shared" si="20"/>
        <v>3.9034310000000015E+20</v>
      </c>
      <c r="L250" s="5">
        <f t="shared" si="20"/>
        <v>3.6259349400000017E+20</v>
      </c>
      <c r="M250" s="5">
        <f t="shared" si="20"/>
        <v>4.0700440019999995E+20</v>
      </c>
      <c r="N250" s="14"/>
      <c r="O250" s="14"/>
    </row>
    <row r="251" spans="1:15" x14ac:dyDescent="0.2">
      <c r="A251">
        <v>2016</v>
      </c>
      <c r="B251">
        <v>6</v>
      </c>
      <c r="C251">
        <v>28</v>
      </c>
      <c r="D251" s="1">
        <v>2.3578E+18</v>
      </c>
      <c r="E251" s="1">
        <v>1.854E+18</v>
      </c>
      <c r="F251" s="1">
        <v>2.4199E+18</v>
      </c>
      <c r="G251">
        <v>97.433000000000007</v>
      </c>
      <c r="H251">
        <v>76.617000000000004</v>
      </c>
      <c r="J251" s="16">
        <f t="shared" si="16"/>
        <v>42549</v>
      </c>
      <c r="K251" s="5">
        <f t="shared" si="20"/>
        <v>3.9270090000000011E+20</v>
      </c>
      <c r="L251" s="5">
        <f t="shared" si="20"/>
        <v>3.6444749400000017E+20</v>
      </c>
      <c r="M251" s="5">
        <f t="shared" si="20"/>
        <v>4.0942430019999996E+20</v>
      </c>
      <c r="N251" s="14"/>
      <c r="O251" s="14"/>
    </row>
    <row r="252" spans="1:1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6"/>
      <c r="K252" s="17"/>
      <c r="L252" s="17"/>
      <c r="M252" s="17"/>
      <c r="N252" s="14"/>
      <c r="O252" s="14"/>
    </row>
    <row r="253" spans="1:1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6"/>
      <c r="K253" s="17"/>
      <c r="L253" s="17"/>
      <c r="M253" s="17"/>
      <c r="N253" s="14"/>
      <c r="O253" s="14"/>
    </row>
    <row r="254" spans="1:1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6"/>
      <c r="K254" s="17"/>
      <c r="L254" s="17"/>
      <c r="M254" s="17"/>
      <c r="N254" s="14"/>
      <c r="O254" s="14"/>
    </row>
    <row r="255" spans="1: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6"/>
      <c r="K255" s="17"/>
      <c r="L255" s="17"/>
      <c r="M255" s="17"/>
      <c r="N255" s="14"/>
      <c r="O255" s="14"/>
    </row>
    <row r="256" spans="1: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6"/>
      <c r="K256" s="17"/>
      <c r="L256" s="17"/>
      <c r="M256" s="17"/>
      <c r="N256" s="14"/>
      <c r="O256" s="14"/>
    </row>
    <row r="257" spans="1: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6"/>
      <c r="K257" s="17"/>
      <c r="L257" s="17"/>
      <c r="M257" s="17"/>
      <c r="N257" s="14"/>
      <c r="O257" s="14"/>
    </row>
    <row r="258" spans="1: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6"/>
      <c r="K258" s="17"/>
      <c r="L258" s="17"/>
      <c r="M258" s="17"/>
      <c r="N258" s="14"/>
      <c r="O258" s="14"/>
    </row>
    <row r="259" spans="1: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6"/>
      <c r="K259" s="17"/>
      <c r="L259" s="17"/>
      <c r="M259" s="17"/>
      <c r="N259" s="14"/>
      <c r="O259" s="14"/>
    </row>
    <row r="260" spans="1: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6"/>
      <c r="K260" s="17"/>
      <c r="L260" s="17"/>
      <c r="M260" s="17"/>
      <c r="N260" s="14"/>
      <c r="O260" s="14"/>
    </row>
    <row r="261" spans="1: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6"/>
      <c r="K261" s="17"/>
      <c r="L261" s="17"/>
      <c r="M261" s="17"/>
      <c r="N261" s="14"/>
      <c r="O261" s="14"/>
    </row>
    <row r="262" spans="1: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6"/>
      <c r="K262" s="17"/>
      <c r="L262" s="17"/>
      <c r="M262" s="17"/>
      <c r="N262" s="14"/>
      <c r="O262" s="14"/>
    </row>
    <row r="263" spans="1: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6"/>
      <c r="K263" s="17"/>
      <c r="L263" s="17"/>
      <c r="M263" s="17"/>
      <c r="N263" s="14"/>
      <c r="O263" s="14"/>
    </row>
    <row r="264" spans="1: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6"/>
      <c r="K264" s="17"/>
      <c r="L264" s="17"/>
      <c r="M264" s="17"/>
      <c r="N264" s="14"/>
      <c r="O264" s="14"/>
    </row>
    <row r="265" spans="1: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6"/>
      <c r="K265" s="17"/>
      <c r="L265" s="17"/>
      <c r="M265" s="17"/>
      <c r="N265" s="14"/>
      <c r="O265" s="14"/>
    </row>
    <row r="266" spans="1: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6"/>
      <c r="K266" s="17"/>
      <c r="L266" s="17"/>
      <c r="M266" s="17"/>
      <c r="N266" s="14"/>
      <c r="O266" s="14"/>
    </row>
    <row r="267" spans="1: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6"/>
      <c r="K267" s="17"/>
      <c r="L267" s="17"/>
      <c r="M267" s="17"/>
      <c r="N267" s="14"/>
      <c r="O267" s="14"/>
    </row>
    <row r="268" spans="1: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6"/>
      <c r="K268" s="17"/>
      <c r="L268" s="17"/>
      <c r="M268" s="17"/>
      <c r="N268" s="14"/>
      <c r="O268" s="14"/>
    </row>
    <row r="269" spans="1: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6"/>
      <c r="K269" s="17"/>
      <c r="L269" s="17"/>
      <c r="M269" s="17"/>
      <c r="N269" s="14"/>
      <c r="O269" s="14"/>
    </row>
    <row r="270" spans="1: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6"/>
      <c r="K270" s="17"/>
      <c r="L270" s="17"/>
      <c r="M270" s="17"/>
      <c r="N270" s="14"/>
      <c r="O270" s="14"/>
    </row>
    <row r="271" spans="1: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6"/>
      <c r="K271" s="17"/>
      <c r="L271" s="17"/>
      <c r="M271" s="17"/>
      <c r="N271" s="14"/>
      <c r="O271" s="14"/>
    </row>
    <row r="272" spans="1: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6"/>
      <c r="K272" s="17"/>
      <c r="L272" s="17"/>
      <c r="M272" s="17"/>
      <c r="N272" s="14"/>
      <c r="O272" s="14"/>
    </row>
    <row r="273" spans="1: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6"/>
      <c r="K273" s="17"/>
      <c r="L273" s="17"/>
      <c r="M273" s="17"/>
      <c r="N273" s="14"/>
      <c r="O273" s="14"/>
    </row>
    <row r="274" spans="1: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6"/>
      <c r="K274" s="17"/>
      <c r="L274" s="17"/>
      <c r="M274" s="17"/>
      <c r="N274" s="14"/>
      <c r="O274" s="14"/>
    </row>
    <row r="275" spans="1: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6"/>
      <c r="K275" s="17"/>
      <c r="L275" s="17"/>
      <c r="M275" s="17"/>
      <c r="N275" s="14"/>
      <c r="O275" s="14"/>
    </row>
    <row r="276" spans="1: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6"/>
      <c r="K276" s="17"/>
      <c r="L276" s="17"/>
      <c r="M276" s="17"/>
      <c r="N276" s="14"/>
      <c r="O276" s="14"/>
    </row>
    <row r="277" spans="1: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6"/>
      <c r="K277" s="17"/>
      <c r="L277" s="17"/>
      <c r="M277" s="17"/>
      <c r="N277" s="14"/>
      <c r="O277" s="14"/>
    </row>
    <row r="278" spans="1: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6"/>
      <c r="K278" s="17"/>
      <c r="L278" s="17"/>
      <c r="M278" s="17"/>
      <c r="N278" s="14"/>
      <c r="O278" s="14"/>
    </row>
    <row r="279" spans="1: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6"/>
      <c r="K279" s="17"/>
      <c r="L279" s="17"/>
      <c r="M279" s="17"/>
      <c r="N279" s="14"/>
      <c r="O279" s="14"/>
    </row>
    <row r="280" spans="1: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6"/>
      <c r="K280" s="17"/>
      <c r="L280" s="17"/>
      <c r="M280" s="17"/>
      <c r="N280" s="14"/>
      <c r="O280" s="14"/>
    </row>
    <row r="281" spans="1: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6"/>
      <c r="K281" s="17"/>
      <c r="L281" s="17"/>
      <c r="M281" s="17"/>
      <c r="N281" s="14"/>
      <c r="O281" s="14"/>
    </row>
    <row r="282" spans="1: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6"/>
      <c r="K282" s="17"/>
      <c r="L282" s="17"/>
      <c r="M282" s="17"/>
      <c r="N282" s="14"/>
      <c r="O282" s="14"/>
    </row>
    <row r="283" spans="1: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6"/>
      <c r="K283" s="17"/>
      <c r="L283" s="17"/>
      <c r="M283" s="17"/>
      <c r="N283" s="14"/>
      <c r="O283" s="14"/>
    </row>
    <row r="284" spans="1: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6"/>
      <c r="K284" s="17"/>
      <c r="L284" s="17"/>
      <c r="M284" s="17"/>
      <c r="N284" s="14"/>
      <c r="O284" s="14"/>
    </row>
    <row r="285" spans="1: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6"/>
      <c r="K285" s="17"/>
      <c r="L285" s="17"/>
      <c r="M285" s="17"/>
      <c r="N285" s="14"/>
      <c r="O285" s="14"/>
    </row>
    <row r="286" spans="1: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6"/>
      <c r="K286" s="17"/>
      <c r="L286" s="17"/>
      <c r="M286" s="17"/>
      <c r="N286" s="14"/>
      <c r="O286" s="14"/>
    </row>
    <row r="287" spans="1: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6"/>
      <c r="K287" s="17"/>
      <c r="L287" s="17"/>
      <c r="M287" s="17"/>
      <c r="N287" s="14"/>
      <c r="O287" s="14"/>
    </row>
    <row r="288" spans="1:15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21">P1133+F2</f>
        <v>1.57E+17</v>
      </c>
    </row>
    <row r="1135" spans="16:16" x14ac:dyDescent="0.2">
      <c r="P1135" s="17">
        <f t="shared" si="21"/>
        <v>9.95E+17</v>
      </c>
    </row>
    <row r="1136" spans="16:16" x14ac:dyDescent="0.2">
      <c r="P1136" s="17">
        <f t="shared" si="21"/>
        <v>1.759E+18</v>
      </c>
    </row>
    <row r="1137" spans="16:16" x14ac:dyDescent="0.2">
      <c r="P1137" s="17">
        <f t="shared" si="21"/>
        <v>2.631E+18</v>
      </c>
    </row>
    <row r="1138" spans="16:16" x14ac:dyDescent="0.2">
      <c r="P1138" s="17">
        <f t="shared" si="21"/>
        <v>3.612E+18</v>
      </c>
    </row>
    <row r="1139" spans="16:16" x14ac:dyDescent="0.2">
      <c r="P1139" s="17">
        <f t="shared" si="21"/>
        <v>4.559E+18</v>
      </c>
    </row>
    <row r="1140" spans="16:16" x14ac:dyDescent="0.2">
      <c r="P1140" s="17">
        <f t="shared" si="21"/>
        <v>4.954E+18</v>
      </c>
    </row>
    <row r="1141" spans="16:16" x14ac:dyDescent="0.2">
      <c r="P1141" s="17">
        <f t="shared" si="21"/>
        <v>5.854E+18</v>
      </c>
    </row>
    <row r="1142" spans="16:16" x14ac:dyDescent="0.2">
      <c r="P1142" s="17">
        <f t="shared" si="21"/>
        <v>6.874E+18</v>
      </c>
    </row>
    <row r="1143" spans="16:16" x14ac:dyDescent="0.2">
      <c r="P1143" s="17">
        <f t="shared" si="21"/>
        <v>7.964E+18</v>
      </c>
    </row>
    <row r="1144" spans="16:16" x14ac:dyDescent="0.2">
      <c r="P1144" s="17">
        <f t="shared" si="21"/>
        <v>8.842E+18</v>
      </c>
    </row>
    <row r="1145" spans="16:16" x14ac:dyDescent="0.2">
      <c r="P1145" s="17">
        <f t="shared" si="21"/>
        <v>9.479E+18</v>
      </c>
    </row>
    <row r="1146" spans="16:16" x14ac:dyDescent="0.2">
      <c r="P1146" s="17">
        <f t="shared" si="21"/>
        <v>1.0392E+19</v>
      </c>
    </row>
    <row r="1147" spans="16:16" x14ac:dyDescent="0.2">
      <c r="P1147" s="17">
        <f t="shared" si="21"/>
        <v>1.1351E+19</v>
      </c>
    </row>
    <row r="1148" spans="16:16" x14ac:dyDescent="0.2">
      <c r="P1148" s="17">
        <f t="shared" si="21"/>
        <v>1.2157E+19</v>
      </c>
    </row>
    <row r="1149" spans="16:16" x14ac:dyDescent="0.2">
      <c r="P1149" s="17">
        <f t="shared" si="21"/>
        <v>1.2537E+19</v>
      </c>
    </row>
    <row r="1150" spans="16:16" x14ac:dyDescent="0.2">
      <c r="P1150" s="17">
        <f t="shared" si="21"/>
        <v>1.3426E+19</v>
      </c>
    </row>
    <row r="1151" spans="16:16" x14ac:dyDescent="0.2">
      <c r="P1151" s="17">
        <f t="shared" si="21"/>
        <v>1.3715E+19</v>
      </c>
    </row>
    <row r="1152" spans="16:16" x14ac:dyDescent="0.2">
      <c r="P1152" s="17">
        <f t="shared" si="21"/>
        <v>1.3833E+19</v>
      </c>
    </row>
    <row r="1153" spans="16:16" x14ac:dyDescent="0.2">
      <c r="P1153" s="17">
        <f t="shared" si="21"/>
        <v>1.4466E+19</v>
      </c>
    </row>
    <row r="1154" spans="16:16" x14ac:dyDescent="0.2">
      <c r="P1154" s="17">
        <f t="shared" si="21"/>
        <v>1.4892E+19</v>
      </c>
    </row>
    <row r="1155" spans="16:16" x14ac:dyDescent="0.2">
      <c r="P1155" s="17">
        <f t="shared" si="21"/>
        <v>1.5724E+19</v>
      </c>
    </row>
    <row r="1156" spans="16:16" x14ac:dyDescent="0.2">
      <c r="P1156" s="17">
        <f t="shared" si="21"/>
        <v>1.6774E+19</v>
      </c>
    </row>
    <row r="1157" spans="16:16" x14ac:dyDescent="0.2">
      <c r="P1157" s="17">
        <f t="shared" si="21"/>
        <v>1.7668E+19</v>
      </c>
    </row>
    <row r="1158" spans="16:16" x14ac:dyDescent="0.2">
      <c r="P1158" s="17">
        <f t="shared" si="21"/>
        <v>1.8469E+19</v>
      </c>
    </row>
    <row r="1159" spans="16:16" x14ac:dyDescent="0.2">
      <c r="P1159" s="17">
        <f t="shared" si="21"/>
        <v>1.9499E+19</v>
      </c>
    </row>
    <row r="1160" spans="16:16" x14ac:dyDescent="0.2">
      <c r="P1160" s="17">
        <f t="shared" si="21"/>
        <v>2.0412E+19</v>
      </c>
    </row>
    <row r="1161" spans="16:16" x14ac:dyDescent="0.2">
      <c r="P1161" s="17">
        <f t="shared" si="21"/>
        <v>2.1702E+19</v>
      </c>
    </row>
    <row r="1162" spans="16:16" x14ac:dyDescent="0.2">
      <c r="P1162" s="17">
        <f t="shared" si="21"/>
        <v>2.2982E+19</v>
      </c>
    </row>
    <row r="1163" spans="16:16" x14ac:dyDescent="0.2">
      <c r="P1163" s="17">
        <f t="shared" si="21"/>
        <v>2.4182E+19</v>
      </c>
    </row>
    <row r="1164" spans="16:16" x14ac:dyDescent="0.2">
      <c r="P1164" s="17">
        <f t="shared" si="21"/>
        <v>2.5482E+19</v>
      </c>
    </row>
    <row r="1165" spans="16:16" x14ac:dyDescent="0.2">
      <c r="P1165" s="17">
        <f t="shared" si="21"/>
        <v>2.6552E+19</v>
      </c>
    </row>
    <row r="1166" spans="16:16" x14ac:dyDescent="0.2">
      <c r="P1166" s="17">
        <f t="shared" si="21"/>
        <v>2.7692E+19</v>
      </c>
    </row>
    <row r="1167" spans="16:16" x14ac:dyDescent="0.2">
      <c r="P1167" s="17">
        <f t="shared" si="21"/>
        <v>2.9062E+19</v>
      </c>
    </row>
    <row r="1168" spans="16:16" x14ac:dyDescent="0.2">
      <c r="P1168" s="17">
        <f t="shared" si="21"/>
        <v>3.0412E+19</v>
      </c>
    </row>
    <row r="1169" spans="16:16" x14ac:dyDescent="0.2">
      <c r="P1169" s="17">
        <f t="shared" si="21"/>
        <v>3.1792E+19</v>
      </c>
    </row>
    <row r="1170" spans="16:16" x14ac:dyDescent="0.2">
      <c r="P1170" s="17">
        <f t="shared" si="21"/>
        <v>3.3202E+19</v>
      </c>
    </row>
    <row r="1171" spans="16:16" x14ac:dyDescent="0.2">
      <c r="P1171" s="17">
        <f t="shared" si="21"/>
        <v>3.4602E+19</v>
      </c>
    </row>
    <row r="1172" spans="16:16" x14ac:dyDescent="0.2">
      <c r="P1172" s="17">
        <f t="shared" si="21"/>
        <v>3.6002E+19</v>
      </c>
    </row>
    <row r="1173" spans="16:16" x14ac:dyDescent="0.2">
      <c r="P1173" s="17">
        <f t="shared" si="21"/>
        <v>3.7392E+19</v>
      </c>
    </row>
    <row r="1174" spans="16:16" x14ac:dyDescent="0.2">
      <c r="P1174" s="17">
        <f t="shared" si="21"/>
        <v>3.8296E+19</v>
      </c>
    </row>
    <row r="1175" spans="16:16" x14ac:dyDescent="0.2">
      <c r="P1175" s="17">
        <f t="shared" si="21"/>
        <v>3.9646E+19</v>
      </c>
    </row>
    <row r="1176" spans="16:16" x14ac:dyDescent="0.2">
      <c r="P1176" s="17">
        <f t="shared" si="21"/>
        <v>4.0956E+19</v>
      </c>
    </row>
    <row r="1177" spans="16:16" x14ac:dyDescent="0.2">
      <c r="P1177" s="17">
        <f t="shared" si="21"/>
        <v>4.2306E+19</v>
      </c>
    </row>
    <row r="1178" spans="16:16" x14ac:dyDescent="0.2">
      <c r="P1178" s="17">
        <f t="shared" si="21"/>
        <v>4.3676E+19</v>
      </c>
    </row>
    <row r="1179" spans="16:16" x14ac:dyDescent="0.2">
      <c r="P1179" s="17">
        <f t="shared" si="21"/>
        <v>4.5026E+19</v>
      </c>
    </row>
    <row r="1180" spans="16:16" x14ac:dyDescent="0.2">
      <c r="P1180" s="17">
        <f t="shared" si="21"/>
        <v>4.6186E+19</v>
      </c>
    </row>
    <row r="1181" spans="16:16" x14ac:dyDescent="0.2">
      <c r="P1181" s="17">
        <f t="shared" si="21"/>
        <v>4.654E+19</v>
      </c>
    </row>
    <row r="1182" spans="16:16" x14ac:dyDescent="0.2">
      <c r="P1182" s="17">
        <f t="shared" si="21"/>
        <v>4.766E+19</v>
      </c>
    </row>
    <row r="1183" spans="16:16" x14ac:dyDescent="0.2">
      <c r="P1183" s="17">
        <f t="shared" si="21"/>
        <v>4.896E+19</v>
      </c>
    </row>
    <row r="1184" spans="16:16" x14ac:dyDescent="0.2">
      <c r="P1184" s="17">
        <f t="shared" si="21"/>
        <v>5.023E+19</v>
      </c>
    </row>
    <row r="1185" spans="16:16" x14ac:dyDescent="0.2">
      <c r="P1185" s="17">
        <f t="shared" si="21"/>
        <v>5.139E+19</v>
      </c>
    </row>
    <row r="1186" spans="16:16" x14ac:dyDescent="0.2">
      <c r="P1186" s="17">
        <f t="shared" si="21"/>
        <v>5.2316E+19</v>
      </c>
    </row>
    <row r="1187" spans="16:16" x14ac:dyDescent="0.2">
      <c r="P1187" s="17">
        <f t="shared" si="21"/>
        <v>5.3696E+19</v>
      </c>
    </row>
    <row r="1188" spans="16:16" x14ac:dyDescent="0.2">
      <c r="P1188" s="17">
        <f t="shared" si="21"/>
        <v>5.4896E+19</v>
      </c>
    </row>
    <row r="1189" spans="16:16" x14ac:dyDescent="0.2">
      <c r="P1189" s="17">
        <f t="shared" si="21"/>
        <v>5.6346E+19</v>
      </c>
    </row>
    <row r="1190" spans="16:16" x14ac:dyDescent="0.2">
      <c r="P1190" s="17">
        <f t="shared" si="21"/>
        <v>5.7806E+19</v>
      </c>
    </row>
    <row r="1191" spans="16:16" x14ac:dyDescent="0.2">
      <c r="P1191" s="17">
        <f t="shared" si="21"/>
        <v>5.9226E+19</v>
      </c>
    </row>
    <row r="1192" spans="16:16" x14ac:dyDescent="0.2">
      <c r="P1192" s="17">
        <f t="shared" si="21"/>
        <v>6.0756E+19</v>
      </c>
    </row>
    <row r="1193" spans="16:16" x14ac:dyDescent="0.2">
      <c r="P1193" s="17">
        <f t="shared" si="21"/>
        <v>6.2206E+19</v>
      </c>
    </row>
    <row r="1194" spans="16:16" x14ac:dyDescent="0.2">
      <c r="P1194" s="17">
        <f t="shared" si="21"/>
        <v>6.3546E+19</v>
      </c>
    </row>
    <row r="1195" spans="16:16" x14ac:dyDescent="0.2">
      <c r="P1195" s="17">
        <f t="shared" si="21"/>
        <v>6.4946E+19</v>
      </c>
    </row>
    <row r="1196" spans="16:16" x14ac:dyDescent="0.2">
      <c r="P1196" s="17">
        <f t="shared" si="21"/>
        <v>6.6386E+19</v>
      </c>
    </row>
    <row r="1197" spans="16:16" x14ac:dyDescent="0.2">
      <c r="P1197" s="17">
        <f t="shared" si="21"/>
        <v>6.7766E+19</v>
      </c>
    </row>
    <row r="1198" spans="16:16" x14ac:dyDescent="0.2">
      <c r="P1198" s="17">
        <f t="shared" ref="P1198:P1261" si="22">P1197+F66</f>
        <v>6.9336E+19</v>
      </c>
    </row>
    <row r="1199" spans="16:16" x14ac:dyDescent="0.2">
      <c r="P1199" s="17">
        <f t="shared" si="22"/>
        <v>7.0926E+19</v>
      </c>
    </row>
    <row r="1200" spans="16:16" x14ac:dyDescent="0.2">
      <c r="P1200" s="17">
        <f t="shared" si="22"/>
        <v>7.2536E+19</v>
      </c>
    </row>
    <row r="1201" spans="16:16" x14ac:dyDescent="0.2">
      <c r="P1201" s="17">
        <f t="shared" si="22"/>
        <v>7.3756E+19</v>
      </c>
    </row>
    <row r="1202" spans="16:16" x14ac:dyDescent="0.2">
      <c r="P1202" s="17">
        <f t="shared" si="22"/>
        <v>7.4737E+19</v>
      </c>
    </row>
    <row r="1203" spans="16:16" x14ac:dyDescent="0.2">
      <c r="P1203" s="17">
        <f t="shared" si="22"/>
        <v>7.6237E+19</v>
      </c>
    </row>
    <row r="1204" spans="16:16" x14ac:dyDescent="0.2">
      <c r="P1204" s="17">
        <f t="shared" si="22"/>
        <v>7.7727E+19</v>
      </c>
    </row>
    <row r="1205" spans="16:16" x14ac:dyDescent="0.2">
      <c r="P1205" s="17">
        <f t="shared" si="22"/>
        <v>7.9077E+19</v>
      </c>
    </row>
    <row r="1206" spans="16:16" x14ac:dyDescent="0.2">
      <c r="P1206" s="17">
        <f t="shared" si="22"/>
        <v>8.0547E+19</v>
      </c>
    </row>
    <row r="1207" spans="16:16" x14ac:dyDescent="0.2">
      <c r="P1207" s="17">
        <f t="shared" si="22"/>
        <v>8.2067E+19</v>
      </c>
    </row>
    <row r="1208" spans="16:16" x14ac:dyDescent="0.2">
      <c r="P1208" s="17">
        <f t="shared" si="22"/>
        <v>8.35115E+19</v>
      </c>
    </row>
    <row r="1209" spans="16:16" x14ac:dyDescent="0.2">
      <c r="P1209" s="17">
        <f t="shared" si="22"/>
        <v>8.50815E+19</v>
      </c>
    </row>
    <row r="1210" spans="16:16" x14ac:dyDescent="0.2">
      <c r="P1210" s="17">
        <f t="shared" si="22"/>
        <v>8.67115E+19</v>
      </c>
    </row>
    <row r="1211" spans="16:16" x14ac:dyDescent="0.2">
      <c r="P1211" s="17">
        <f t="shared" si="22"/>
        <v>8.81215E+19</v>
      </c>
    </row>
    <row r="1212" spans="16:16" x14ac:dyDescent="0.2">
      <c r="P1212" s="17">
        <f t="shared" si="22"/>
        <v>8.97515E+19</v>
      </c>
    </row>
    <row r="1213" spans="16:16" x14ac:dyDescent="0.2">
      <c r="P1213" s="17">
        <f t="shared" si="22"/>
        <v>9.12715E+19</v>
      </c>
    </row>
    <row r="1214" spans="16:16" x14ac:dyDescent="0.2">
      <c r="P1214" s="17">
        <f t="shared" si="22"/>
        <v>9.24415E+19</v>
      </c>
    </row>
    <row r="1215" spans="16:16" x14ac:dyDescent="0.2">
      <c r="P1215" s="17">
        <f t="shared" si="22"/>
        <v>9.39315E+19</v>
      </c>
    </row>
    <row r="1216" spans="16:16" x14ac:dyDescent="0.2">
      <c r="P1216" s="17">
        <f t="shared" si="22"/>
        <v>9.52215E+19</v>
      </c>
    </row>
    <row r="1217" spans="16:16" x14ac:dyDescent="0.2">
      <c r="P1217" s="17">
        <f t="shared" si="22"/>
        <v>9.61075E+19</v>
      </c>
    </row>
    <row r="1218" spans="16:16" x14ac:dyDescent="0.2">
      <c r="P1218" s="17">
        <f t="shared" si="22"/>
        <v>9.65935E+19</v>
      </c>
    </row>
    <row r="1219" spans="16:16" x14ac:dyDescent="0.2">
      <c r="P1219" s="17">
        <f t="shared" si="22"/>
        <v>9.82635E+19</v>
      </c>
    </row>
    <row r="1220" spans="16:16" x14ac:dyDescent="0.2">
      <c r="P1220" s="17">
        <f t="shared" si="22"/>
        <v>1.000235E+20</v>
      </c>
    </row>
    <row r="1221" spans="16:16" x14ac:dyDescent="0.2">
      <c r="P1221" s="17">
        <f t="shared" si="22"/>
        <v>1.017235E+20</v>
      </c>
    </row>
    <row r="1222" spans="16:16" x14ac:dyDescent="0.2">
      <c r="P1222" s="17">
        <f t="shared" si="22"/>
        <v>1.035335E+20</v>
      </c>
    </row>
    <row r="1223" spans="16:16" x14ac:dyDescent="0.2">
      <c r="P1223" s="17">
        <f t="shared" si="22"/>
        <v>1.052335E+20</v>
      </c>
    </row>
    <row r="1224" spans="16:16" x14ac:dyDescent="0.2">
      <c r="P1224" s="17">
        <f t="shared" si="22"/>
        <v>1.067235E+20</v>
      </c>
    </row>
    <row r="1225" spans="16:16" x14ac:dyDescent="0.2">
      <c r="P1225" s="17">
        <f t="shared" si="22"/>
        <v>1.081335E+20</v>
      </c>
    </row>
    <row r="1226" spans="16:16" x14ac:dyDescent="0.2">
      <c r="P1226" s="17">
        <f t="shared" si="22"/>
        <v>1.098235E+20</v>
      </c>
    </row>
    <row r="1227" spans="16:16" x14ac:dyDescent="0.2">
      <c r="P1227" s="17">
        <f t="shared" si="22"/>
        <v>1.116135E+20</v>
      </c>
    </row>
    <row r="1228" spans="16:16" x14ac:dyDescent="0.2">
      <c r="P1228" s="17">
        <f t="shared" si="22"/>
        <v>1.131735E+20</v>
      </c>
    </row>
    <row r="1229" spans="16:16" x14ac:dyDescent="0.2">
      <c r="P1229" s="17">
        <f t="shared" si="22"/>
        <v>1.148835E+20</v>
      </c>
    </row>
    <row r="1230" spans="16:16" x14ac:dyDescent="0.2">
      <c r="P1230" s="17">
        <f t="shared" si="22"/>
        <v>1.167135E+20</v>
      </c>
    </row>
    <row r="1231" spans="16:16" x14ac:dyDescent="0.2">
      <c r="P1231" s="17">
        <f t="shared" si="22"/>
        <v>1.182635E+20</v>
      </c>
    </row>
    <row r="1232" spans="16:16" x14ac:dyDescent="0.2">
      <c r="P1232" s="17">
        <f t="shared" si="22"/>
        <v>1.198435E+20</v>
      </c>
    </row>
    <row r="1233" spans="16:16" x14ac:dyDescent="0.2">
      <c r="P1233" s="17">
        <f t="shared" si="22"/>
        <v>1.216935E+20</v>
      </c>
    </row>
    <row r="1234" spans="16:16" x14ac:dyDescent="0.2">
      <c r="P1234" s="17">
        <f t="shared" si="22"/>
        <v>1.235935E+20</v>
      </c>
    </row>
    <row r="1235" spans="16:16" x14ac:dyDescent="0.2">
      <c r="P1235" s="17">
        <f t="shared" si="22"/>
        <v>1.253935E+20</v>
      </c>
    </row>
    <row r="1236" spans="16:16" x14ac:dyDescent="0.2">
      <c r="P1236" s="17">
        <f t="shared" si="22"/>
        <v>1.258525E+20</v>
      </c>
    </row>
    <row r="1237" spans="16:16" x14ac:dyDescent="0.2">
      <c r="P1237" s="17">
        <f t="shared" si="22"/>
        <v>1.258525462E+20</v>
      </c>
    </row>
    <row r="1238" spans="16:16" x14ac:dyDescent="0.2">
      <c r="P1238" s="17">
        <f t="shared" si="22"/>
        <v>1.265556862E+20</v>
      </c>
    </row>
    <row r="1239" spans="16:16" x14ac:dyDescent="0.2">
      <c r="P1239" s="17">
        <f t="shared" si="22"/>
        <v>1.283201862E+20</v>
      </c>
    </row>
    <row r="1240" spans="16:16" x14ac:dyDescent="0.2">
      <c r="P1240" s="17">
        <f t="shared" si="22"/>
        <v>1.304707862E+20</v>
      </c>
    </row>
    <row r="1241" spans="16:16" x14ac:dyDescent="0.2">
      <c r="P1241" s="17">
        <f t="shared" si="22"/>
        <v>1.327689862E+20</v>
      </c>
    </row>
    <row r="1242" spans="16:16" x14ac:dyDescent="0.2">
      <c r="P1242" s="17">
        <f t="shared" si="22"/>
        <v>1.349806862E+20</v>
      </c>
    </row>
    <row r="1243" spans="16:16" x14ac:dyDescent="0.2">
      <c r="P1243" s="17">
        <f t="shared" si="22"/>
        <v>1.372065862E+20</v>
      </c>
    </row>
    <row r="1244" spans="16:16" x14ac:dyDescent="0.2">
      <c r="P1244" s="17">
        <f t="shared" si="22"/>
        <v>1.394307862E+20</v>
      </c>
    </row>
    <row r="1245" spans="16:16" x14ac:dyDescent="0.2">
      <c r="P1245" s="17">
        <f t="shared" si="22"/>
        <v>1.417074862E+20</v>
      </c>
    </row>
    <row r="1246" spans="16:16" x14ac:dyDescent="0.2">
      <c r="P1246" s="17">
        <f t="shared" si="22"/>
        <v>1.437742862E+20</v>
      </c>
    </row>
    <row r="1247" spans="16:16" x14ac:dyDescent="0.2">
      <c r="P1247" s="17">
        <f t="shared" si="22"/>
        <v>1.461551862E+20</v>
      </c>
    </row>
    <row r="1248" spans="16:16" x14ac:dyDescent="0.2">
      <c r="P1248" s="17">
        <f t="shared" si="22"/>
        <v>1.4840928619999999E+20</v>
      </c>
    </row>
    <row r="1249" spans="16:16" x14ac:dyDescent="0.2">
      <c r="P1249" s="17">
        <f t="shared" si="22"/>
        <v>1.5045618619999997E+20</v>
      </c>
    </row>
    <row r="1250" spans="16:16" x14ac:dyDescent="0.2">
      <c r="P1250" s="17">
        <f t="shared" si="22"/>
        <v>1.5241728619999999E+20</v>
      </c>
    </row>
    <row r="1251" spans="16:16" x14ac:dyDescent="0.2">
      <c r="P1251" s="17">
        <f t="shared" si="22"/>
        <v>1.5442548619999999E+20</v>
      </c>
    </row>
    <row r="1252" spans="16:16" x14ac:dyDescent="0.2">
      <c r="P1252" s="17">
        <f t="shared" si="22"/>
        <v>1.5636458619999997E+20</v>
      </c>
    </row>
    <row r="1253" spans="16:16" x14ac:dyDescent="0.2">
      <c r="P1253" s="17">
        <f t="shared" si="22"/>
        <v>1.5718794619999997E+20</v>
      </c>
    </row>
    <row r="1254" spans="16:16" x14ac:dyDescent="0.2">
      <c r="P1254" s="17">
        <f t="shared" si="22"/>
        <v>1.5957134619999997E+20</v>
      </c>
    </row>
    <row r="1255" spans="16:16" x14ac:dyDescent="0.2">
      <c r="P1255" s="17">
        <f t="shared" si="22"/>
        <v>1.6202214619999997E+20</v>
      </c>
    </row>
    <row r="1256" spans="16:16" x14ac:dyDescent="0.2">
      <c r="P1256" s="17">
        <f t="shared" si="22"/>
        <v>1.6384924619999995E+20</v>
      </c>
    </row>
    <row r="1257" spans="16:16" x14ac:dyDescent="0.2">
      <c r="P1257" s="17">
        <f t="shared" si="22"/>
        <v>1.6420267619999996E+20</v>
      </c>
    </row>
    <row r="1258" spans="16:16" x14ac:dyDescent="0.2">
      <c r="P1258" s="17">
        <f t="shared" si="22"/>
        <v>1.6582247619999996E+20</v>
      </c>
    </row>
    <row r="1259" spans="16:16" x14ac:dyDescent="0.2">
      <c r="P1259" s="17">
        <f t="shared" si="22"/>
        <v>1.6792217619999995E+20</v>
      </c>
    </row>
    <row r="1260" spans="16:16" x14ac:dyDescent="0.2">
      <c r="P1260" s="17">
        <f t="shared" si="22"/>
        <v>1.6985387619999993E+20</v>
      </c>
    </row>
    <row r="1261" spans="16:16" x14ac:dyDescent="0.2">
      <c r="P1261" s="17">
        <f t="shared" si="22"/>
        <v>1.7203187619999993E+20</v>
      </c>
    </row>
    <row r="1262" spans="16:16" x14ac:dyDescent="0.2">
      <c r="P1262" s="17">
        <f t="shared" ref="P1262:P1322" si="23">P1261+F130</f>
        <v>1.7422487619999993E+20</v>
      </c>
    </row>
    <row r="1263" spans="16:16" x14ac:dyDescent="0.2">
      <c r="P1263" s="17">
        <f t="shared" si="23"/>
        <v>1.7635887619999993E+20</v>
      </c>
    </row>
    <row r="1264" spans="16:16" x14ac:dyDescent="0.2">
      <c r="P1264" s="17">
        <f t="shared" si="23"/>
        <v>1.7748657619999995E+20</v>
      </c>
    </row>
    <row r="1265" spans="16:16" x14ac:dyDescent="0.2">
      <c r="P1265" s="17">
        <f t="shared" si="23"/>
        <v>1.7960557619999995E+20</v>
      </c>
    </row>
    <row r="1266" spans="16:16" x14ac:dyDescent="0.2">
      <c r="P1266" s="17">
        <f t="shared" si="23"/>
        <v>1.8159997619999995E+20</v>
      </c>
    </row>
    <row r="1267" spans="16:16" x14ac:dyDescent="0.2">
      <c r="P1267" s="17">
        <f t="shared" si="23"/>
        <v>1.8373127619999996E+20</v>
      </c>
    </row>
    <row r="1268" spans="16:16" x14ac:dyDescent="0.2">
      <c r="P1268" s="17">
        <f t="shared" si="23"/>
        <v>1.8383021019999997E+20</v>
      </c>
    </row>
    <row r="1269" spans="16:16" x14ac:dyDescent="0.2">
      <c r="P1269" s="17">
        <f t="shared" si="23"/>
        <v>1.8573031019999999E+20</v>
      </c>
    </row>
    <row r="1270" spans="16:16" x14ac:dyDescent="0.2">
      <c r="P1270" s="17">
        <f t="shared" si="23"/>
        <v>1.8765851019999999E+20</v>
      </c>
    </row>
    <row r="1271" spans="16:16" x14ac:dyDescent="0.2">
      <c r="P1271" s="17">
        <f t="shared" si="23"/>
        <v>1.8977731019999999E+20</v>
      </c>
    </row>
    <row r="1272" spans="16:16" x14ac:dyDescent="0.2">
      <c r="P1272" s="17">
        <f t="shared" si="23"/>
        <v>1.9206971019999999E+20</v>
      </c>
    </row>
    <row r="1273" spans="16:16" x14ac:dyDescent="0.2">
      <c r="P1273" s="17">
        <f t="shared" si="23"/>
        <v>1.9395771019999999E+20</v>
      </c>
    </row>
    <row r="1274" spans="16:16" x14ac:dyDescent="0.2">
      <c r="P1274" s="17">
        <f t="shared" si="23"/>
        <v>1.9619431019999999E+20</v>
      </c>
    </row>
    <row r="1275" spans="16:16" x14ac:dyDescent="0.2">
      <c r="P1275" s="17">
        <f t="shared" si="23"/>
        <v>1.984810102E+20</v>
      </c>
    </row>
    <row r="1276" spans="16:16" x14ac:dyDescent="0.2">
      <c r="P1276" s="17">
        <f t="shared" si="23"/>
        <v>2.0068451020000002E+20</v>
      </c>
    </row>
    <row r="1277" spans="16:16" x14ac:dyDescent="0.2">
      <c r="P1277" s="17">
        <f t="shared" si="23"/>
        <v>2.0294191020000002E+20</v>
      </c>
    </row>
    <row r="1278" spans="16:16" x14ac:dyDescent="0.2">
      <c r="P1278" s="17">
        <f t="shared" si="23"/>
        <v>2.0503571020000002E+20</v>
      </c>
    </row>
    <row r="1279" spans="16:16" x14ac:dyDescent="0.2">
      <c r="P1279" s="17">
        <f t="shared" si="23"/>
        <v>2.0715811020000002E+20</v>
      </c>
    </row>
    <row r="1280" spans="16:16" x14ac:dyDescent="0.2">
      <c r="P1280" s="17">
        <f t="shared" si="23"/>
        <v>2.0903481020000004E+20</v>
      </c>
    </row>
    <row r="1281" spans="16:16" x14ac:dyDescent="0.2">
      <c r="P1281" s="17">
        <f t="shared" si="23"/>
        <v>2.1116061020000004E+20</v>
      </c>
    </row>
    <row r="1282" spans="16:16" x14ac:dyDescent="0.2">
      <c r="P1282" s="17">
        <f t="shared" si="23"/>
        <v>2.1350941020000004E+20</v>
      </c>
    </row>
    <row r="1283" spans="16:16" x14ac:dyDescent="0.2">
      <c r="P1283" s="17">
        <f t="shared" si="23"/>
        <v>2.1578911020000005E+20</v>
      </c>
    </row>
    <row r="1284" spans="16:16" x14ac:dyDescent="0.2">
      <c r="P1284" s="17">
        <f t="shared" si="23"/>
        <v>2.1801541020000007E+20</v>
      </c>
    </row>
    <row r="1285" spans="16:16" x14ac:dyDescent="0.2">
      <c r="P1285" s="17">
        <f t="shared" si="23"/>
        <v>2.2011931020000009E+20</v>
      </c>
    </row>
    <row r="1286" spans="16:16" x14ac:dyDescent="0.2">
      <c r="P1286" s="17">
        <f t="shared" si="23"/>
        <v>2.223816102000001E+20</v>
      </c>
    </row>
    <row r="1287" spans="16:16" x14ac:dyDescent="0.2">
      <c r="P1287" s="17">
        <f t="shared" si="23"/>
        <v>2.2448471020000012E+20</v>
      </c>
    </row>
    <row r="1288" spans="16:16" x14ac:dyDescent="0.2">
      <c r="P1288" s="17">
        <f t="shared" si="23"/>
        <v>2.263664102000001E+20</v>
      </c>
    </row>
    <row r="1289" spans="16:16" x14ac:dyDescent="0.2">
      <c r="P1289" s="17">
        <f t="shared" si="23"/>
        <v>2.2852271020000012E+20</v>
      </c>
    </row>
    <row r="1290" spans="16:16" x14ac:dyDescent="0.2">
      <c r="P1290" s="17">
        <f t="shared" si="23"/>
        <v>2.3084211020000012E+20</v>
      </c>
    </row>
    <row r="1291" spans="16:16" x14ac:dyDescent="0.2">
      <c r="P1291" s="17">
        <f t="shared" si="23"/>
        <v>2.3313581020000014E+20</v>
      </c>
    </row>
    <row r="1292" spans="16:16" x14ac:dyDescent="0.2">
      <c r="P1292" s="17">
        <f t="shared" si="23"/>
        <v>2.3534501020000014E+20</v>
      </c>
    </row>
    <row r="1293" spans="16:16" x14ac:dyDescent="0.2">
      <c r="P1293" s="17">
        <f t="shared" si="23"/>
        <v>2.3673111020000012E+20</v>
      </c>
    </row>
    <row r="1294" spans="16:16" x14ac:dyDescent="0.2">
      <c r="P1294" s="17">
        <f t="shared" si="23"/>
        <v>2.3888671020000012E+20</v>
      </c>
    </row>
    <row r="1295" spans="16:16" x14ac:dyDescent="0.2">
      <c r="P1295" s="17">
        <f t="shared" si="23"/>
        <v>2.4095311020000012E+20</v>
      </c>
    </row>
    <row r="1296" spans="16:16" x14ac:dyDescent="0.2">
      <c r="P1296" s="17">
        <f t="shared" si="23"/>
        <v>2.4321821020000014E+20</v>
      </c>
    </row>
    <row r="1297" spans="16:16" x14ac:dyDescent="0.2">
      <c r="P1297" s="17">
        <f t="shared" si="23"/>
        <v>2.4553231020000012E+20</v>
      </c>
    </row>
    <row r="1298" spans="16:16" x14ac:dyDescent="0.2">
      <c r="P1298" s="17">
        <f t="shared" si="23"/>
        <v>2.4784411020000012E+20</v>
      </c>
    </row>
    <row r="1299" spans="16:16" x14ac:dyDescent="0.2">
      <c r="P1299" s="17">
        <f t="shared" si="23"/>
        <v>2.5016621020000014E+20</v>
      </c>
    </row>
    <row r="1300" spans="16:16" x14ac:dyDescent="0.2">
      <c r="P1300" s="17">
        <f t="shared" si="23"/>
        <v>2.5108100020000014E+20</v>
      </c>
    </row>
    <row r="1301" spans="16:16" x14ac:dyDescent="0.2">
      <c r="P1301" s="17">
        <f t="shared" si="23"/>
        <v>2.5322970020000013E+20</v>
      </c>
    </row>
    <row r="1302" spans="16:16" x14ac:dyDescent="0.2">
      <c r="P1302" s="17">
        <f t="shared" si="23"/>
        <v>2.5543300020000011E+20</v>
      </c>
    </row>
    <row r="1303" spans="16:16" x14ac:dyDescent="0.2">
      <c r="P1303" s="17">
        <f t="shared" si="23"/>
        <v>2.5763850020000013E+20</v>
      </c>
    </row>
    <row r="1304" spans="16:16" x14ac:dyDescent="0.2">
      <c r="P1304" s="17">
        <f t="shared" si="23"/>
        <v>2.5981580020000011E+20</v>
      </c>
    </row>
    <row r="1305" spans="16:16" x14ac:dyDescent="0.2">
      <c r="P1305" s="17">
        <f t="shared" si="23"/>
        <v>2.6196540020000011E+20</v>
      </c>
    </row>
    <row r="1306" spans="16:16" x14ac:dyDescent="0.2">
      <c r="P1306" s="17">
        <f t="shared" si="23"/>
        <v>2.6424950020000009E+20</v>
      </c>
    </row>
    <row r="1307" spans="16:16" x14ac:dyDescent="0.2">
      <c r="P1307" s="17">
        <f t="shared" si="23"/>
        <v>2.6657140020000011E+20</v>
      </c>
    </row>
    <row r="1308" spans="16:16" x14ac:dyDescent="0.2">
      <c r="P1308" s="17">
        <f t="shared" si="23"/>
        <v>2.6887120020000011E+20</v>
      </c>
    </row>
    <row r="1309" spans="16:16" x14ac:dyDescent="0.2">
      <c r="P1309" s="17">
        <f t="shared" si="23"/>
        <v>2.7108190020000009E+20</v>
      </c>
    </row>
    <row r="1310" spans="16:16" x14ac:dyDescent="0.2">
      <c r="P1310" s="17">
        <f t="shared" si="23"/>
        <v>2.7319800020000008E+20</v>
      </c>
    </row>
    <row r="1311" spans="16:16" x14ac:dyDescent="0.2">
      <c r="P1311" s="17">
        <f t="shared" si="23"/>
        <v>2.7535290020000006E+20</v>
      </c>
    </row>
    <row r="1312" spans="16:16" x14ac:dyDescent="0.2">
      <c r="P1312" s="17">
        <f t="shared" si="23"/>
        <v>2.7767950020000006E+20</v>
      </c>
    </row>
    <row r="1313" spans="16:16" x14ac:dyDescent="0.2">
      <c r="P1313" s="17">
        <f t="shared" si="23"/>
        <v>2.8001930020000006E+20</v>
      </c>
    </row>
    <row r="1314" spans="16:16" x14ac:dyDescent="0.2">
      <c r="P1314" s="17">
        <f t="shared" si="23"/>
        <v>2.8225610020000006E+20</v>
      </c>
    </row>
    <row r="1315" spans="16:16" x14ac:dyDescent="0.2">
      <c r="P1315" s="17">
        <f t="shared" si="23"/>
        <v>2.8450760020000008E+20</v>
      </c>
    </row>
    <row r="1316" spans="16:16" x14ac:dyDescent="0.2">
      <c r="P1316" s="17">
        <f t="shared" si="23"/>
        <v>2.8602290020000006E+20</v>
      </c>
    </row>
    <row r="1317" spans="16:16" x14ac:dyDescent="0.2">
      <c r="P1317" s="17">
        <f t="shared" si="23"/>
        <v>2.8742450020000006E+20</v>
      </c>
    </row>
    <row r="1318" spans="16:16" x14ac:dyDescent="0.2">
      <c r="P1318" s="17">
        <f t="shared" si="23"/>
        <v>2.8838363020000005E+20</v>
      </c>
    </row>
    <row r="1319" spans="16:16" x14ac:dyDescent="0.2">
      <c r="P1319" s="17">
        <f t="shared" si="23"/>
        <v>2.8959153020000004E+20</v>
      </c>
    </row>
    <row r="1320" spans="16:16" x14ac:dyDescent="0.2">
      <c r="P1320" s="17">
        <f t="shared" si="23"/>
        <v>2.9082763020000002E+20</v>
      </c>
    </row>
    <row r="1321" spans="16:16" x14ac:dyDescent="0.2">
      <c r="P1321" s="17">
        <f t="shared" si="23"/>
        <v>2.9215553020000004E+20</v>
      </c>
    </row>
    <row r="1322" spans="16:16" x14ac:dyDescent="0.2">
      <c r="P1322" s="17">
        <f t="shared" si="23"/>
        <v>2.9349313020000004E+20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419"/>
  <sheetViews>
    <sheetView topLeftCell="J1" workbookViewId="0">
      <pane ySplit="2000" topLeftCell="A10"/>
      <selection activeCell="R2" sqref="R2:Y2"/>
      <selection pane="bottomLeft" activeCell="Q48" sqref="Q48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>
        <v>2014</v>
      </c>
      <c r="B2">
        <v>10</v>
      </c>
      <c r="C2">
        <v>24</v>
      </c>
      <c r="D2" s="1">
        <v>1.01E+16</v>
      </c>
      <c r="E2" s="1">
        <v>9950000000000000</v>
      </c>
      <c r="F2" s="1">
        <v>1.06E+16</v>
      </c>
      <c r="G2">
        <v>95.19</v>
      </c>
      <c r="H2">
        <v>93.83</v>
      </c>
      <c r="J2" s="16">
        <f t="shared" ref="J2:J65" si="0">DATE(A2,B2,C2)</f>
        <v>41936</v>
      </c>
      <c r="K2" s="5">
        <f>D2</f>
        <v>1.01E+16</v>
      </c>
      <c r="L2" s="5">
        <f>E2</f>
        <v>9950000000000000</v>
      </c>
      <c r="M2" s="5">
        <f>F2</f>
        <v>1.06E+16</v>
      </c>
      <c r="N2" s="17"/>
      <c r="O2" s="17"/>
      <c r="Q2" s="12" t="s">
        <v>39</v>
      </c>
      <c r="R2" s="33">
        <f>SUM(D2:D868)</f>
        <v>3.0525769999999998E+20</v>
      </c>
      <c r="S2" s="32">
        <f>SUM(E2:E868)</f>
        <v>3.0051245000000012E+20</v>
      </c>
      <c r="T2" s="6">
        <f>SUM(F2:F868)</f>
        <v>3.1236168176999989E+20</v>
      </c>
      <c r="U2" s="21"/>
      <c r="V2" s="21"/>
      <c r="W2" s="21"/>
      <c r="X2" s="39">
        <f>AVERAGE(G2:G868)</f>
        <v>93.311106719367643</v>
      </c>
      <c r="Y2" s="37">
        <f>AVERAGE(H2:H868)</f>
        <v>91.917628458498029</v>
      </c>
      <c r="Z2" s="28" t="e">
        <f>AVERAGE(I2:I868)</f>
        <v>#DIV/0!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93.311106719367643</v>
      </c>
      <c r="AF2">
        <f>AVERAGE(H2:H868)</f>
        <v>91.917628458498029</v>
      </c>
    </row>
    <row r="3" spans="1:32" x14ac:dyDescent="0.2">
      <c r="A3">
        <v>2014</v>
      </c>
      <c r="B3">
        <v>10</v>
      </c>
      <c r="C3">
        <v>25</v>
      </c>
      <c r="D3" s="1">
        <v>5.96E+17</v>
      </c>
      <c r="E3" s="1">
        <v>5.55E+17</v>
      </c>
      <c r="F3" s="1">
        <v>6.05E+17</v>
      </c>
      <c r="G3">
        <v>98.6</v>
      </c>
      <c r="H3">
        <v>91.89</v>
      </c>
      <c r="J3" s="16">
        <f t="shared" si="0"/>
        <v>41937</v>
      </c>
      <c r="K3" s="5">
        <f>D3+K2</f>
        <v>6.061E+17</v>
      </c>
      <c r="L3" s="5">
        <f>E3+L2</f>
        <v>5.6495E+17</v>
      </c>
      <c r="M3" s="5">
        <f>F3+M2</f>
        <v>6.156E+17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93.311106719367643</v>
      </c>
      <c r="AF3">
        <f>AVERAGE(H2:H868)</f>
        <v>91.917628458498029</v>
      </c>
    </row>
    <row r="4" spans="1:32" x14ac:dyDescent="0.2">
      <c r="A4">
        <v>2014</v>
      </c>
      <c r="B4">
        <v>10</v>
      </c>
      <c r="C4">
        <v>26</v>
      </c>
      <c r="D4" s="1">
        <v>9.1E+17</v>
      </c>
      <c r="E4" s="1">
        <v>9.06E+17</v>
      </c>
      <c r="F4" s="1">
        <v>9.2E+17</v>
      </c>
      <c r="G4">
        <v>98.85</v>
      </c>
      <c r="H4">
        <v>98.49</v>
      </c>
      <c r="J4" s="16">
        <f t="shared" si="0"/>
        <v>41938</v>
      </c>
      <c r="K4" s="5">
        <f t="shared" ref="K4:M19" si="1">D4+K3</f>
        <v>1.5161E+18</v>
      </c>
      <c r="L4" s="5">
        <f t="shared" si="1"/>
        <v>1.47095E+18</v>
      </c>
      <c r="M4" s="5">
        <f t="shared" si="1"/>
        <v>1.5356E+18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>
        <v>2014</v>
      </c>
      <c r="B5">
        <v>10</v>
      </c>
      <c r="C5">
        <v>27</v>
      </c>
      <c r="D5" s="1">
        <v>8.89E+17</v>
      </c>
      <c r="E5" s="1">
        <v>8.83E+17</v>
      </c>
      <c r="F5" s="1">
        <v>9E+17</v>
      </c>
      <c r="G5">
        <v>98.77</v>
      </c>
      <c r="H5">
        <v>98.04</v>
      </c>
      <c r="J5" s="16">
        <f t="shared" si="0"/>
        <v>41939</v>
      </c>
      <c r="K5" s="5">
        <f t="shared" si="1"/>
        <v>2.4051E+18</v>
      </c>
      <c r="L5" s="5">
        <f t="shared" si="1"/>
        <v>2.35395E+18</v>
      </c>
      <c r="M5" s="5">
        <f t="shared" si="1"/>
        <v>2.4356E+18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>
        <v>2014</v>
      </c>
      <c r="B6">
        <v>10</v>
      </c>
      <c r="C6">
        <v>28</v>
      </c>
      <c r="D6" s="1">
        <v>1.02E+18</v>
      </c>
      <c r="E6" s="1">
        <v>1.02E+18</v>
      </c>
      <c r="F6" s="1">
        <v>1.04E+18</v>
      </c>
      <c r="G6">
        <v>98.07</v>
      </c>
      <c r="H6">
        <v>98.04</v>
      </c>
      <c r="J6" s="16">
        <f t="shared" si="0"/>
        <v>41940</v>
      </c>
      <c r="K6" s="5">
        <f t="shared" si="1"/>
        <v>3.4251E+18</v>
      </c>
      <c r="L6" s="5">
        <f t="shared" si="1"/>
        <v>3.37395E+18</v>
      </c>
      <c r="M6" s="5">
        <f t="shared" si="1"/>
        <v>3.4756E+18</v>
      </c>
      <c r="N6" s="17"/>
      <c r="O6" s="17"/>
      <c r="P6" s="1"/>
      <c r="Q6" s="1"/>
    </row>
    <row r="7" spans="1:32" x14ac:dyDescent="0.2">
      <c r="A7">
        <v>2014</v>
      </c>
      <c r="B7">
        <v>10</v>
      </c>
      <c r="C7">
        <v>29</v>
      </c>
      <c r="D7" s="1">
        <v>1.05E+18</v>
      </c>
      <c r="E7" s="1">
        <v>1.05E+18</v>
      </c>
      <c r="F7" s="1">
        <v>1.06E+18</v>
      </c>
      <c r="G7">
        <v>98.81</v>
      </c>
      <c r="H7">
        <v>98.48</v>
      </c>
      <c r="J7" s="16">
        <f t="shared" si="0"/>
        <v>41941</v>
      </c>
      <c r="K7" s="5">
        <f t="shared" si="1"/>
        <v>4.4751E+18</v>
      </c>
      <c r="L7" s="5">
        <f t="shared" si="1"/>
        <v>4.42395E+18</v>
      </c>
      <c r="M7" s="5">
        <f t="shared" si="1"/>
        <v>4.5356E+18</v>
      </c>
      <c r="N7" s="17"/>
      <c r="O7" s="17"/>
      <c r="P7" s="1"/>
      <c r="Q7" s="1"/>
    </row>
    <row r="8" spans="1:32" x14ac:dyDescent="0.2">
      <c r="A8">
        <v>2014</v>
      </c>
      <c r="B8">
        <v>10</v>
      </c>
      <c r="C8">
        <v>30</v>
      </c>
      <c r="D8" s="1">
        <v>8.75E+17</v>
      </c>
      <c r="E8" s="1">
        <v>8.72E+17</v>
      </c>
      <c r="F8" s="1">
        <v>8.85E+17</v>
      </c>
      <c r="G8">
        <v>98.9</v>
      </c>
      <c r="H8">
        <v>98.48</v>
      </c>
      <c r="J8" s="16">
        <f t="shared" si="0"/>
        <v>41942</v>
      </c>
      <c r="K8" s="5">
        <f t="shared" si="1"/>
        <v>5.3501E+18</v>
      </c>
      <c r="L8" s="5">
        <f t="shared" si="1"/>
        <v>5.29595E+18</v>
      </c>
      <c r="M8" s="5">
        <f t="shared" si="1"/>
        <v>5.4206E+18</v>
      </c>
      <c r="N8" s="17"/>
      <c r="O8" s="17"/>
      <c r="P8" s="1"/>
    </row>
    <row r="9" spans="1:32" x14ac:dyDescent="0.2">
      <c r="A9">
        <v>2014</v>
      </c>
      <c r="B9">
        <v>10</v>
      </c>
      <c r="C9">
        <v>31</v>
      </c>
      <c r="D9" s="1">
        <v>5.64E+17</v>
      </c>
      <c r="E9" s="1">
        <v>5.64E+17</v>
      </c>
      <c r="F9" s="1">
        <v>5.74E+17</v>
      </c>
      <c r="G9">
        <v>98.37</v>
      </c>
      <c r="H9">
        <v>98.37</v>
      </c>
      <c r="J9" s="16">
        <f t="shared" si="0"/>
        <v>41943</v>
      </c>
      <c r="K9" s="5">
        <f t="shared" si="1"/>
        <v>5.9141E+18</v>
      </c>
      <c r="L9" s="5">
        <f t="shared" si="1"/>
        <v>5.85995E+18</v>
      </c>
      <c r="M9" s="5">
        <f t="shared" si="1"/>
        <v>5.9946E+18</v>
      </c>
      <c r="N9" s="17"/>
      <c r="O9" s="17"/>
    </row>
    <row r="10" spans="1:32" x14ac:dyDescent="0.2">
      <c r="A10">
        <v>2014</v>
      </c>
      <c r="B10">
        <v>11</v>
      </c>
      <c r="C10">
        <v>1</v>
      </c>
      <c r="D10" s="1">
        <v>5.41E+17</v>
      </c>
      <c r="E10" s="1">
        <v>5.41E+17</v>
      </c>
      <c r="F10" s="1">
        <v>5.53E+17</v>
      </c>
      <c r="G10">
        <v>97.84</v>
      </c>
      <c r="H10">
        <v>97.84</v>
      </c>
      <c r="J10" s="16">
        <f t="shared" si="0"/>
        <v>41944</v>
      </c>
      <c r="K10" s="5">
        <f t="shared" si="1"/>
        <v>6.4551E+18</v>
      </c>
      <c r="L10" s="5">
        <f t="shared" si="1"/>
        <v>6.40095E+18</v>
      </c>
      <c r="M10" s="5">
        <f t="shared" si="1"/>
        <v>6.5476E+18</v>
      </c>
      <c r="N10" s="17"/>
      <c r="O10" s="17"/>
    </row>
    <row r="11" spans="1:32" x14ac:dyDescent="0.2">
      <c r="A11">
        <v>2014</v>
      </c>
      <c r="B11">
        <v>11</v>
      </c>
      <c r="C11">
        <v>2</v>
      </c>
      <c r="D11" s="1">
        <v>5.94E+17</v>
      </c>
      <c r="E11" s="1">
        <v>5.94E+17</v>
      </c>
      <c r="F11" s="1">
        <v>6.28E+17</v>
      </c>
      <c r="G11">
        <v>94.6</v>
      </c>
      <c r="H11">
        <v>94.6</v>
      </c>
      <c r="J11" s="16">
        <f t="shared" si="0"/>
        <v>41945</v>
      </c>
      <c r="K11" s="5">
        <f t="shared" si="1"/>
        <v>7.0491E+18</v>
      </c>
      <c r="L11" s="5">
        <f t="shared" si="1"/>
        <v>6.99495E+18</v>
      </c>
      <c r="M11" s="5">
        <f t="shared" si="1"/>
        <v>7.1756E+18</v>
      </c>
      <c r="N11" s="17"/>
      <c r="O11" s="17"/>
    </row>
    <row r="12" spans="1:32" x14ac:dyDescent="0.2">
      <c r="A12">
        <v>2014</v>
      </c>
      <c r="B12">
        <v>11</v>
      </c>
      <c r="C12">
        <v>3</v>
      </c>
      <c r="D12" s="1">
        <v>9E+17</v>
      </c>
      <c r="E12" s="1">
        <v>8.96E+17</v>
      </c>
      <c r="F12" s="1">
        <v>9.12E+17</v>
      </c>
      <c r="G12">
        <v>98.7</v>
      </c>
      <c r="H12">
        <v>98.27</v>
      </c>
      <c r="J12" s="16">
        <f t="shared" si="0"/>
        <v>41946</v>
      </c>
      <c r="K12" s="5">
        <f t="shared" si="1"/>
        <v>7.9491E+18</v>
      </c>
      <c r="L12" s="5">
        <f t="shared" si="1"/>
        <v>7.89095E+18</v>
      </c>
      <c r="M12" s="5">
        <f t="shared" si="1"/>
        <v>8.0876E+18</v>
      </c>
      <c r="N12" s="17"/>
      <c r="O12" s="17"/>
    </row>
    <row r="13" spans="1:32" x14ac:dyDescent="0.2">
      <c r="A13">
        <v>2014</v>
      </c>
      <c r="B13">
        <v>11</v>
      </c>
      <c r="C13">
        <v>4</v>
      </c>
      <c r="D13" s="1">
        <v>2.41E+17</v>
      </c>
      <c r="E13" s="1">
        <v>2.41E+17</v>
      </c>
      <c r="F13" s="1">
        <v>2.45E+17</v>
      </c>
      <c r="G13">
        <v>98.29</v>
      </c>
      <c r="H13">
        <v>98.29</v>
      </c>
      <c r="J13" s="16">
        <f t="shared" si="0"/>
        <v>41947</v>
      </c>
      <c r="K13" s="5">
        <f t="shared" si="1"/>
        <v>8.1901E+18</v>
      </c>
      <c r="L13" s="5">
        <f t="shared" si="1"/>
        <v>8.13195E+18</v>
      </c>
      <c r="M13" s="5">
        <f t="shared" si="1"/>
        <v>8.3326E+18</v>
      </c>
      <c r="N13" s="17"/>
      <c r="O13" s="17"/>
    </row>
    <row r="14" spans="1:32" x14ac:dyDescent="0.2">
      <c r="A14">
        <v>2014</v>
      </c>
      <c r="B14">
        <v>11</v>
      </c>
      <c r="C14">
        <v>5</v>
      </c>
      <c r="D14" s="1">
        <v>8.46E+16</v>
      </c>
      <c r="E14" s="1">
        <v>8.45E+16</v>
      </c>
      <c r="F14" s="1">
        <v>1.05E+17</v>
      </c>
      <c r="G14">
        <v>80.39</v>
      </c>
      <c r="H14">
        <v>80.31</v>
      </c>
      <c r="J14" s="16">
        <f t="shared" si="0"/>
        <v>41948</v>
      </c>
      <c r="K14" s="5">
        <f t="shared" si="1"/>
        <v>8.2747E+18</v>
      </c>
      <c r="L14" s="5">
        <f t="shared" si="1"/>
        <v>8.21645E+18</v>
      </c>
      <c r="M14" s="5">
        <f t="shared" si="1"/>
        <v>8.4376E+18</v>
      </c>
      <c r="N14" s="17"/>
      <c r="O14" s="17"/>
    </row>
    <row r="15" spans="1:32" x14ac:dyDescent="0.2">
      <c r="A15">
        <v>2014</v>
      </c>
      <c r="B15">
        <v>11</v>
      </c>
      <c r="C15">
        <v>6</v>
      </c>
      <c r="D15" s="1">
        <v>7.12E+17</v>
      </c>
      <c r="E15" s="1">
        <v>7.11E+17</v>
      </c>
      <c r="F15" s="1">
        <v>7.21E+17</v>
      </c>
      <c r="G15">
        <v>98.83</v>
      </c>
      <c r="H15">
        <v>98.57</v>
      </c>
      <c r="J15" s="16">
        <f t="shared" si="0"/>
        <v>41949</v>
      </c>
      <c r="K15" s="5">
        <f t="shared" si="1"/>
        <v>8.9867E+18</v>
      </c>
      <c r="L15" s="5">
        <f t="shared" si="1"/>
        <v>8.92745E+18</v>
      </c>
      <c r="M15" s="5">
        <f t="shared" si="1"/>
        <v>9.1586E+18</v>
      </c>
      <c r="N15" s="17"/>
      <c r="O15" s="17"/>
    </row>
    <row r="16" spans="1:32" x14ac:dyDescent="0.2">
      <c r="A16">
        <v>2014</v>
      </c>
      <c r="B16">
        <v>11</v>
      </c>
      <c r="C16">
        <v>7</v>
      </c>
      <c r="D16" s="1">
        <v>8.9E+17</v>
      </c>
      <c r="E16" s="1">
        <v>8.86E+17</v>
      </c>
      <c r="F16" s="1">
        <v>9.02E+17</v>
      </c>
      <c r="G16">
        <v>98.65</v>
      </c>
      <c r="H16">
        <v>98.26</v>
      </c>
      <c r="J16" s="16">
        <f t="shared" si="0"/>
        <v>41950</v>
      </c>
      <c r="K16" s="5">
        <f t="shared" si="1"/>
        <v>9.8767E+18</v>
      </c>
      <c r="L16" s="5">
        <f t="shared" si="1"/>
        <v>9.81345E+18</v>
      </c>
      <c r="M16" s="5">
        <f t="shared" si="1"/>
        <v>1.00606E+19</v>
      </c>
      <c r="N16" s="17"/>
      <c r="O16" s="17"/>
    </row>
    <row r="17" spans="1:15" x14ac:dyDescent="0.2">
      <c r="A17">
        <v>2014</v>
      </c>
      <c r="B17">
        <v>11</v>
      </c>
      <c r="C17">
        <v>8</v>
      </c>
      <c r="D17" s="1">
        <v>1.04E+18</v>
      </c>
      <c r="E17" s="1">
        <v>1.03E+18</v>
      </c>
      <c r="F17" s="1">
        <v>1.05E+18</v>
      </c>
      <c r="G17">
        <v>98.8</v>
      </c>
      <c r="H17">
        <v>97.84</v>
      </c>
      <c r="J17" s="16">
        <f t="shared" si="0"/>
        <v>41951</v>
      </c>
      <c r="K17" s="5">
        <f t="shared" si="1"/>
        <v>1.09167E+19</v>
      </c>
      <c r="L17" s="5">
        <f t="shared" si="1"/>
        <v>1.084345E+19</v>
      </c>
      <c r="M17" s="5">
        <f t="shared" si="1"/>
        <v>1.11106E+19</v>
      </c>
      <c r="N17" s="17"/>
      <c r="O17" s="17"/>
    </row>
    <row r="18" spans="1:15" x14ac:dyDescent="0.2">
      <c r="A18">
        <v>2014</v>
      </c>
      <c r="B18">
        <v>11</v>
      </c>
      <c r="C18">
        <v>9</v>
      </c>
      <c r="D18" s="1">
        <v>1.05E+18</v>
      </c>
      <c r="E18" s="1">
        <v>1.03E+18</v>
      </c>
      <c r="F18" s="1">
        <v>1.06E+18</v>
      </c>
      <c r="G18">
        <v>98.93</v>
      </c>
      <c r="H18">
        <v>97.36</v>
      </c>
      <c r="J18" s="16">
        <f t="shared" si="0"/>
        <v>41952</v>
      </c>
      <c r="K18" s="5">
        <f t="shared" si="1"/>
        <v>1.19667E+19</v>
      </c>
      <c r="L18" s="5">
        <f t="shared" si="1"/>
        <v>1.187345E+19</v>
      </c>
      <c r="M18" s="5">
        <f t="shared" si="1"/>
        <v>1.21706E+19</v>
      </c>
      <c r="N18" s="17"/>
      <c r="O18" s="17"/>
    </row>
    <row r="19" spans="1:15" x14ac:dyDescent="0.2">
      <c r="A19">
        <v>2014</v>
      </c>
      <c r="B19">
        <v>11</v>
      </c>
      <c r="C19">
        <v>10</v>
      </c>
      <c r="D19" s="1">
        <v>1.06E+18</v>
      </c>
      <c r="E19" s="1">
        <v>1.06E+18</v>
      </c>
      <c r="F19" s="1">
        <v>1.07E+18</v>
      </c>
      <c r="G19">
        <v>98.85</v>
      </c>
      <c r="H19">
        <v>98.54</v>
      </c>
      <c r="J19" s="16">
        <f t="shared" si="0"/>
        <v>41953</v>
      </c>
      <c r="K19" s="5">
        <f t="shared" si="1"/>
        <v>1.30267E+19</v>
      </c>
      <c r="L19" s="5">
        <f t="shared" si="1"/>
        <v>1.293345E+19</v>
      </c>
      <c r="M19" s="5">
        <f t="shared" si="1"/>
        <v>1.32406E+19</v>
      </c>
      <c r="N19" s="17"/>
      <c r="O19" s="17"/>
    </row>
    <row r="20" spans="1:15" x14ac:dyDescent="0.2">
      <c r="A20">
        <v>2014</v>
      </c>
      <c r="B20">
        <v>11</v>
      </c>
      <c r="C20">
        <v>11</v>
      </c>
      <c r="D20" s="1">
        <v>7.31E+17</v>
      </c>
      <c r="E20" s="1">
        <v>7.28E+17</v>
      </c>
      <c r="F20" s="1">
        <v>7.41E+17</v>
      </c>
      <c r="G20">
        <v>98.71</v>
      </c>
      <c r="H20">
        <v>98.24</v>
      </c>
      <c r="J20" s="16">
        <f t="shared" si="0"/>
        <v>41954</v>
      </c>
      <c r="K20" s="5">
        <f t="shared" ref="K20:M35" si="2">D20+K19</f>
        <v>1.37577E+19</v>
      </c>
      <c r="L20" s="5">
        <f t="shared" si="2"/>
        <v>1.366145E+19</v>
      </c>
      <c r="M20" s="5">
        <f t="shared" si="2"/>
        <v>1.39816E+19</v>
      </c>
      <c r="N20" s="17"/>
      <c r="O20" s="17"/>
    </row>
    <row r="21" spans="1:15" x14ac:dyDescent="0.2">
      <c r="A21">
        <v>2014</v>
      </c>
      <c r="B21">
        <v>11</v>
      </c>
      <c r="C21">
        <v>12</v>
      </c>
      <c r="D21" s="1">
        <v>8.54E+17</v>
      </c>
      <c r="E21" s="1">
        <v>8.54E+17</v>
      </c>
      <c r="F21" s="1">
        <v>8.65E+17</v>
      </c>
      <c r="G21">
        <v>98.72</v>
      </c>
      <c r="H21">
        <v>98.71</v>
      </c>
      <c r="J21" s="16">
        <f t="shared" si="0"/>
        <v>41955</v>
      </c>
      <c r="K21" s="5">
        <f t="shared" si="2"/>
        <v>1.46117E+19</v>
      </c>
      <c r="L21" s="5">
        <f t="shared" si="2"/>
        <v>1.451545E+19</v>
      </c>
      <c r="M21" s="5">
        <f t="shared" si="2"/>
        <v>1.48466E+19</v>
      </c>
      <c r="N21" s="17"/>
      <c r="O21" s="17"/>
    </row>
    <row r="22" spans="1:15" x14ac:dyDescent="0.2">
      <c r="A22">
        <v>2014</v>
      </c>
      <c r="B22">
        <v>11</v>
      </c>
      <c r="C22">
        <v>13</v>
      </c>
      <c r="D22" s="1">
        <v>9.31E+17</v>
      </c>
      <c r="E22" s="1">
        <v>9.16E+17</v>
      </c>
      <c r="F22" s="1">
        <v>9.4E+17</v>
      </c>
      <c r="G22">
        <v>99.04</v>
      </c>
      <c r="H22">
        <v>97.51</v>
      </c>
      <c r="J22" s="16">
        <f t="shared" si="0"/>
        <v>41956</v>
      </c>
      <c r="K22" s="5">
        <f t="shared" si="2"/>
        <v>1.55427E+19</v>
      </c>
      <c r="L22" s="5">
        <f t="shared" si="2"/>
        <v>1.543145E+19</v>
      </c>
      <c r="M22" s="5">
        <f t="shared" si="2"/>
        <v>1.57866E+19</v>
      </c>
      <c r="N22" s="17"/>
      <c r="O22" s="17"/>
    </row>
    <row r="23" spans="1:15" x14ac:dyDescent="0.2">
      <c r="A23">
        <v>2014</v>
      </c>
      <c r="B23">
        <v>11</v>
      </c>
      <c r="C23">
        <v>14</v>
      </c>
      <c r="D23" s="1">
        <v>1.12E+18</v>
      </c>
      <c r="E23" s="1">
        <v>1.11E+18</v>
      </c>
      <c r="F23" s="1">
        <v>1.12E+18</v>
      </c>
      <c r="G23">
        <v>99.67</v>
      </c>
      <c r="H23">
        <v>99.39</v>
      </c>
      <c r="J23" s="16">
        <f t="shared" si="0"/>
        <v>41957</v>
      </c>
      <c r="K23" s="5">
        <f t="shared" si="2"/>
        <v>1.66627E+19</v>
      </c>
      <c r="L23" s="5">
        <f t="shared" si="2"/>
        <v>1.654145E+19</v>
      </c>
      <c r="M23" s="5">
        <f t="shared" si="2"/>
        <v>1.69066E+19</v>
      </c>
      <c r="N23" s="17"/>
      <c r="O23" s="17"/>
    </row>
    <row r="24" spans="1:15" x14ac:dyDescent="0.2">
      <c r="A24">
        <v>2014</v>
      </c>
      <c r="B24">
        <v>11</v>
      </c>
      <c r="C24">
        <v>15</v>
      </c>
      <c r="D24" s="1">
        <v>1.12E+18</v>
      </c>
      <c r="E24" s="1">
        <v>1.11E+18</v>
      </c>
      <c r="F24" s="1">
        <v>1.12E+18</v>
      </c>
      <c r="G24">
        <v>100.1</v>
      </c>
      <c r="H24">
        <v>99.8</v>
      </c>
      <c r="J24" s="16">
        <f t="shared" si="0"/>
        <v>41958</v>
      </c>
      <c r="K24" s="5">
        <f t="shared" si="2"/>
        <v>1.77827E+19</v>
      </c>
      <c r="L24" s="5">
        <f t="shared" si="2"/>
        <v>1.765145E+19</v>
      </c>
      <c r="M24" s="5">
        <f t="shared" si="2"/>
        <v>1.80266E+19</v>
      </c>
      <c r="N24" s="17"/>
      <c r="O24" s="17"/>
    </row>
    <row r="25" spans="1:15" x14ac:dyDescent="0.2">
      <c r="A25">
        <v>2014</v>
      </c>
      <c r="B25">
        <v>11</v>
      </c>
      <c r="C25">
        <v>16</v>
      </c>
      <c r="D25" s="1">
        <v>1.15E+18</v>
      </c>
      <c r="E25" s="1">
        <v>1.14E+18</v>
      </c>
      <c r="F25" s="1">
        <v>1.15E+18</v>
      </c>
      <c r="G25">
        <v>99.94</v>
      </c>
      <c r="H25">
        <v>99.39</v>
      </c>
      <c r="J25" s="16">
        <f t="shared" si="0"/>
        <v>41959</v>
      </c>
      <c r="K25" s="5">
        <f t="shared" si="2"/>
        <v>1.89327E+19</v>
      </c>
      <c r="L25" s="5">
        <f t="shared" si="2"/>
        <v>1.879145E+19</v>
      </c>
      <c r="M25" s="5">
        <f t="shared" si="2"/>
        <v>1.91766E+19</v>
      </c>
      <c r="N25" s="17"/>
      <c r="O25" s="17"/>
    </row>
    <row r="26" spans="1:15" x14ac:dyDescent="0.2">
      <c r="A26">
        <v>2014</v>
      </c>
      <c r="B26">
        <v>11</v>
      </c>
      <c r="C26">
        <v>17</v>
      </c>
      <c r="D26" s="1">
        <v>3.44E+17</v>
      </c>
      <c r="E26" s="1">
        <v>3.44E+17</v>
      </c>
      <c r="F26" s="1">
        <v>3.44E+17</v>
      </c>
      <c r="G26">
        <v>100.06</v>
      </c>
      <c r="H26">
        <v>100.04</v>
      </c>
      <c r="J26" s="16">
        <f t="shared" si="0"/>
        <v>41960</v>
      </c>
      <c r="K26" s="5">
        <f t="shared" si="2"/>
        <v>1.92767E+19</v>
      </c>
      <c r="L26" s="5">
        <f t="shared" si="2"/>
        <v>1.913545E+19</v>
      </c>
      <c r="M26" s="5">
        <f t="shared" si="2"/>
        <v>1.95206E+19</v>
      </c>
      <c r="N26" s="17"/>
      <c r="O26" s="17"/>
    </row>
    <row r="27" spans="1:15" x14ac:dyDescent="0.2">
      <c r="A27">
        <v>2014</v>
      </c>
      <c r="B27">
        <v>11</v>
      </c>
      <c r="C27">
        <v>18</v>
      </c>
      <c r="D27" s="1">
        <v>8.76E+17</v>
      </c>
      <c r="E27" s="1">
        <v>8.73E+17</v>
      </c>
      <c r="F27" s="1">
        <v>8.84E+17</v>
      </c>
      <c r="G27">
        <v>99.12</v>
      </c>
      <c r="H27">
        <v>98.77</v>
      </c>
      <c r="J27" s="16">
        <f t="shared" si="0"/>
        <v>41961</v>
      </c>
      <c r="K27" s="5">
        <f t="shared" si="2"/>
        <v>2.01527E+19</v>
      </c>
      <c r="L27" s="5">
        <f t="shared" si="2"/>
        <v>2.000845E+19</v>
      </c>
      <c r="M27" s="5">
        <f t="shared" si="2"/>
        <v>2.04046E+19</v>
      </c>
      <c r="N27" s="17"/>
      <c r="O27" s="17"/>
    </row>
    <row r="28" spans="1:15" x14ac:dyDescent="0.2">
      <c r="A28">
        <v>2014</v>
      </c>
      <c r="B28">
        <v>11</v>
      </c>
      <c r="C28">
        <v>19</v>
      </c>
      <c r="D28" s="1">
        <v>1.06E+18</v>
      </c>
      <c r="E28" s="1">
        <v>1.06E+18</v>
      </c>
      <c r="F28" s="1">
        <v>1.07E+18</v>
      </c>
      <c r="G28">
        <v>99.73</v>
      </c>
      <c r="H28">
        <v>99.42</v>
      </c>
      <c r="J28" s="16">
        <f t="shared" si="0"/>
        <v>41962</v>
      </c>
      <c r="K28" s="5">
        <f t="shared" si="2"/>
        <v>2.12127E+19</v>
      </c>
      <c r="L28" s="5">
        <f t="shared" si="2"/>
        <v>2.106845E+19</v>
      </c>
      <c r="M28" s="5">
        <f t="shared" si="2"/>
        <v>2.14746E+19</v>
      </c>
      <c r="N28" s="17"/>
      <c r="O28" s="17"/>
    </row>
    <row r="29" spans="1:15" x14ac:dyDescent="0.2">
      <c r="A29">
        <v>2014</v>
      </c>
      <c r="B29">
        <v>11</v>
      </c>
      <c r="C29">
        <v>20</v>
      </c>
      <c r="D29" s="1">
        <v>1.18E+18</v>
      </c>
      <c r="E29" s="1">
        <v>1.18E+18</v>
      </c>
      <c r="F29" s="1">
        <v>1.19E+18</v>
      </c>
      <c r="G29">
        <v>98.98</v>
      </c>
      <c r="H29">
        <v>98.73</v>
      </c>
      <c r="J29" s="16">
        <f t="shared" si="0"/>
        <v>41963</v>
      </c>
      <c r="K29" s="5">
        <f t="shared" si="2"/>
        <v>2.23927E+19</v>
      </c>
      <c r="L29" s="5">
        <f t="shared" si="2"/>
        <v>2.224845E+19</v>
      </c>
      <c r="M29" s="5">
        <f t="shared" si="2"/>
        <v>2.26646E+19</v>
      </c>
      <c r="N29" s="17"/>
      <c r="O29" s="17"/>
    </row>
    <row r="30" spans="1:15" x14ac:dyDescent="0.2">
      <c r="A30">
        <v>2014</v>
      </c>
      <c r="B30">
        <v>11</v>
      </c>
      <c r="C30">
        <v>21</v>
      </c>
      <c r="D30" s="1">
        <v>1.31E+18</v>
      </c>
      <c r="E30" s="1">
        <v>1.26E+18</v>
      </c>
      <c r="F30" s="1">
        <v>1.35E+18</v>
      </c>
      <c r="G30">
        <v>97.25</v>
      </c>
      <c r="H30">
        <v>93.59</v>
      </c>
      <c r="J30" s="16">
        <f t="shared" si="0"/>
        <v>41964</v>
      </c>
      <c r="K30" s="5">
        <f t="shared" si="2"/>
        <v>2.37027E+19</v>
      </c>
      <c r="L30" s="5">
        <f t="shared" si="2"/>
        <v>2.350845E+19</v>
      </c>
      <c r="M30" s="5">
        <f t="shared" si="2"/>
        <v>2.40146E+19</v>
      </c>
      <c r="N30" s="17"/>
      <c r="O30" s="17"/>
    </row>
    <row r="31" spans="1:15" x14ac:dyDescent="0.2">
      <c r="A31">
        <v>2014</v>
      </c>
      <c r="B31">
        <v>11</v>
      </c>
      <c r="C31">
        <v>22</v>
      </c>
      <c r="D31" s="1">
        <v>1.4E+18</v>
      </c>
      <c r="E31" s="1">
        <v>1.21E+18</v>
      </c>
      <c r="F31" s="1">
        <v>1.42E+18</v>
      </c>
      <c r="G31">
        <v>98.51</v>
      </c>
      <c r="H31">
        <v>85.11</v>
      </c>
      <c r="J31" s="16">
        <f t="shared" si="0"/>
        <v>41965</v>
      </c>
      <c r="K31" s="5">
        <f t="shared" si="2"/>
        <v>2.51027E+19</v>
      </c>
      <c r="L31" s="5">
        <f t="shared" si="2"/>
        <v>2.471845E+19</v>
      </c>
      <c r="M31" s="5">
        <f t="shared" si="2"/>
        <v>2.54346E+19</v>
      </c>
      <c r="N31" s="17"/>
      <c r="O31" s="17"/>
    </row>
    <row r="32" spans="1:15" x14ac:dyDescent="0.2">
      <c r="A32">
        <v>2014</v>
      </c>
      <c r="B32">
        <v>11</v>
      </c>
      <c r="C32">
        <v>23</v>
      </c>
      <c r="D32" s="1">
        <v>1.19E+18</v>
      </c>
      <c r="E32" s="1">
        <v>1.19E+18</v>
      </c>
      <c r="F32" s="1">
        <v>1.21E+18</v>
      </c>
      <c r="G32">
        <v>98.67</v>
      </c>
      <c r="H32">
        <v>98.34</v>
      </c>
      <c r="J32" s="16">
        <f t="shared" si="0"/>
        <v>41966</v>
      </c>
      <c r="K32" s="5">
        <f t="shared" si="2"/>
        <v>2.62927E+19</v>
      </c>
      <c r="L32" s="5">
        <f t="shared" si="2"/>
        <v>2.590845E+19</v>
      </c>
      <c r="M32" s="5">
        <f t="shared" si="2"/>
        <v>2.66446E+19</v>
      </c>
      <c r="N32" s="17"/>
      <c r="O32" s="17"/>
    </row>
    <row r="33" spans="1:15" x14ac:dyDescent="0.2">
      <c r="A33">
        <v>2014</v>
      </c>
      <c r="B33">
        <v>11</v>
      </c>
      <c r="C33">
        <v>24</v>
      </c>
      <c r="D33" s="1">
        <v>1.19E+18</v>
      </c>
      <c r="E33" s="1">
        <v>1.19E+18</v>
      </c>
      <c r="F33" s="1">
        <v>1.21E+18</v>
      </c>
      <c r="G33">
        <v>98.62</v>
      </c>
      <c r="H33">
        <v>98.29</v>
      </c>
      <c r="J33" s="16">
        <f t="shared" si="0"/>
        <v>41967</v>
      </c>
      <c r="K33" s="5">
        <f t="shared" si="2"/>
        <v>2.74827E+19</v>
      </c>
      <c r="L33" s="5">
        <f t="shared" si="2"/>
        <v>2.709845E+19</v>
      </c>
      <c r="M33" s="5">
        <f t="shared" si="2"/>
        <v>2.78546E+19</v>
      </c>
      <c r="N33" s="17"/>
      <c r="O33" s="17"/>
    </row>
    <row r="34" spans="1:15" x14ac:dyDescent="0.2">
      <c r="A34">
        <v>2014</v>
      </c>
      <c r="B34">
        <v>11</v>
      </c>
      <c r="C34">
        <v>25</v>
      </c>
      <c r="D34" s="1">
        <v>1.23E+18</v>
      </c>
      <c r="E34" s="1">
        <v>1.23E+18</v>
      </c>
      <c r="F34" s="1">
        <v>1.25E+18</v>
      </c>
      <c r="G34">
        <v>98.46</v>
      </c>
      <c r="H34">
        <v>98.03</v>
      </c>
      <c r="J34" s="16">
        <f t="shared" si="0"/>
        <v>41968</v>
      </c>
      <c r="K34" s="5">
        <f t="shared" si="2"/>
        <v>2.87127E+19</v>
      </c>
      <c r="L34" s="5">
        <f t="shared" si="2"/>
        <v>2.832845E+19</v>
      </c>
      <c r="M34" s="5">
        <f t="shared" si="2"/>
        <v>2.91046E+19</v>
      </c>
      <c r="N34" s="17"/>
      <c r="O34" s="17"/>
    </row>
    <row r="35" spans="1:15" x14ac:dyDescent="0.2">
      <c r="A35">
        <v>2014</v>
      </c>
      <c r="B35">
        <v>11</v>
      </c>
      <c r="C35">
        <v>26</v>
      </c>
      <c r="D35" s="1">
        <v>1.32E+18</v>
      </c>
      <c r="E35" s="1">
        <v>1.3E+18</v>
      </c>
      <c r="F35" s="1">
        <v>1.36E+18</v>
      </c>
      <c r="G35">
        <v>96.51</v>
      </c>
      <c r="H35">
        <v>95.26</v>
      </c>
      <c r="J35" s="16">
        <f t="shared" si="0"/>
        <v>41969</v>
      </c>
      <c r="K35" s="5">
        <f t="shared" si="2"/>
        <v>3.00327E+19</v>
      </c>
      <c r="L35" s="5">
        <f t="shared" si="2"/>
        <v>2.962845E+19</v>
      </c>
      <c r="M35" s="5">
        <f t="shared" si="2"/>
        <v>3.04646E+19</v>
      </c>
      <c r="N35" s="17"/>
      <c r="O35" s="17"/>
    </row>
    <row r="36" spans="1:15" x14ac:dyDescent="0.2">
      <c r="A36">
        <v>2014</v>
      </c>
      <c r="B36">
        <v>11</v>
      </c>
      <c r="C36">
        <v>27</v>
      </c>
      <c r="D36" s="1">
        <v>1.39E+18</v>
      </c>
      <c r="E36" s="1">
        <v>1.38E+18</v>
      </c>
      <c r="F36" s="1">
        <v>1.41E+18</v>
      </c>
      <c r="G36">
        <v>98.65</v>
      </c>
      <c r="H36">
        <v>98.36</v>
      </c>
      <c r="J36" s="16">
        <f t="shared" si="0"/>
        <v>41970</v>
      </c>
      <c r="K36" s="5">
        <f t="shared" ref="K36:M51" si="3">D36+K35</f>
        <v>3.14227E+19</v>
      </c>
      <c r="L36" s="5">
        <f t="shared" si="3"/>
        <v>3.100845E+19</v>
      </c>
      <c r="M36" s="5">
        <f t="shared" si="3"/>
        <v>3.18746E+19</v>
      </c>
      <c r="N36" s="17"/>
      <c r="O36" s="17"/>
    </row>
    <row r="37" spans="1:15" x14ac:dyDescent="0.2">
      <c r="A37">
        <v>2014</v>
      </c>
      <c r="B37">
        <v>11</v>
      </c>
      <c r="C37">
        <v>28</v>
      </c>
      <c r="D37" s="1">
        <v>1.35E+18</v>
      </c>
      <c r="E37" s="1">
        <v>1.34E+18</v>
      </c>
      <c r="F37" s="1">
        <v>1.41E+18</v>
      </c>
      <c r="G37">
        <v>95.51</v>
      </c>
      <c r="H37">
        <v>95.23</v>
      </c>
      <c r="J37" s="16">
        <f t="shared" si="0"/>
        <v>41971</v>
      </c>
      <c r="K37" s="5">
        <f t="shared" si="3"/>
        <v>3.27727E+19</v>
      </c>
      <c r="L37" s="5">
        <f t="shared" si="3"/>
        <v>3.234845E+19</v>
      </c>
      <c r="M37" s="5">
        <f t="shared" si="3"/>
        <v>3.32846E+19</v>
      </c>
      <c r="N37" s="17"/>
      <c r="O37" s="17"/>
    </row>
    <row r="38" spans="1:15" x14ac:dyDescent="0.2">
      <c r="A38">
        <v>2014</v>
      </c>
      <c r="B38">
        <v>11</v>
      </c>
      <c r="C38">
        <v>29</v>
      </c>
      <c r="D38" s="1">
        <v>9.6E+17</v>
      </c>
      <c r="E38" s="1">
        <v>5.83E+17</v>
      </c>
      <c r="F38" s="1">
        <v>1.23E+18</v>
      </c>
      <c r="G38">
        <v>78.19</v>
      </c>
      <c r="H38">
        <v>47.46</v>
      </c>
      <c r="J38" s="16">
        <f t="shared" si="0"/>
        <v>41972</v>
      </c>
      <c r="K38" s="5">
        <f t="shared" si="3"/>
        <v>3.37327E+19</v>
      </c>
      <c r="L38" s="5">
        <f t="shared" si="3"/>
        <v>3.293145E+19</v>
      </c>
      <c r="M38" s="5">
        <f t="shared" si="3"/>
        <v>3.45146E+19</v>
      </c>
      <c r="N38" s="17"/>
      <c r="O38" s="17"/>
    </row>
    <row r="39" spans="1:15" x14ac:dyDescent="0.2">
      <c r="A39">
        <v>2014</v>
      </c>
      <c r="B39">
        <v>11</v>
      </c>
      <c r="C39">
        <v>30</v>
      </c>
      <c r="D39" s="1">
        <v>1.32E+18</v>
      </c>
      <c r="E39" s="1">
        <v>1.21E+18</v>
      </c>
      <c r="F39" s="1">
        <v>1.34E+18</v>
      </c>
      <c r="G39">
        <v>98.22</v>
      </c>
      <c r="H39">
        <v>90.31</v>
      </c>
      <c r="J39" s="16">
        <f t="shared" si="0"/>
        <v>41973</v>
      </c>
      <c r="K39" s="5">
        <f t="shared" si="3"/>
        <v>3.50527E+19</v>
      </c>
      <c r="L39" s="5">
        <f t="shared" si="3"/>
        <v>3.414145E+19</v>
      </c>
      <c r="M39" s="5">
        <f t="shared" si="3"/>
        <v>3.58546E+19</v>
      </c>
      <c r="N39" s="17"/>
      <c r="O39" s="17"/>
    </row>
    <row r="40" spans="1:15" x14ac:dyDescent="0.2">
      <c r="A40">
        <v>2014</v>
      </c>
      <c r="B40">
        <v>12</v>
      </c>
      <c r="C40">
        <v>1</v>
      </c>
      <c r="D40" s="1">
        <v>1.23E+18</v>
      </c>
      <c r="E40" s="1">
        <v>1.21E+18</v>
      </c>
      <c r="F40" s="1">
        <v>1.26E+18</v>
      </c>
      <c r="G40">
        <v>97.75</v>
      </c>
      <c r="H40">
        <v>96.59</v>
      </c>
      <c r="J40" s="16">
        <f t="shared" si="0"/>
        <v>41974</v>
      </c>
      <c r="K40" s="5">
        <f t="shared" si="3"/>
        <v>3.62827E+19</v>
      </c>
      <c r="L40" s="5">
        <f t="shared" si="3"/>
        <v>3.535145E+19</v>
      </c>
      <c r="M40" s="5">
        <f t="shared" si="3"/>
        <v>3.71146E+19</v>
      </c>
      <c r="N40" s="17"/>
      <c r="O40" s="17"/>
    </row>
    <row r="41" spans="1:15" x14ac:dyDescent="0.2">
      <c r="A41">
        <v>2014</v>
      </c>
      <c r="B41">
        <v>12</v>
      </c>
      <c r="C41">
        <v>2</v>
      </c>
      <c r="D41" s="1">
        <v>3.17E+17</v>
      </c>
      <c r="E41" s="1">
        <v>3.03E+17</v>
      </c>
      <c r="F41" s="1">
        <v>3.25E+17</v>
      </c>
      <c r="G41">
        <v>97.54</v>
      </c>
      <c r="H41">
        <v>93.13</v>
      </c>
      <c r="J41" s="16">
        <f t="shared" si="0"/>
        <v>41975</v>
      </c>
      <c r="K41" s="5">
        <f t="shared" si="3"/>
        <v>3.65997E+19</v>
      </c>
      <c r="L41" s="5">
        <f t="shared" si="3"/>
        <v>3.565445E+19</v>
      </c>
      <c r="M41" s="5">
        <f t="shared" si="3"/>
        <v>3.74396E+19</v>
      </c>
      <c r="N41" s="17"/>
      <c r="O41" s="17"/>
    </row>
    <row r="42" spans="1:15" x14ac:dyDescent="0.2">
      <c r="A42">
        <v>2014</v>
      </c>
      <c r="B42">
        <v>12</v>
      </c>
      <c r="C42">
        <v>3</v>
      </c>
      <c r="D42" s="1">
        <v>1.14E+18</v>
      </c>
      <c r="E42" s="1">
        <v>1.14E+18</v>
      </c>
      <c r="F42" s="1">
        <v>1.16E+18</v>
      </c>
      <c r="G42">
        <v>98.69</v>
      </c>
      <c r="H42">
        <v>98.35</v>
      </c>
      <c r="J42" s="16">
        <f t="shared" si="0"/>
        <v>41976</v>
      </c>
      <c r="K42" s="5">
        <f t="shared" si="3"/>
        <v>3.77397E+19</v>
      </c>
      <c r="L42" s="5">
        <f t="shared" si="3"/>
        <v>3.679445E+19</v>
      </c>
      <c r="M42" s="5">
        <f t="shared" si="3"/>
        <v>3.85996E+19</v>
      </c>
      <c r="N42" s="17"/>
      <c r="O42" s="17"/>
    </row>
    <row r="43" spans="1:15" x14ac:dyDescent="0.2">
      <c r="A43">
        <v>2014</v>
      </c>
      <c r="B43">
        <v>12</v>
      </c>
      <c r="C43">
        <v>4</v>
      </c>
      <c r="D43" s="1">
        <v>1.37E+18</v>
      </c>
      <c r="E43" s="1">
        <v>1.37E+18</v>
      </c>
      <c r="F43" s="1">
        <v>1.39E+18</v>
      </c>
      <c r="G43">
        <v>98.75</v>
      </c>
      <c r="H43">
        <v>98.46</v>
      </c>
      <c r="J43" s="16">
        <f t="shared" si="0"/>
        <v>41977</v>
      </c>
      <c r="K43" s="5">
        <f t="shared" si="3"/>
        <v>3.91097E+19</v>
      </c>
      <c r="L43" s="5">
        <f t="shared" si="3"/>
        <v>3.816445E+19</v>
      </c>
      <c r="M43" s="5">
        <f t="shared" si="3"/>
        <v>3.99896E+19</v>
      </c>
      <c r="N43" s="17"/>
      <c r="O43" s="17"/>
    </row>
    <row r="44" spans="1:15" x14ac:dyDescent="0.2">
      <c r="A44">
        <v>2014</v>
      </c>
      <c r="B44">
        <v>12</v>
      </c>
      <c r="C44">
        <v>5</v>
      </c>
      <c r="D44" s="1">
        <v>1.34E+18</v>
      </c>
      <c r="E44" s="1">
        <v>1.33E+18</v>
      </c>
      <c r="F44" s="1">
        <v>1.36E+18</v>
      </c>
      <c r="G44">
        <v>98.36</v>
      </c>
      <c r="H44">
        <v>98.09</v>
      </c>
      <c r="J44" s="16">
        <f t="shared" si="0"/>
        <v>41978</v>
      </c>
      <c r="K44" s="5">
        <f t="shared" si="3"/>
        <v>4.04497E+19</v>
      </c>
      <c r="L44" s="5">
        <f t="shared" si="3"/>
        <v>3.949445E+19</v>
      </c>
      <c r="M44" s="5">
        <f t="shared" si="3"/>
        <v>4.13496E+19</v>
      </c>
      <c r="N44" s="17"/>
      <c r="O44" s="17"/>
    </row>
    <row r="45" spans="1:15" x14ac:dyDescent="0.2">
      <c r="A45">
        <v>2014</v>
      </c>
      <c r="B45">
        <v>12</v>
      </c>
      <c r="C45">
        <v>6</v>
      </c>
      <c r="D45" s="1">
        <v>1.38E+18</v>
      </c>
      <c r="E45" s="1">
        <v>1.37E+18</v>
      </c>
      <c r="F45" s="1">
        <v>1.4E+18</v>
      </c>
      <c r="G45">
        <v>98.72</v>
      </c>
      <c r="H45">
        <v>97.85</v>
      </c>
      <c r="J45" s="16">
        <f t="shared" si="0"/>
        <v>41979</v>
      </c>
      <c r="K45" s="5">
        <f t="shared" si="3"/>
        <v>4.18297E+19</v>
      </c>
      <c r="L45" s="5">
        <f t="shared" si="3"/>
        <v>4.086445E+19</v>
      </c>
      <c r="M45" s="5">
        <f t="shared" si="3"/>
        <v>4.27496E+19</v>
      </c>
      <c r="N45" s="17"/>
      <c r="O45" s="17"/>
    </row>
    <row r="46" spans="1:15" x14ac:dyDescent="0.2">
      <c r="A46">
        <v>2014</v>
      </c>
      <c r="B46">
        <v>12</v>
      </c>
      <c r="C46">
        <v>7</v>
      </c>
      <c r="D46" s="1">
        <v>1.34E+18</v>
      </c>
      <c r="E46" s="1">
        <v>1.34E+18</v>
      </c>
      <c r="F46" s="1">
        <v>1.38E+18</v>
      </c>
      <c r="G46">
        <v>97.39</v>
      </c>
      <c r="H46">
        <v>97.16</v>
      </c>
      <c r="J46" s="16">
        <f t="shared" si="0"/>
        <v>41980</v>
      </c>
      <c r="K46" s="5">
        <f t="shared" si="3"/>
        <v>4.31697E+19</v>
      </c>
      <c r="L46" s="5">
        <f t="shared" si="3"/>
        <v>4.220445E+19</v>
      </c>
      <c r="M46" s="5">
        <f t="shared" si="3"/>
        <v>4.41296E+19</v>
      </c>
      <c r="N46" s="17"/>
      <c r="O46" s="17"/>
    </row>
    <row r="47" spans="1:15" x14ac:dyDescent="0.2">
      <c r="A47">
        <v>2014</v>
      </c>
      <c r="B47">
        <v>12</v>
      </c>
      <c r="C47">
        <v>8</v>
      </c>
      <c r="D47" s="1">
        <v>8.03E+17</v>
      </c>
      <c r="E47" s="1">
        <v>8.02E+17</v>
      </c>
      <c r="F47" s="1">
        <v>8.14E+17</v>
      </c>
      <c r="G47">
        <v>98.63</v>
      </c>
      <c r="H47">
        <v>98.54</v>
      </c>
      <c r="J47" s="16">
        <f t="shared" si="0"/>
        <v>41981</v>
      </c>
      <c r="K47" s="5">
        <f t="shared" si="3"/>
        <v>4.39727E+19</v>
      </c>
      <c r="L47" s="5">
        <f t="shared" si="3"/>
        <v>4.300645E+19</v>
      </c>
      <c r="M47" s="5">
        <f t="shared" si="3"/>
        <v>4.49436E+19</v>
      </c>
      <c r="N47" s="17"/>
      <c r="O47" s="17"/>
    </row>
    <row r="48" spans="1:15" x14ac:dyDescent="0.2">
      <c r="A48">
        <v>2014</v>
      </c>
      <c r="B48">
        <v>12</v>
      </c>
      <c r="C48">
        <v>9</v>
      </c>
      <c r="D48" s="1">
        <v>1.36E+18</v>
      </c>
      <c r="E48" s="1">
        <v>1.35E+18</v>
      </c>
      <c r="F48" s="1">
        <v>1.37E+18</v>
      </c>
      <c r="G48">
        <v>98.81</v>
      </c>
      <c r="H48">
        <v>98.53</v>
      </c>
      <c r="J48" s="16">
        <f t="shared" si="0"/>
        <v>41982</v>
      </c>
      <c r="K48" s="5">
        <f t="shared" si="3"/>
        <v>4.53327E+19</v>
      </c>
      <c r="L48" s="5">
        <f t="shared" si="3"/>
        <v>4.435645E+19</v>
      </c>
      <c r="M48" s="5">
        <f t="shared" si="3"/>
        <v>4.63136E+19</v>
      </c>
      <c r="N48" s="17"/>
      <c r="O48" s="17"/>
    </row>
    <row r="49" spans="1:15" x14ac:dyDescent="0.2">
      <c r="A49">
        <v>2014</v>
      </c>
      <c r="B49">
        <v>12</v>
      </c>
      <c r="C49">
        <v>10</v>
      </c>
      <c r="D49" s="1">
        <v>1.38E+18</v>
      </c>
      <c r="E49" s="1">
        <v>1.37E+18</v>
      </c>
      <c r="F49" s="1">
        <v>1.4E+18</v>
      </c>
      <c r="G49">
        <v>98.52</v>
      </c>
      <c r="H49">
        <v>98.22</v>
      </c>
      <c r="J49" s="16">
        <f t="shared" si="0"/>
        <v>41983</v>
      </c>
      <c r="K49" s="5">
        <f t="shared" si="3"/>
        <v>4.67127E+19</v>
      </c>
      <c r="L49" s="5">
        <f t="shared" si="3"/>
        <v>4.572645E+19</v>
      </c>
      <c r="M49" s="5">
        <f t="shared" si="3"/>
        <v>4.77136E+19</v>
      </c>
      <c r="N49" s="17"/>
      <c r="O49" s="17"/>
    </row>
    <row r="50" spans="1:15" x14ac:dyDescent="0.2">
      <c r="A50">
        <v>2014</v>
      </c>
      <c r="B50">
        <v>12</v>
      </c>
      <c r="C50">
        <v>11</v>
      </c>
      <c r="D50" s="1">
        <v>1.38E+18</v>
      </c>
      <c r="E50" s="1">
        <v>1.38E+18</v>
      </c>
      <c r="F50" s="1">
        <v>1.4E+18</v>
      </c>
      <c r="G50">
        <v>98.75</v>
      </c>
      <c r="H50">
        <v>98.46</v>
      </c>
      <c r="J50" s="16">
        <f t="shared" si="0"/>
        <v>41984</v>
      </c>
      <c r="K50" s="5">
        <f t="shared" si="3"/>
        <v>4.80927E+19</v>
      </c>
      <c r="L50" s="5">
        <f t="shared" si="3"/>
        <v>4.710645E+19</v>
      </c>
      <c r="M50" s="5">
        <f t="shared" si="3"/>
        <v>4.91136E+19</v>
      </c>
      <c r="N50" s="17"/>
      <c r="O50" s="17"/>
    </row>
    <row r="51" spans="1:15" x14ac:dyDescent="0.2">
      <c r="A51">
        <v>2014</v>
      </c>
      <c r="B51">
        <v>12</v>
      </c>
      <c r="C51">
        <v>12</v>
      </c>
      <c r="D51" s="1">
        <v>1.09E+18</v>
      </c>
      <c r="E51" s="1">
        <v>1.08E+18</v>
      </c>
      <c r="F51" s="1">
        <v>1.1E+18</v>
      </c>
      <c r="G51">
        <v>98.61</v>
      </c>
      <c r="H51">
        <v>98.24</v>
      </c>
      <c r="J51" s="16">
        <f t="shared" si="0"/>
        <v>41985</v>
      </c>
      <c r="K51" s="5">
        <f t="shared" si="3"/>
        <v>4.91827E+19</v>
      </c>
      <c r="L51" s="5">
        <f t="shared" si="3"/>
        <v>4.818645E+19</v>
      </c>
      <c r="M51" s="5">
        <f t="shared" si="3"/>
        <v>5.02136E+19</v>
      </c>
      <c r="N51" s="17"/>
      <c r="O51" s="17"/>
    </row>
    <row r="52" spans="1:15" x14ac:dyDescent="0.2">
      <c r="A52">
        <v>2014</v>
      </c>
      <c r="B52">
        <v>12</v>
      </c>
      <c r="C52">
        <v>13</v>
      </c>
      <c r="D52" s="1">
        <v>1.33E+18</v>
      </c>
      <c r="E52" s="1">
        <v>1.33E+18</v>
      </c>
      <c r="F52" s="1">
        <v>1.35E+18</v>
      </c>
      <c r="G52">
        <v>98.44</v>
      </c>
      <c r="H52">
        <v>98.14</v>
      </c>
      <c r="J52" s="16">
        <f t="shared" si="0"/>
        <v>41986</v>
      </c>
      <c r="K52" s="5">
        <f t="shared" ref="K52:M67" si="4">D52+K51</f>
        <v>5.05127E+19</v>
      </c>
      <c r="L52" s="5">
        <f t="shared" si="4"/>
        <v>4.951645E+19</v>
      </c>
      <c r="M52" s="5">
        <f t="shared" si="4"/>
        <v>5.15636E+19</v>
      </c>
      <c r="N52" s="17"/>
      <c r="O52" s="17"/>
    </row>
    <row r="53" spans="1:15" x14ac:dyDescent="0.2">
      <c r="A53">
        <v>2014</v>
      </c>
      <c r="B53">
        <v>12</v>
      </c>
      <c r="C53">
        <v>14</v>
      </c>
      <c r="D53" s="1">
        <v>1.33E+18</v>
      </c>
      <c r="E53" s="1">
        <v>1.32E+18</v>
      </c>
      <c r="F53" s="1">
        <v>1.36E+18</v>
      </c>
      <c r="G53">
        <v>97.75</v>
      </c>
      <c r="H53">
        <v>97.45</v>
      </c>
      <c r="J53" s="16">
        <f t="shared" si="0"/>
        <v>41987</v>
      </c>
      <c r="K53" s="5">
        <f t="shared" si="4"/>
        <v>5.18427E+19</v>
      </c>
      <c r="L53" s="5">
        <f t="shared" si="4"/>
        <v>5.083645E+19</v>
      </c>
      <c r="M53" s="5">
        <f t="shared" si="4"/>
        <v>5.29236E+19</v>
      </c>
      <c r="N53" s="17"/>
      <c r="O53" s="17"/>
    </row>
    <row r="54" spans="1:15" x14ac:dyDescent="0.2">
      <c r="A54">
        <v>2014</v>
      </c>
      <c r="B54">
        <v>12</v>
      </c>
      <c r="C54">
        <v>15</v>
      </c>
      <c r="D54" s="1">
        <v>1.29E+18</v>
      </c>
      <c r="E54" s="1">
        <v>1.27E+18</v>
      </c>
      <c r="F54" s="1">
        <v>1.32E+18</v>
      </c>
      <c r="G54">
        <v>98.35</v>
      </c>
      <c r="H54">
        <v>96.87</v>
      </c>
      <c r="J54" s="16">
        <f t="shared" si="0"/>
        <v>41988</v>
      </c>
      <c r="K54" s="5">
        <f t="shared" si="4"/>
        <v>5.31327E+19</v>
      </c>
      <c r="L54" s="5">
        <f t="shared" si="4"/>
        <v>5.210645E+19</v>
      </c>
      <c r="M54" s="5">
        <f t="shared" si="4"/>
        <v>5.42436E+19</v>
      </c>
      <c r="N54" s="17"/>
      <c r="O54" s="17"/>
    </row>
    <row r="55" spans="1:15" x14ac:dyDescent="0.2">
      <c r="A55">
        <v>2014</v>
      </c>
      <c r="B55">
        <v>12</v>
      </c>
      <c r="C55">
        <v>16</v>
      </c>
      <c r="D55" s="1">
        <v>1.32E+18</v>
      </c>
      <c r="E55" s="1">
        <v>1.32E+18</v>
      </c>
      <c r="F55" s="1">
        <v>1.39E+18</v>
      </c>
      <c r="G55">
        <v>95.11</v>
      </c>
      <c r="H55">
        <v>94.84</v>
      </c>
      <c r="J55" s="16">
        <f t="shared" si="0"/>
        <v>41989</v>
      </c>
      <c r="K55" s="5">
        <f t="shared" si="4"/>
        <v>5.44527E+19</v>
      </c>
      <c r="L55" s="5">
        <f t="shared" si="4"/>
        <v>5.342645E+19</v>
      </c>
      <c r="M55" s="5">
        <f t="shared" si="4"/>
        <v>5.56336E+19</v>
      </c>
      <c r="N55" s="17"/>
      <c r="O55" s="17"/>
    </row>
    <row r="56" spans="1:15" x14ac:dyDescent="0.2">
      <c r="A56">
        <v>2014</v>
      </c>
      <c r="B56">
        <v>12</v>
      </c>
      <c r="C56">
        <v>17</v>
      </c>
      <c r="D56" s="1">
        <v>1.25E+18</v>
      </c>
      <c r="E56" s="1">
        <v>1.23E+18</v>
      </c>
      <c r="F56" s="1">
        <v>1.34E+18</v>
      </c>
      <c r="G56">
        <v>92.98</v>
      </c>
      <c r="H56">
        <v>91.43</v>
      </c>
      <c r="J56" s="16">
        <f t="shared" si="0"/>
        <v>41990</v>
      </c>
      <c r="K56" s="5">
        <f t="shared" si="4"/>
        <v>5.57027E+19</v>
      </c>
      <c r="L56" s="5">
        <f t="shared" si="4"/>
        <v>5.465645E+19</v>
      </c>
      <c r="M56" s="5">
        <f t="shared" si="4"/>
        <v>5.69736E+19</v>
      </c>
      <c r="N56" s="17"/>
      <c r="O56" s="17"/>
    </row>
    <row r="57" spans="1:15" x14ac:dyDescent="0.2">
      <c r="A57">
        <v>2014</v>
      </c>
      <c r="B57">
        <v>12</v>
      </c>
      <c r="C57">
        <v>18</v>
      </c>
      <c r="D57" s="1">
        <v>1.29E+18</v>
      </c>
      <c r="E57" s="1">
        <v>1.27E+18</v>
      </c>
      <c r="F57" s="1">
        <v>1.32E+18</v>
      </c>
      <c r="G57">
        <v>97.83</v>
      </c>
      <c r="H57">
        <v>96.63</v>
      </c>
      <c r="J57" s="16">
        <f t="shared" si="0"/>
        <v>41991</v>
      </c>
      <c r="K57" s="5">
        <f t="shared" si="4"/>
        <v>5.69927E+19</v>
      </c>
      <c r="L57" s="5">
        <f t="shared" si="4"/>
        <v>5.592645E+19</v>
      </c>
      <c r="M57" s="5">
        <f t="shared" si="4"/>
        <v>5.82936E+19</v>
      </c>
      <c r="N57" s="17"/>
      <c r="O57" s="17"/>
    </row>
    <row r="58" spans="1:15" x14ac:dyDescent="0.2">
      <c r="A58">
        <v>2014</v>
      </c>
      <c r="B58">
        <v>12</v>
      </c>
      <c r="C58">
        <v>19</v>
      </c>
      <c r="D58" s="1">
        <v>1.37E+18</v>
      </c>
      <c r="E58" s="1">
        <v>1.36E+18</v>
      </c>
      <c r="F58" s="1">
        <v>1.4E+18</v>
      </c>
      <c r="G58">
        <v>97.47</v>
      </c>
      <c r="H58">
        <v>97.19</v>
      </c>
      <c r="J58" s="16">
        <f t="shared" si="0"/>
        <v>41992</v>
      </c>
      <c r="K58" s="5">
        <f t="shared" si="4"/>
        <v>5.83627E+19</v>
      </c>
      <c r="L58" s="5">
        <f t="shared" si="4"/>
        <v>5.728645E+19</v>
      </c>
      <c r="M58" s="5">
        <f t="shared" si="4"/>
        <v>5.96936E+19</v>
      </c>
      <c r="N58" s="17"/>
      <c r="O58" s="17"/>
    </row>
    <row r="59" spans="1:15" x14ac:dyDescent="0.2">
      <c r="A59">
        <v>2014</v>
      </c>
      <c r="B59">
        <v>12</v>
      </c>
      <c r="C59">
        <v>20</v>
      </c>
      <c r="D59" s="1">
        <v>1.38E+18</v>
      </c>
      <c r="E59" s="1">
        <v>1.38E+18</v>
      </c>
      <c r="F59" s="1">
        <v>1.4E+18</v>
      </c>
      <c r="G59">
        <v>98.77</v>
      </c>
      <c r="H59">
        <v>98.48</v>
      </c>
      <c r="J59" s="16">
        <f t="shared" si="0"/>
        <v>41993</v>
      </c>
      <c r="K59" s="5">
        <f t="shared" si="4"/>
        <v>5.97427E+19</v>
      </c>
      <c r="L59" s="5">
        <f t="shared" si="4"/>
        <v>5.866645E+19</v>
      </c>
      <c r="M59" s="5">
        <f t="shared" si="4"/>
        <v>6.10936E+19</v>
      </c>
      <c r="N59" s="17"/>
      <c r="O59" s="17"/>
    </row>
    <row r="60" spans="1:15" x14ac:dyDescent="0.2">
      <c r="A60">
        <v>2014</v>
      </c>
      <c r="B60">
        <v>12</v>
      </c>
      <c r="C60">
        <v>21</v>
      </c>
      <c r="D60" s="1">
        <v>1.29E+18</v>
      </c>
      <c r="E60" s="1">
        <v>1.28E+18</v>
      </c>
      <c r="F60" s="1">
        <v>1.32E+18</v>
      </c>
      <c r="G60">
        <v>97.72</v>
      </c>
      <c r="H60">
        <v>97.39</v>
      </c>
      <c r="J60" s="16">
        <f t="shared" si="0"/>
        <v>41994</v>
      </c>
      <c r="K60" s="5">
        <f t="shared" si="4"/>
        <v>6.10327E+19</v>
      </c>
      <c r="L60" s="5">
        <f t="shared" si="4"/>
        <v>5.994645E+19</v>
      </c>
      <c r="M60" s="5">
        <f t="shared" si="4"/>
        <v>6.24136E+19</v>
      </c>
      <c r="N60" s="17"/>
      <c r="O60" s="17"/>
    </row>
    <row r="61" spans="1:15" x14ac:dyDescent="0.2">
      <c r="A61">
        <v>2014</v>
      </c>
      <c r="B61">
        <v>12</v>
      </c>
      <c r="C61">
        <v>22</v>
      </c>
      <c r="D61" s="1">
        <v>1.29E+18</v>
      </c>
      <c r="E61" s="1">
        <v>1.28E+18</v>
      </c>
      <c r="F61" s="1">
        <v>1.3E+18</v>
      </c>
      <c r="G61">
        <v>98.74</v>
      </c>
      <c r="H61">
        <v>98.43</v>
      </c>
      <c r="J61" s="16">
        <f t="shared" si="0"/>
        <v>41995</v>
      </c>
      <c r="K61" s="5">
        <f t="shared" si="4"/>
        <v>6.23227E+19</v>
      </c>
      <c r="L61" s="5">
        <f t="shared" si="4"/>
        <v>6.122645E+19</v>
      </c>
      <c r="M61" s="5">
        <f t="shared" si="4"/>
        <v>6.37136E+19</v>
      </c>
      <c r="N61" s="17"/>
      <c r="O61" s="17"/>
    </row>
    <row r="62" spans="1:15" x14ac:dyDescent="0.2">
      <c r="A62">
        <v>2014</v>
      </c>
      <c r="B62">
        <v>12</v>
      </c>
      <c r="C62">
        <v>23</v>
      </c>
      <c r="D62" s="1">
        <v>1.31E+18</v>
      </c>
      <c r="E62" s="1">
        <v>1.3E+18</v>
      </c>
      <c r="F62" s="1">
        <v>1.32E+18</v>
      </c>
      <c r="G62">
        <v>98.84</v>
      </c>
      <c r="H62">
        <v>98.54</v>
      </c>
      <c r="J62" s="16">
        <f t="shared" si="0"/>
        <v>41996</v>
      </c>
      <c r="K62" s="5">
        <f t="shared" si="4"/>
        <v>6.36327E+19</v>
      </c>
      <c r="L62" s="5">
        <f t="shared" si="4"/>
        <v>6.252645E+19</v>
      </c>
      <c r="M62" s="5">
        <f t="shared" si="4"/>
        <v>6.50336E+19</v>
      </c>
      <c r="N62" s="17"/>
      <c r="O62" s="17"/>
    </row>
    <row r="63" spans="1:15" x14ac:dyDescent="0.2">
      <c r="A63">
        <v>2014</v>
      </c>
      <c r="B63">
        <v>12</v>
      </c>
      <c r="C63">
        <v>24</v>
      </c>
      <c r="D63" s="1">
        <v>1.35E+18</v>
      </c>
      <c r="E63" s="1">
        <v>1.34E+18</v>
      </c>
      <c r="F63" s="1">
        <v>1.36E+18</v>
      </c>
      <c r="G63">
        <v>98.82</v>
      </c>
      <c r="H63">
        <v>98.53</v>
      </c>
      <c r="J63" s="16">
        <f t="shared" si="0"/>
        <v>41997</v>
      </c>
      <c r="K63" s="5">
        <f t="shared" si="4"/>
        <v>6.49827E+19</v>
      </c>
      <c r="L63" s="5">
        <f t="shared" si="4"/>
        <v>6.386645E+19</v>
      </c>
      <c r="M63" s="5">
        <f t="shared" si="4"/>
        <v>6.63936E+19</v>
      </c>
      <c r="N63" s="17"/>
      <c r="O63" s="17"/>
    </row>
    <row r="64" spans="1:15" x14ac:dyDescent="0.2">
      <c r="A64">
        <v>2014</v>
      </c>
      <c r="B64">
        <v>12</v>
      </c>
      <c r="C64">
        <v>25</v>
      </c>
      <c r="D64" s="1">
        <v>1.35E+18</v>
      </c>
      <c r="E64" s="1">
        <v>1.35E+18</v>
      </c>
      <c r="F64" s="1">
        <v>1.37E+18</v>
      </c>
      <c r="G64">
        <v>98.79</v>
      </c>
      <c r="H64">
        <v>98.5</v>
      </c>
      <c r="J64" s="16">
        <f t="shared" si="0"/>
        <v>41998</v>
      </c>
      <c r="K64" s="5">
        <f t="shared" si="4"/>
        <v>6.63327E+19</v>
      </c>
      <c r="L64" s="5">
        <f t="shared" si="4"/>
        <v>6.521645E+19</v>
      </c>
      <c r="M64" s="5">
        <f t="shared" si="4"/>
        <v>6.77636E+19</v>
      </c>
      <c r="N64" s="17"/>
      <c r="O64" s="17"/>
    </row>
    <row r="65" spans="1:15" x14ac:dyDescent="0.2">
      <c r="A65">
        <v>2014</v>
      </c>
      <c r="B65">
        <v>12</v>
      </c>
      <c r="C65">
        <v>26</v>
      </c>
      <c r="D65" s="1">
        <v>1.32E+18</v>
      </c>
      <c r="E65" s="1">
        <v>1.3E+18</v>
      </c>
      <c r="F65" s="1">
        <v>1.35E+18</v>
      </c>
      <c r="G65">
        <v>97.37</v>
      </c>
      <c r="H65">
        <v>96.19</v>
      </c>
      <c r="J65" s="16">
        <f t="shared" si="0"/>
        <v>41999</v>
      </c>
      <c r="K65" s="5">
        <f t="shared" si="4"/>
        <v>6.76527E+19</v>
      </c>
      <c r="L65" s="5">
        <f t="shared" si="4"/>
        <v>6.651645E+19</v>
      </c>
      <c r="M65" s="5">
        <f t="shared" si="4"/>
        <v>6.91136E+19</v>
      </c>
      <c r="N65" s="17"/>
      <c r="O65" s="17"/>
    </row>
    <row r="66" spans="1:15" x14ac:dyDescent="0.2">
      <c r="A66">
        <v>2014</v>
      </c>
      <c r="B66">
        <v>12</v>
      </c>
      <c r="C66">
        <v>27</v>
      </c>
      <c r="D66" s="1">
        <v>8.28E+17</v>
      </c>
      <c r="E66" s="1">
        <v>8.2E+17</v>
      </c>
      <c r="F66" s="1">
        <v>8.51E+17</v>
      </c>
      <c r="G66">
        <v>97.23</v>
      </c>
      <c r="H66">
        <v>96.33</v>
      </c>
      <c r="J66" s="16">
        <f t="shared" ref="J66:J129" si="5">DATE(A66,B66,C66)</f>
        <v>42000</v>
      </c>
      <c r="K66" s="5">
        <f t="shared" si="4"/>
        <v>6.84807E+19</v>
      </c>
      <c r="L66" s="5">
        <f t="shared" si="4"/>
        <v>6.733645E+19</v>
      </c>
      <c r="M66" s="5">
        <f t="shared" si="4"/>
        <v>6.99646E+19</v>
      </c>
      <c r="N66" s="17"/>
      <c r="O66" s="17"/>
    </row>
    <row r="67" spans="1:15" x14ac:dyDescent="0.2">
      <c r="A67">
        <v>2014</v>
      </c>
      <c r="B67">
        <v>12</v>
      </c>
      <c r="C67">
        <v>28</v>
      </c>
      <c r="D67" s="1">
        <v>1.33E+18</v>
      </c>
      <c r="E67" s="1">
        <v>1.33E+18</v>
      </c>
      <c r="F67" s="1">
        <v>1.35E+18</v>
      </c>
      <c r="G67">
        <v>98.68</v>
      </c>
      <c r="H67">
        <v>98.38</v>
      </c>
      <c r="J67" s="16">
        <f t="shared" si="5"/>
        <v>42001</v>
      </c>
      <c r="K67" s="5">
        <f t="shared" si="4"/>
        <v>6.98107E+19</v>
      </c>
      <c r="L67" s="5">
        <f t="shared" si="4"/>
        <v>6.866645E+19</v>
      </c>
      <c r="M67" s="5">
        <f t="shared" si="4"/>
        <v>7.13146E+19</v>
      </c>
      <c r="N67" s="17"/>
      <c r="O67" s="17"/>
    </row>
    <row r="68" spans="1:15" x14ac:dyDescent="0.2">
      <c r="A68">
        <v>2014</v>
      </c>
      <c r="B68">
        <v>12</v>
      </c>
      <c r="C68">
        <v>29</v>
      </c>
      <c r="D68" s="1">
        <v>1.2E+18</v>
      </c>
      <c r="E68" s="1">
        <v>1.2E+18</v>
      </c>
      <c r="F68" s="1">
        <v>1.22E+18</v>
      </c>
      <c r="G68">
        <v>98.65</v>
      </c>
      <c r="H68">
        <v>98.25</v>
      </c>
      <c r="J68" s="16">
        <f t="shared" si="5"/>
        <v>42002</v>
      </c>
      <c r="K68" s="5">
        <f t="shared" ref="K68:M83" si="6">D68+K67</f>
        <v>7.10107E+19</v>
      </c>
      <c r="L68" s="5">
        <f t="shared" si="6"/>
        <v>6.986645E+19</v>
      </c>
      <c r="M68" s="5">
        <f t="shared" si="6"/>
        <v>7.25346E+19</v>
      </c>
      <c r="N68" s="17"/>
      <c r="O68" s="17"/>
    </row>
    <row r="69" spans="1:15" x14ac:dyDescent="0.2">
      <c r="A69">
        <v>2014</v>
      </c>
      <c r="B69">
        <v>12</v>
      </c>
      <c r="C69">
        <v>30</v>
      </c>
      <c r="D69" s="1">
        <v>1.12E+18</v>
      </c>
      <c r="E69" s="1">
        <v>1.09E+18</v>
      </c>
      <c r="F69" s="1">
        <v>1.14E+18</v>
      </c>
      <c r="G69">
        <v>97.95</v>
      </c>
      <c r="H69">
        <v>95.71</v>
      </c>
      <c r="J69" s="16">
        <f t="shared" si="5"/>
        <v>42003</v>
      </c>
      <c r="K69" s="5">
        <f t="shared" si="6"/>
        <v>7.21307E+19</v>
      </c>
      <c r="L69" s="5">
        <f t="shared" si="6"/>
        <v>7.095645E+19</v>
      </c>
      <c r="M69" s="5">
        <f t="shared" si="6"/>
        <v>7.36746E+19</v>
      </c>
      <c r="N69" s="17"/>
      <c r="O69" s="17"/>
    </row>
    <row r="70" spans="1:15" x14ac:dyDescent="0.2">
      <c r="A70">
        <v>2014</v>
      </c>
      <c r="B70">
        <v>12</v>
      </c>
      <c r="C70">
        <v>31</v>
      </c>
      <c r="D70" s="1">
        <v>1.36E+18</v>
      </c>
      <c r="E70" s="1">
        <v>1.36E+18</v>
      </c>
      <c r="F70" s="1">
        <v>1.39E+18</v>
      </c>
      <c r="G70">
        <v>98.06</v>
      </c>
      <c r="H70">
        <v>97.78</v>
      </c>
      <c r="J70" s="16">
        <f t="shared" si="5"/>
        <v>42004</v>
      </c>
      <c r="K70" s="5">
        <f t="shared" si="6"/>
        <v>7.34907E+19</v>
      </c>
      <c r="L70" s="5">
        <f t="shared" si="6"/>
        <v>7.231645E+19</v>
      </c>
      <c r="M70" s="5">
        <f t="shared" si="6"/>
        <v>7.50646E+19</v>
      </c>
      <c r="N70" s="17"/>
      <c r="O70" s="17"/>
    </row>
    <row r="71" spans="1:15" x14ac:dyDescent="0.2">
      <c r="A71">
        <v>2015</v>
      </c>
      <c r="B71">
        <v>1</v>
      </c>
      <c r="C71">
        <v>1</v>
      </c>
      <c r="D71" s="1">
        <v>1.38E+18</v>
      </c>
      <c r="E71" s="1">
        <v>1.38E+18</v>
      </c>
      <c r="F71" s="1">
        <v>1.42E+18</v>
      </c>
      <c r="G71">
        <v>97.33</v>
      </c>
      <c r="H71">
        <v>97.06</v>
      </c>
      <c r="J71" s="16">
        <f t="shared" si="5"/>
        <v>42005</v>
      </c>
      <c r="K71" s="5">
        <f t="shared" si="6"/>
        <v>7.48707E+19</v>
      </c>
      <c r="L71" s="5">
        <f t="shared" si="6"/>
        <v>7.369645E+19</v>
      </c>
      <c r="M71" s="5">
        <f t="shared" si="6"/>
        <v>7.64846E+19</v>
      </c>
      <c r="N71" s="17"/>
      <c r="O71" s="17"/>
    </row>
    <row r="72" spans="1:15" x14ac:dyDescent="0.2">
      <c r="A72">
        <v>2015</v>
      </c>
      <c r="B72">
        <v>1</v>
      </c>
      <c r="C72">
        <v>2</v>
      </c>
      <c r="D72" s="1">
        <v>1.21E+18</v>
      </c>
      <c r="E72" s="1">
        <v>1.2E+18</v>
      </c>
      <c r="F72" s="1">
        <v>1.22E+18</v>
      </c>
      <c r="G72">
        <v>98.75</v>
      </c>
      <c r="H72">
        <v>98.42</v>
      </c>
      <c r="J72" s="16">
        <f t="shared" si="5"/>
        <v>42006</v>
      </c>
      <c r="K72" s="5">
        <f t="shared" si="6"/>
        <v>7.60807E+19</v>
      </c>
      <c r="L72" s="5">
        <f t="shared" si="6"/>
        <v>7.4896449999999992E+19</v>
      </c>
      <c r="M72" s="5">
        <f t="shared" si="6"/>
        <v>7.77046E+19</v>
      </c>
      <c r="N72" s="17"/>
      <c r="O72" s="17"/>
    </row>
    <row r="73" spans="1:15" x14ac:dyDescent="0.2">
      <c r="A73">
        <v>2015</v>
      </c>
      <c r="B73">
        <v>1</v>
      </c>
      <c r="C73">
        <v>3</v>
      </c>
      <c r="D73" s="1">
        <v>1.27E+18</v>
      </c>
      <c r="E73" s="1">
        <v>1.26E+18</v>
      </c>
      <c r="F73" s="1">
        <v>1.28E+18</v>
      </c>
      <c r="G73">
        <v>98.76</v>
      </c>
      <c r="H73">
        <v>98.45</v>
      </c>
      <c r="J73" s="16">
        <f t="shared" si="5"/>
        <v>42007</v>
      </c>
      <c r="K73" s="5">
        <f t="shared" si="6"/>
        <v>7.73507E+19</v>
      </c>
      <c r="L73" s="5">
        <f t="shared" si="6"/>
        <v>7.6156449999999992E+19</v>
      </c>
      <c r="M73" s="5">
        <f t="shared" si="6"/>
        <v>7.89846E+19</v>
      </c>
      <c r="N73" s="17"/>
      <c r="O73" s="17"/>
    </row>
    <row r="74" spans="1:15" x14ac:dyDescent="0.2">
      <c r="A74">
        <v>2015</v>
      </c>
      <c r="B74">
        <v>1</v>
      </c>
      <c r="C74">
        <v>4</v>
      </c>
      <c r="D74" s="1">
        <v>1.31E+18</v>
      </c>
      <c r="E74" s="1">
        <v>1.3E+18</v>
      </c>
      <c r="F74" s="1">
        <v>1.34E+18</v>
      </c>
      <c r="G74">
        <v>97.9</v>
      </c>
      <c r="H74">
        <v>97.05</v>
      </c>
      <c r="J74" s="16">
        <f t="shared" si="5"/>
        <v>42008</v>
      </c>
      <c r="K74" s="5">
        <f t="shared" si="6"/>
        <v>7.86607E+19</v>
      </c>
      <c r="L74" s="5">
        <f t="shared" si="6"/>
        <v>7.7456449999999992E+19</v>
      </c>
      <c r="M74" s="5">
        <f t="shared" si="6"/>
        <v>8.03246E+19</v>
      </c>
      <c r="N74" s="17"/>
      <c r="O74" s="17"/>
    </row>
    <row r="75" spans="1:15" x14ac:dyDescent="0.2">
      <c r="A75">
        <v>2015</v>
      </c>
      <c r="B75">
        <v>1</v>
      </c>
      <c r="C75">
        <v>5</v>
      </c>
      <c r="D75" s="1">
        <v>1.33E+18</v>
      </c>
      <c r="E75" s="1">
        <v>1.32E+18</v>
      </c>
      <c r="F75" s="1">
        <v>1.36E+18</v>
      </c>
      <c r="G75">
        <v>97.64</v>
      </c>
      <c r="H75">
        <v>97.35</v>
      </c>
      <c r="J75" s="16">
        <f t="shared" si="5"/>
        <v>42009</v>
      </c>
      <c r="K75" s="5">
        <f t="shared" si="6"/>
        <v>7.99907E+19</v>
      </c>
      <c r="L75" s="5">
        <f t="shared" si="6"/>
        <v>7.8776449999999992E+19</v>
      </c>
      <c r="M75" s="5">
        <f t="shared" si="6"/>
        <v>8.16846E+19</v>
      </c>
      <c r="N75" s="17"/>
      <c r="O75" s="17"/>
    </row>
    <row r="76" spans="1:15" x14ac:dyDescent="0.2">
      <c r="A76">
        <v>2015</v>
      </c>
      <c r="B76">
        <v>1</v>
      </c>
      <c r="C76">
        <v>6</v>
      </c>
      <c r="D76" s="1">
        <v>1.24E+18</v>
      </c>
      <c r="E76" s="1">
        <v>1.23E+18</v>
      </c>
      <c r="F76" s="1">
        <v>1.26E+18</v>
      </c>
      <c r="G76">
        <v>98.66</v>
      </c>
      <c r="H76">
        <v>98.37</v>
      </c>
      <c r="J76" s="16">
        <f t="shared" si="5"/>
        <v>42010</v>
      </c>
      <c r="K76" s="5">
        <f t="shared" si="6"/>
        <v>8.12307E+19</v>
      </c>
      <c r="L76" s="5">
        <f t="shared" si="6"/>
        <v>8.0006449999999992E+19</v>
      </c>
      <c r="M76" s="5">
        <f t="shared" si="6"/>
        <v>8.29446E+19</v>
      </c>
      <c r="N76" s="17"/>
      <c r="O76" s="17"/>
    </row>
    <row r="77" spans="1:15" x14ac:dyDescent="0.2">
      <c r="A77">
        <v>2015</v>
      </c>
      <c r="B77">
        <v>1</v>
      </c>
      <c r="C77">
        <v>7</v>
      </c>
      <c r="D77" s="1">
        <v>1.29E+18</v>
      </c>
      <c r="E77" s="1">
        <v>1.29E+18</v>
      </c>
      <c r="F77" s="1">
        <v>1.31E+18</v>
      </c>
      <c r="G77">
        <v>98.33</v>
      </c>
      <c r="H77">
        <v>98.19</v>
      </c>
      <c r="J77" s="16">
        <f t="shared" si="5"/>
        <v>42011</v>
      </c>
      <c r="K77" s="5">
        <f t="shared" si="6"/>
        <v>8.25207E+19</v>
      </c>
      <c r="L77" s="5">
        <f t="shared" si="6"/>
        <v>8.1296449999999992E+19</v>
      </c>
      <c r="M77" s="5">
        <f t="shared" si="6"/>
        <v>8.42546E+19</v>
      </c>
      <c r="N77" s="17"/>
      <c r="O77" s="17"/>
    </row>
    <row r="78" spans="1:15" x14ac:dyDescent="0.2">
      <c r="A78">
        <v>2015</v>
      </c>
      <c r="B78">
        <v>1</v>
      </c>
      <c r="C78">
        <v>8</v>
      </c>
      <c r="D78" s="1">
        <v>1.36E+18</v>
      </c>
      <c r="E78" s="1">
        <v>1.36E+18</v>
      </c>
      <c r="F78" s="1">
        <v>1.38E+18</v>
      </c>
      <c r="G78">
        <v>98.84</v>
      </c>
      <c r="H78">
        <v>98.55</v>
      </c>
      <c r="J78" s="16">
        <f t="shared" si="5"/>
        <v>42012</v>
      </c>
      <c r="K78" s="5">
        <f t="shared" si="6"/>
        <v>8.38807E+19</v>
      </c>
      <c r="L78" s="5">
        <f t="shared" si="6"/>
        <v>8.2656449999999992E+19</v>
      </c>
      <c r="M78" s="5">
        <f t="shared" si="6"/>
        <v>8.56346E+19</v>
      </c>
      <c r="N78" s="17"/>
      <c r="O78" s="17"/>
    </row>
    <row r="79" spans="1:15" x14ac:dyDescent="0.2">
      <c r="A79">
        <v>2015</v>
      </c>
      <c r="B79">
        <v>1</v>
      </c>
      <c r="C79">
        <v>9</v>
      </c>
      <c r="D79" s="1">
        <v>1.35E+18</v>
      </c>
      <c r="E79" s="1">
        <v>1.35E+18</v>
      </c>
      <c r="F79" s="1">
        <v>1.37E+18</v>
      </c>
      <c r="G79">
        <v>98.7</v>
      </c>
      <c r="H79">
        <v>98.45</v>
      </c>
      <c r="J79" s="16">
        <f t="shared" si="5"/>
        <v>42013</v>
      </c>
      <c r="K79" s="5">
        <f t="shared" si="6"/>
        <v>8.52307E+19</v>
      </c>
      <c r="L79" s="5">
        <f t="shared" si="6"/>
        <v>8.4006449999999992E+19</v>
      </c>
      <c r="M79" s="5">
        <f t="shared" si="6"/>
        <v>8.70046E+19</v>
      </c>
      <c r="N79" s="17"/>
      <c r="O79" s="17"/>
    </row>
    <row r="80" spans="1:15" x14ac:dyDescent="0.2">
      <c r="A80">
        <v>2015</v>
      </c>
      <c r="B80">
        <v>1</v>
      </c>
      <c r="C80">
        <v>10</v>
      </c>
      <c r="D80" s="1">
        <v>1.32E+18</v>
      </c>
      <c r="E80" s="1">
        <v>1.31E+18</v>
      </c>
      <c r="F80" s="1">
        <v>1.37E+18</v>
      </c>
      <c r="G80">
        <v>96.12</v>
      </c>
      <c r="H80">
        <v>95.82</v>
      </c>
      <c r="J80" s="16">
        <f t="shared" si="5"/>
        <v>42014</v>
      </c>
      <c r="K80" s="5">
        <f t="shared" si="6"/>
        <v>8.65507E+19</v>
      </c>
      <c r="L80" s="5">
        <f t="shared" si="6"/>
        <v>8.5316449999999992E+19</v>
      </c>
      <c r="M80" s="5">
        <f t="shared" si="6"/>
        <v>8.83746E+19</v>
      </c>
      <c r="N80" s="17"/>
      <c r="O80" s="17"/>
    </row>
    <row r="81" spans="1:15" x14ac:dyDescent="0.2">
      <c r="A81">
        <v>2015</v>
      </c>
      <c r="B81">
        <v>1</v>
      </c>
      <c r="C81">
        <v>11</v>
      </c>
      <c r="D81" s="1">
        <v>1.31E+18</v>
      </c>
      <c r="E81" s="1">
        <v>1.31E+18</v>
      </c>
      <c r="F81" s="1">
        <v>1.33E+18</v>
      </c>
      <c r="G81">
        <v>98.78</v>
      </c>
      <c r="H81">
        <v>98.47</v>
      </c>
      <c r="J81" s="16">
        <f t="shared" si="5"/>
        <v>42015</v>
      </c>
      <c r="K81" s="5">
        <f t="shared" si="6"/>
        <v>8.78607E+19</v>
      </c>
      <c r="L81" s="5">
        <f t="shared" si="6"/>
        <v>8.6626449999999992E+19</v>
      </c>
      <c r="M81" s="5">
        <f t="shared" si="6"/>
        <v>8.97046E+19</v>
      </c>
      <c r="N81" s="17"/>
      <c r="O81" s="17"/>
    </row>
    <row r="82" spans="1:15" x14ac:dyDescent="0.2">
      <c r="A82">
        <v>2015</v>
      </c>
      <c r="B82">
        <v>1</v>
      </c>
      <c r="C82">
        <v>12</v>
      </c>
      <c r="D82" s="1">
        <v>1.27E+18</v>
      </c>
      <c r="E82" s="1">
        <v>1.26E+18</v>
      </c>
      <c r="F82" s="1">
        <v>1.28E+18</v>
      </c>
      <c r="G82">
        <v>98.74</v>
      </c>
      <c r="H82">
        <v>98.45</v>
      </c>
      <c r="J82" s="16">
        <f t="shared" si="5"/>
        <v>42016</v>
      </c>
      <c r="K82" s="5">
        <f t="shared" si="6"/>
        <v>8.91307E+19</v>
      </c>
      <c r="L82" s="5">
        <f t="shared" si="6"/>
        <v>8.7886449999999992E+19</v>
      </c>
      <c r="M82" s="5">
        <f t="shared" si="6"/>
        <v>9.09846E+19</v>
      </c>
      <c r="N82" s="17"/>
      <c r="O82" s="17"/>
    </row>
    <row r="83" spans="1:15" x14ac:dyDescent="0.2">
      <c r="A83">
        <v>2015</v>
      </c>
      <c r="B83">
        <v>1</v>
      </c>
      <c r="C83">
        <v>13</v>
      </c>
      <c r="D83" s="1">
        <v>1.33E+18</v>
      </c>
      <c r="E83" s="1">
        <v>1.33E+18</v>
      </c>
      <c r="F83" s="1">
        <v>1.37E+18</v>
      </c>
      <c r="G83">
        <v>97.5</v>
      </c>
      <c r="H83">
        <v>97.23</v>
      </c>
      <c r="J83" s="16">
        <f t="shared" si="5"/>
        <v>42017</v>
      </c>
      <c r="K83" s="5">
        <f t="shared" si="6"/>
        <v>9.04607E+19</v>
      </c>
      <c r="L83" s="5">
        <f t="shared" si="6"/>
        <v>8.9216449999999992E+19</v>
      </c>
      <c r="M83" s="5">
        <f t="shared" si="6"/>
        <v>9.23546E+19</v>
      </c>
      <c r="N83" s="17"/>
      <c r="O83" s="17"/>
    </row>
    <row r="84" spans="1:15" x14ac:dyDescent="0.2">
      <c r="A84">
        <v>2015</v>
      </c>
      <c r="B84">
        <v>1</v>
      </c>
      <c r="C84">
        <v>14</v>
      </c>
      <c r="D84" s="1">
        <v>2.77E+17</v>
      </c>
      <c r="E84" s="1">
        <v>2.77E+17</v>
      </c>
      <c r="F84" s="1">
        <v>2.81E+17</v>
      </c>
      <c r="G84">
        <v>98.69</v>
      </c>
      <c r="H84">
        <v>98.66</v>
      </c>
      <c r="J84" s="16">
        <f t="shared" si="5"/>
        <v>42018</v>
      </c>
      <c r="K84" s="5">
        <f t="shared" ref="K84:M99" si="7">D84+K83</f>
        <v>9.07377E+19</v>
      </c>
      <c r="L84" s="5">
        <f t="shared" si="7"/>
        <v>8.9493449999999992E+19</v>
      </c>
      <c r="M84" s="5">
        <f t="shared" si="7"/>
        <v>9.26356E+19</v>
      </c>
      <c r="N84" s="17"/>
      <c r="O84" s="17"/>
    </row>
    <row r="85" spans="1:15" x14ac:dyDescent="0.2">
      <c r="A85">
        <v>2015</v>
      </c>
      <c r="B85">
        <v>1</v>
      </c>
      <c r="C85">
        <v>15</v>
      </c>
      <c r="D85" s="1">
        <v>0</v>
      </c>
      <c r="E85" s="1">
        <v>0</v>
      </c>
      <c r="F85" s="1">
        <v>10</v>
      </c>
      <c r="G85">
        <v>0</v>
      </c>
      <c r="H85">
        <v>0</v>
      </c>
      <c r="J85" s="16">
        <f t="shared" si="5"/>
        <v>42019</v>
      </c>
      <c r="K85" s="5">
        <f t="shared" si="7"/>
        <v>9.07377E+19</v>
      </c>
      <c r="L85" s="5">
        <f t="shared" si="7"/>
        <v>8.9493449999999992E+19</v>
      </c>
      <c r="M85" s="5">
        <f t="shared" si="7"/>
        <v>9.26356E+19</v>
      </c>
      <c r="N85" s="17"/>
      <c r="O85" s="17"/>
    </row>
    <row r="86" spans="1:15" x14ac:dyDescent="0.2">
      <c r="A86">
        <v>2015</v>
      </c>
      <c r="B86">
        <v>1</v>
      </c>
      <c r="C86">
        <v>16</v>
      </c>
      <c r="D86" s="1">
        <v>0</v>
      </c>
      <c r="E86" s="1">
        <v>0</v>
      </c>
      <c r="F86" s="1">
        <v>10</v>
      </c>
      <c r="G86">
        <v>0</v>
      </c>
      <c r="H86">
        <v>0</v>
      </c>
      <c r="J86" s="16">
        <f t="shared" si="5"/>
        <v>42020</v>
      </c>
      <c r="K86" s="5">
        <f t="shared" si="7"/>
        <v>9.07377E+19</v>
      </c>
      <c r="L86" s="5">
        <f t="shared" si="7"/>
        <v>8.9493449999999992E+19</v>
      </c>
      <c r="M86" s="5">
        <f t="shared" si="7"/>
        <v>9.26356E+19</v>
      </c>
      <c r="N86" s="17"/>
      <c r="O86" s="17"/>
    </row>
    <row r="87" spans="1:15" x14ac:dyDescent="0.2">
      <c r="A87">
        <v>2015</v>
      </c>
      <c r="B87">
        <v>1</v>
      </c>
      <c r="C87">
        <v>17</v>
      </c>
      <c r="D87" s="1">
        <v>0</v>
      </c>
      <c r="E87" s="1">
        <v>0</v>
      </c>
      <c r="F87" s="1">
        <v>10</v>
      </c>
      <c r="G87">
        <v>0</v>
      </c>
      <c r="H87">
        <v>0</v>
      </c>
      <c r="J87" s="16">
        <f t="shared" si="5"/>
        <v>42021</v>
      </c>
      <c r="K87" s="5">
        <f t="shared" si="7"/>
        <v>9.07377E+19</v>
      </c>
      <c r="L87" s="5">
        <f t="shared" si="7"/>
        <v>8.9493449999999992E+19</v>
      </c>
      <c r="M87" s="5">
        <f t="shared" si="7"/>
        <v>9.26356E+19</v>
      </c>
      <c r="N87" s="17"/>
      <c r="O87" s="17"/>
    </row>
    <row r="88" spans="1:15" x14ac:dyDescent="0.2">
      <c r="A88">
        <v>2015</v>
      </c>
      <c r="B88">
        <v>1</v>
      </c>
      <c r="C88">
        <v>18</v>
      </c>
      <c r="D88" s="1">
        <v>0</v>
      </c>
      <c r="E88" s="1">
        <v>0</v>
      </c>
      <c r="F88" s="1">
        <v>10</v>
      </c>
      <c r="G88">
        <v>0</v>
      </c>
      <c r="H88">
        <v>0</v>
      </c>
      <c r="J88" s="16">
        <f t="shared" si="5"/>
        <v>42022</v>
      </c>
      <c r="K88" s="5">
        <f t="shared" si="7"/>
        <v>9.07377E+19</v>
      </c>
      <c r="L88" s="5">
        <f t="shared" si="7"/>
        <v>8.9493449999999992E+19</v>
      </c>
      <c r="M88" s="5">
        <f t="shared" si="7"/>
        <v>9.26356E+19</v>
      </c>
      <c r="N88" s="17"/>
      <c r="O88" s="17"/>
    </row>
    <row r="89" spans="1:15" x14ac:dyDescent="0.2">
      <c r="A89">
        <v>2015</v>
      </c>
      <c r="B89">
        <v>1</v>
      </c>
      <c r="C89">
        <v>19</v>
      </c>
      <c r="D89" s="1">
        <v>0</v>
      </c>
      <c r="E89" s="1">
        <v>0</v>
      </c>
      <c r="F89" s="1">
        <v>10</v>
      </c>
      <c r="G89">
        <v>0</v>
      </c>
      <c r="H89">
        <v>0</v>
      </c>
      <c r="J89" s="16">
        <f t="shared" si="5"/>
        <v>42023</v>
      </c>
      <c r="K89" s="5">
        <f t="shared" si="7"/>
        <v>9.07377E+19</v>
      </c>
      <c r="L89" s="5">
        <f t="shared" si="7"/>
        <v>8.9493449999999992E+19</v>
      </c>
      <c r="M89" s="5">
        <f t="shared" si="7"/>
        <v>9.26356E+19</v>
      </c>
      <c r="N89" s="17"/>
      <c r="O89" s="17"/>
    </row>
    <row r="90" spans="1:15" x14ac:dyDescent="0.2">
      <c r="A90">
        <v>2015</v>
      </c>
      <c r="B90">
        <v>1</v>
      </c>
      <c r="C90">
        <v>20</v>
      </c>
      <c r="D90" s="1">
        <v>0</v>
      </c>
      <c r="E90" s="1">
        <v>0</v>
      </c>
      <c r="F90">
        <v>1</v>
      </c>
      <c r="G90">
        <v>0</v>
      </c>
      <c r="H90">
        <v>0</v>
      </c>
      <c r="J90" s="16">
        <f t="shared" si="5"/>
        <v>42024</v>
      </c>
      <c r="K90" s="5">
        <f t="shared" si="7"/>
        <v>9.07377E+19</v>
      </c>
      <c r="L90" s="5">
        <f t="shared" si="7"/>
        <v>8.9493449999999992E+19</v>
      </c>
      <c r="M90" s="5">
        <f t="shared" si="7"/>
        <v>9.26356E+19</v>
      </c>
      <c r="N90" s="17"/>
      <c r="O90" s="17"/>
    </row>
    <row r="91" spans="1:15" x14ac:dyDescent="0.2">
      <c r="A91">
        <v>2015</v>
      </c>
      <c r="B91">
        <v>1</v>
      </c>
      <c r="C91">
        <v>21</v>
      </c>
      <c r="D91" s="1">
        <v>0</v>
      </c>
      <c r="E91" s="1">
        <v>0</v>
      </c>
      <c r="F91" s="1">
        <v>10</v>
      </c>
      <c r="G91">
        <v>0</v>
      </c>
      <c r="H91">
        <v>0</v>
      </c>
      <c r="J91" s="16">
        <f t="shared" si="5"/>
        <v>42025</v>
      </c>
      <c r="K91" s="5">
        <f t="shared" si="7"/>
        <v>9.07377E+19</v>
      </c>
      <c r="L91" s="5">
        <f t="shared" si="7"/>
        <v>8.9493449999999992E+19</v>
      </c>
      <c r="M91" s="5">
        <f t="shared" si="7"/>
        <v>9.26356E+19</v>
      </c>
      <c r="N91" s="17"/>
      <c r="O91" s="17"/>
    </row>
    <row r="92" spans="1:15" x14ac:dyDescent="0.2">
      <c r="A92">
        <v>2015</v>
      </c>
      <c r="B92">
        <v>1</v>
      </c>
      <c r="C92">
        <v>22</v>
      </c>
      <c r="D92" s="1">
        <v>0</v>
      </c>
      <c r="E92" s="1">
        <v>0</v>
      </c>
      <c r="F92" s="1">
        <v>4690000000000</v>
      </c>
      <c r="G92">
        <v>0</v>
      </c>
      <c r="H92">
        <v>0</v>
      </c>
      <c r="J92" s="16">
        <f t="shared" si="5"/>
        <v>42026</v>
      </c>
      <c r="K92" s="5">
        <f t="shared" si="7"/>
        <v>9.07377E+19</v>
      </c>
      <c r="L92" s="5">
        <f t="shared" si="7"/>
        <v>8.9493449999999992E+19</v>
      </c>
      <c r="M92" s="5">
        <f t="shared" si="7"/>
        <v>9.2635604690000003E+19</v>
      </c>
      <c r="N92" s="17"/>
      <c r="O92" s="17"/>
    </row>
    <row r="93" spans="1:15" x14ac:dyDescent="0.2">
      <c r="A93">
        <v>2015</v>
      </c>
      <c r="B93">
        <v>1</v>
      </c>
      <c r="C93">
        <v>23</v>
      </c>
      <c r="D93" s="1">
        <v>0</v>
      </c>
      <c r="E93" s="1">
        <v>0</v>
      </c>
      <c r="F93" s="1">
        <v>6980000000000</v>
      </c>
      <c r="G93">
        <v>0</v>
      </c>
      <c r="H93">
        <v>0</v>
      </c>
      <c r="J93" s="16">
        <f t="shared" si="5"/>
        <v>42027</v>
      </c>
      <c r="K93" s="5">
        <f t="shared" si="7"/>
        <v>9.07377E+19</v>
      </c>
      <c r="L93" s="5">
        <f t="shared" si="7"/>
        <v>8.9493449999999992E+19</v>
      </c>
      <c r="M93" s="5">
        <f t="shared" si="7"/>
        <v>9.2635611670000009E+19</v>
      </c>
      <c r="N93" s="17"/>
      <c r="O93" s="17"/>
    </row>
    <row r="94" spans="1:15" x14ac:dyDescent="0.2">
      <c r="A94">
        <v>2015</v>
      </c>
      <c r="B94">
        <v>1</v>
      </c>
      <c r="C94">
        <v>24</v>
      </c>
      <c r="D94" s="1">
        <v>1.79E+17</v>
      </c>
      <c r="E94" s="1">
        <v>1.79E+17</v>
      </c>
      <c r="F94" s="1">
        <v>2.17E+17</v>
      </c>
      <c r="G94">
        <v>82.42</v>
      </c>
      <c r="H94">
        <v>82.39</v>
      </c>
      <c r="J94" s="16">
        <f t="shared" si="5"/>
        <v>42028</v>
      </c>
      <c r="K94" s="5">
        <f t="shared" si="7"/>
        <v>9.09167E+19</v>
      </c>
      <c r="L94" s="5">
        <f t="shared" si="7"/>
        <v>8.9672449999999992E+19</v>
      </c>
      <c r="M94" s="5">
        <f t="shared" si="7"/>
        <v>9.2852611670000009E+19</v>
      </c>
      <c r="N94" s="17"/>
      <c r="O94" s="17"/>
    </row>
    <row r="95" spans="1:15" x14ac:dyDescent="0.2">
      <c r="A95">
        <v>2015</v>
      </c>
      <c r="B95">
        <v>1</v>
      </c>
      <c r="C95">
        <v>25</v>
      </c>
      <c r="D95" s="1">
        <v>1E+18</v>
      </c>
      <c r="E95" s="1">
        <v>9.97E+17</v>
      </c>
      <c r="F95" s="1">
        <v>1.02E+18</v>
      </c>
      <c r="G95">
        <v>98.49</v>
      </c>
      <c r="H95">
        <v>98.18</v>
      </c>
      <c r="J95" s="16">
        <f t="shared" si="5"/>
        <v>42029</v>
      </c>
      <c r="K95" s="5">
        <f t="shared" si="7"/>
        <v>9.19167E+19</v>
      </c>
      <c r="L95" s="5">
        <f t="shared" si="7"/>
        <v>9.0669449999999992E+19</v>
      </c>
      <c r="M95" s="5">
        <f t="shared" si="7"/>
        <v>9.3872611670000009E+19</v>
      </c>
      <c r="N95" s="17"/>
      <c r="O95" s="17"/>
    </row>
    <row r="96" spans="1:15" x14ac:dyDescent="0.2">
      <c r="A96">
        <v>2015</v>
      </c>
      <c r="B96">
        <v>1</v>
      </c>
      <c r="C96">
        <v>26</v>
      </c>
      <c r="D96" s="1">
        <v>1.24E+18</v>
      </c>
      <c r="E96" s="1">
        <v>1.24E+18</v>
      </c>
      <c r="F96" s="1">
        <v>1.27E+18</v>
      </c>
      <c r="G96">
        <v>98.18</v>
      </c>
      <c r="H96">
        <v>97.89</v>
      </c>
      <c r="J96" s="16">
        <f t="shared" si="5"/>
        <v>42030</v>
      </c>
      <c r="K96" s="5">
        <f t="shared" si="7"/>
        <v>9.31567E+19</v>
      </c>
      <c r="L96" s="5">
        <f t="shared" si="7"/>
        <v>9.1909449999999992E+19</v>
      </c>
      <c r="M96" s="5">
        <f t="shared" si="7"/>
        <v>9.5142611670000009E+19</v>
      </c>
      <c r="N96" s="17"/>
      <c r="O96" s="17"/>
    </row>
    <row r="97" spans="1:15" x14ac:dyDescent="0.2">
      <c r="A97">
        <v>2015</v>
      </c>
      <c r="B97">
        <v>1</v>
      </c>
      <c r="C97">
        <v>27</v>
      </c>
      <c r="D97" s="1">
        <v>1.21E+18</v>
      </c>
      <c r="E97" s="1">
        <v>1.17E+18</v>
      </c>
      <c r="F97" s="1">
        <v>1.27E+18</v>
      </c>
      <c r="G97">
        <v>95.48</v>
      </c>
      <c r="H97">
        <v>91.82</v>
      </c>
      <c r="J97" s="16">
        <f t="shared" si="5"/>
        <v>42031</v>
      </c>
      <c r="K97" s="5">
        <f t="shared" si="7"/>
        <v>9.43667E+19</v>
      </c>
      <c r="L97" s="5">
        <f t="shared" si="7"/>
        <v>9.3079449999999992E+19</v>
      </c>
      <c r="M97" s="5">
        <f t="shared" si="7"/>
        <v>9.6412611670000009E+19</v>
      </c>
      <c r="N97" s="17"/>
      <c r="O97" s="17"/>
    </row>
    <row r="98" spans="1:15" x14ac:dyDescent="0.2">
      <c r="A98">
        <v>2015</v>
      </c>
      <c r="B98">
        <v>1</v>
      </c>
      <c r="C98">
        <v>28</v>
      </c>
      <c r="D98" s="1">
        <v>1.07E+18</v>
      </c>
      <c r="E98" s="1">
        <v>1.07E+18</v>
      </c>
      <c r="F98" s="1">
        <v>1.19E+18</v>
      </c>
      <c r="G98">
        <v>90.42</v>
      </c>
      <c r="H98">
        <v>90.42</v>
      </c>
      <c r="J98" s="16">
        <f t="shared" si="5"/>
        <v>42032</v>
      </c>
      <c r="K98" s="5">
        <f t="shared" si="7"/>
        <v>9.54367E+19</v>
      </c>
      <c r="L98" s="5">
        <f t="shared" si="7"/>
        <v>9.4149449999999992E+19</v>
      </c>
      <c r="M98" s="5">
        <f t="shared" si="7"/>
        <v>9.7602611670000009E+19</v>
      </c>
      <c r="N98" s="17"/>
      <c r="O98" s="17"/>
    </row>
    <row r="99" spans="1:15" x14ac:dyDescent="0.2">
      <c r="A99">
        <v>2015</v>
      </c>
      <c r="B99">
        <v>1</v>
      </c>
      <c r="C99">
        <v>29</v>
      </c>
      <c r="D99" s="1">
        <v>1.28E+18</v>
      </c>
      <c r="E99" s="1">
        <v>1.27E+18</v>
      </c>
      <c r="F99" s="1">
        <v>1.32E+18</v>
      </c>
      <c r="G99">
        <v>96.36</v>
      </c>
      <c r="H99">
        <v>95.86</v>
      </c>
      <c r="J99" s="16">
        <f t="shared" si="5"/>
        <v>42033</v>
      </c>
      <c r="K99" s="5">
        <f t="shared" si="7"/>
        <v>9.67167E+19</v>
      </c>
      <c r="L99" s="5">
        <f t="shared" si="7"/>
        <v>9.5419449999999992E+19</v>
      </c>
      <c r="M99" s="5">
        <f t="shared" si="7"/>
        <v>9.8922611670000009E+19</v>
      </c>
      <c r="N99" s="17"/>
      <c r="O99" s="17"/>
    </row>
    <row r="100" spans="1:15" x14ac:dyDescent="0.2">
      <c r="A100">
        <v>2015</v>
      </c>
      <c r="B100">
        <v>1</v>
      </c>
      <c r="C100">
        <v>30</v>
      </c>
      <c r="D100" s="1">
        <v>1.27E+18</v>
      </c>
      <c r="E100" s="1">
        <v>1.27E+18</v>
      </c>
      <c r="F100" s="1">
        <v>1.31E+18</v>
      </c>
      <c r="G100">
        <v>97.14</v>
      </c>
      <c r="H100">
        <v>96.9</v>
      </c>
      <c r="J100" s="16">
        <f t="shared" si="5"/>
        <v>42034</v>
      </c>
      <c r="K100" s="5">
        <f t="shared" ref="K100:M115" si="8">D100+K99</f>
        <v>9.79867E+19</v>
      </c>
      <c r="L100" s="5">
        <f t="shared" si="8"/>
        <v>9.6689449999999992E+19</v>
      </c>
      <c r="M100" s="5">
        <f t="shared" si="8"/>
        <v>1.0023261167000001E+20</v>
      </c>
      <c r="N100" s="17"/>
      <c r="O100" s="17"/>
    </row>
    <row r="101" spans="1:15" x14ac:dyDescent="0.2">
      <c r="A101">
        <v>2015</v>
      </c>
      <c r="B101">
        <v>1</v>
      </c>
      <c r="C101">
        <v>31</v>
      </c>
      <c r="D101" s="1">
        <v>1.29E+18</v>
      </c>
      <c r="E101" s="1">
        <v>1.28E+18</v>
      </c>
      <c r="F101" s="1">
        <v>1.35E+18</v>
      </c>
      <c r="G101">
        <v>95.28</v>
      </c>
      <c r="H101">
        <v>94.99</v>
      </c>
      <c r="J101" s="16">
        <f t="shared" si="5"/>
        <v>42035</v>
      </c>
      <c r="K101" s="5">
        <f t="shared" si="8"/>
        <v>9.92767E+19</v>
      </c>
      <c r="L101" s="5">
        <f t="shared" si="8"/>
        <v>9.7969449999999992E+19</v>
      </c>
      <c r="M101" s="5">
        <f t="shared" si="8"/>
        <v>1.0158261167000001E+20</v>
      </c>
      <c r="N101" s="17"/>
      <c r="O101" s="17"/>
    </row>
    <row r="102" spans="1:15" x14ac:dyDescent="0.2">
      <c r="A102">
        <v>2015</v>
      </c>
      <c r="B102">
        <v>2</v>
      </c>
      <c r="C102">
        <v>1</v>
      </c>
      <c r="D102" s="1">
        <v>1.12E+18</v>
      </c>
      <c r="E102" s="1">
        <v>1.12E+18</v>
      </c>
      <c r="F102" s="1">
        <v>1.14E+18</v>
      </c>
      <c r="G102">
        <v>98.6</v>
      </c>
      <c r="H102">
        <v>98.59</v>
      </c>
      <c r="J102" s="16">
        <f t="shared" si="5"/>
        <v>42036</v>
      </c>
      <c r="K102" s="5">
        <f t="shared" si="8"/>
        <v>1.003967E+20</v>
      </c>
      <c r="L102" s="5">
        <f t="shared" si="8"/>
        <v>9.9089449999999992E+19</v>
      </c>
      <c r="M102" s="5">
        <f t="shared" si="8"/>
        <v>1.0272261167000001E+20</v>
      </c>
      <c r="N102" s="17"/>
      <c r="O102" s="17"/>
    </row>
    <row r="103" spans="1:15" x14ac:dyDescent="0.2">
      <c r="A103">
        <v>2015</v>
      </c>
      <c r="B103">
        <v>2</v>
      </c>
      <c r="C103">
        <v>2</v>
      </c>
      <c r="D103" s="1">
        <v>1.24E+18</v>
      </c>
      <c r="E103" s="1">
        <v>1.24E+18</v>
      </c>
      <c r="F103" s="1">
        <v>1.28E+18</v>
      </c>
      <c r="G103">
        <v>97.19</v>
      </c>
      <c r="H103">
        <v>96.88</v>
      </c>
      <c r="J103" s="16">
        <f t="shared" si="5"/>
        <v>42037</v>
      </c>
      <c r="K103" s="5">
        <f t="shared" si="8"/>
        <v>1.016367E+20</v>
      </c>
      <c r="L103" s="5">
        <f t="shared" si="8"/>
        <v>1.0032944999999999E+20</v>
      </c>
      <c r="M103" s="5">
        <f t="shared" si="8"/>
        <v>1.0400261167000001E+20</v>
      </c>
      <c r="N103" s="17"/>
      <c r="O103" s="17"/>
    </row>
    <row r="104" spans="1:15" x14ac:dyDescent="0.2">
      <c r="A104">
        <v>2015</v>
      </c>
      <c r="B104">
        <v>2</v>
      </c>
      <c r="C104">
        <v>3</v>
      </c>
      <c r="D104" s="1">
        <v>1.18E+18</v>
      </c>
      <c r="E104" s="1">
        <v>1.18E+18</v>
      </c>
      <c r="F104" s="1">
        <v>1.21E+18</v>
      </c>
      <c r="G104">
        <v>98.06</v>
      </c>
      <c r="H104">
        <v>97.74</v>
      </c>
      <c r="J104" s="16">
        <f t="shared" si="5"/>
        <v>42038</v>
      </c>
      <c r="K104" s="5">
        <f t="shared" si="8"/>
        <v>1.028167E+20</v>
      </c>
      <c r="L104" s="5">
        <f t="shared" si="8"/>
        <v>1.0150944999999999E+20</v>
      </c>
      <c r="M104" s="5">
        <f t="shared" si="8"/>
        <v>1.0521261167000001E+20</v>
      </c>
      <c r="N104" s="17"/>
      <c r="O104" s="17"/>
    </row>
    <row r="105" spans="1:15" x14ac:dyDescent="0.2">
      <c r="A105">
        <v>2015</v>
      </c>
      <c r="B105">
        <v>2</v>
      </c>
      <c r="C105">
        <v>4</v>
      </c>
      <c r="D105" s="1">
        <v>1.05E+18</v>
      </c>
      <c r="E105" s="1">
        <v>1.03E+18</v>
      </c>
      <c r="F105" s="1">
        <v>1.06E+18</v>
      </c>
      <c r="G105">
        <v>98.74</v>
      </c>
      <c r="H105">
        <v>96.82</v>
      </c>
      <c r="J105" s="16">
        <f t="shared" si="5"/>
        <v>42039</v>
      </c>
      <c r="K105" s="5">
        <f t="shared" si="8"/>
        <v>1.038667E+20</v>
      </c>
      <c r="L105" s="5">
        <f t="shared" si="8"/>
        <v>1.0253944999999999E+20</v>
      </c>
      <c r="M105" s="5">
        <f t="shared" si="8"/>
        <v>1.0627261167000001E+20</v>
      </c>
      <c r="N105" s="17"/>
      <c r="O105" s="17"/>
    </row>
    <row r="106" spans="1:15" x14ac:dyDescent="0.2">
      <c r="A106">
        <v>2015</v>
      </c>
      <c r="B106">
        <v>2</v>
      </c>
      <c r="C106">
        <v>5</v>
      </c>
      <c r="D106" s="1">
        <v>3.32E+17</v>
      </c>
      <c r="E106" s="1">
        <v>3.32E+17</v>
      </c>
      <c r="F106" s="1">
        <v>3.35E+17</v>
      </c>
      <c r="G106">
        <v>98.91</v>
      </c>
      <c r="H106">
        <v>98.91</v>
      </c>
      <c r="J106" s="16">
        <f t="shared" si="5"/>
        <v>42040</v>
      </c>
      <c r="K106" s="5">
        <f t="shared" si="8"/>
        <v>1.041987E+20</v>
      </c>
      <c r="L106" s="5">
        <f t="shared" si="8"/>
        <v>1.0287144999999999E+20</v>
      </c>
      <c r="M106" s="5">
        <f t="shared" si="8"/>
        <v>1.0660761167000001E+20</v>
      </c>
      <c r="N106" s="17"/>
      <c r="O106" s="17"/>
    </row>
    <row r="107" spans="1:15" x14ac:dyDescent="0.2">
      <c r="A107">
        <v>2015</v>
      </c>
      <c r="B107">
        <v>2</v>
      </c>
      <c r="C107">
        <v>6</v>
      </c>
      <c r="D107" s="1">
        <v>1.2E+18</v>
      </c>
      <c r="E107" s="1">
        <v>1.2E+18</v>
      </c>
      <c r="F107" s="1">
        <v>1.22E+18</v>
      </c>
      <c r="G107">
        <v>98.64</v>
      </c>
      <c r="H107">
        <v>98.34</v>
      </c>
      <c r="J107" s="16">
        <f t="shared" si="5"/>
        <v>42041</v>
      </c>
      <c r="K107" s="5">
        <f t="shared" si="8"/>
        <v>1.053987E+20</v>
      </c>
      <c r="L107" s="5">
        <f t="shared" si="8"/>
        <v>1.0407144999999999E+20</v>
      </c>
      <c r="M107" s="5">
        <f t="shared" si="8"/>
        <v>1.0782761167000001E+20</v>
      </c>
      <c r="N107" s="17"/>
      <c r="O107" s="17"/>
    </row>
    <row r="108" spans="1:15" x14ac:dyDescent="0.2">
      <c r="A108">
        <v>2015</v>
      </c>
      <c r="B108">
        <v>2</v>
      </c>
      <c r="C108">
        <v>7</v>
      </c>
      <c r="D108" s="1">
        <v>6.52E+17</v>
      </c>
      <c r="E108" s="1">
        <v>6.51E+17</v>
      </c>
      <c r="F108" s="1">
        <v>9.76E+17</v>
      </c>
      <c r="G108">
        <v>66.86</v>
      </c>
      <c r="H108">
        <v>66.69</v>
      </c>
      <c r="J108" s="16">
        <f t="shared" si="5"/>
        <v>42042</v>
      </c>
      <c r="K108" s="5">
        <f t="shared" si="8"/>
        <v>1.060507E+20</v>
      </c>
      <c r="L108" s="5">
        <f t="shared" si="8"/>
        <v>1.0472244999999999E+20</v>
      </c>
      <c r="M108" s="5">
        <f t="shared" si="8"/>
        <v>1.0880361167000001E+20</v>
      </c>
      <c r="N108" s="17"/>
      <c r="O108" s="17"/>
    </row>
    <row r="109" spans="1:15" x14ac:dyDescent="0.2">
      <c r="A109">
        <v>2015</v>
      </c>
      <c r="B109">
        <v>2</v>
      </c>
      <c r="C109">
        <v>8</v>
      </c>
      <c r="D109" s="1">
        <v>9.93E+17</v>
      </c>
      <c r="E109" s="1">
        <v>9.89E+17</v>
      </c>
      <c r="F109" s="1">
        <v>1.07E+18</v>
      </c>
      <c r="G109">
        <v>92.86</v>
      </c>
      <c r="H109">
        <v>92.5</v>
      </c>
      <c r="J109" s="16">
        <f t="shared" si="5"/>
        <v>42043</v>
      </c>
      <c r="K109" s="5">
        <f t="shared" si="8"/>
        <v>1.070437E+20</v>
      </c>
      <c r="L109" s="5">
        <f t="shared" si="8"/>
        <v>1.0571144999999999E+20</v>
      </c>
      <c r="M109" s="5">
        <f t="shared" si="8"/>
        <v>1.0987361167000001E+20</v>
      </c>
      <c r="N109" s="17"/>
      <c r="O109" s="17"/>
    </row>
    <row r="110" spans="1:15" x14ac:dyDescent="0.2">
      <c r="A110">
        <v>2015</v>
      </c>
      <c r="B110">
        <v>2</v>
      </c>
      <c r="C110">
        <v>9</v>
      </c>
      <c r="D110" s="1">
        <v>1.27E+18</v>
      </c>
      <c r="E110" s="1">
        <v>1.27E+18</v>
      </c>
      <c r="F110" s="1">
        <v>1.3E+18</v>
      </c>
      <c r="G110">
        <v>97.84</v>
      </c>
      <c r="H110">
        <v>97.3</v>
      </c>
      <c r="J110" s="16">
        <f t="shared" si="5"/>
        <v>42044</v>
      </c>
      <c r="K110" s="5">
        <f t="shared" si="8"/>
        <v>1.083137E+20</v>
      </c>
      <c r="L110" s="5">
        <f t="shared" si="8"/>
        <v>1.0698144999999999E+20</v>
      </c>
      <c r="M110" s="5">
        <f t="shared" si="8"/>
        <v>1.1117361167000001E+20</v>
      </c>
      <c r="N110" s="17"/>
      <c r="O110" s="17"/>
    </row>
    <row r="111" spans="1:15" x14ac:dyDescent="0.2">
      <c r="A111">
        <v>2015</v>
      </c>
      <c r="B111">
        <v>2</v>
      </c>
      <c r="C111">
        <v>10</v>
      </c>
      <c r="D111" s="1">
        <v>9.98E+17</v>
      </c>
      <c r="E111" s="1">
        <v>9.94E+17</v>
      </c>
      <c r="F111" s="1">
        <v>1.02E+18</v>
      </c>
      <c r="G111">
        <v>98.28</v>
      </c>
      <c r="H111">
        <v>97.89</v>
      </c>
      <c r="J111" s="16">
        <f t="shared" si="5"/>
        <v>42045</v>
      </c>
      <c r="K111" s="5">
        <f t="shared" si="8"/>
        <v>1.093117E+20</v>
      </c>
      <c r="L111" s="5">
        <f t="shared" si="8"/>
        <v>1.0797544999999999E+20</v>
      </c>
      <c r="M111" s="5">
        <f t="shared" si="8"/>
        <v>1.1219361167000001E+20</v>
      </c>
      <c r="N111" s="17"/>
      <c r="O111" s="17"/>
    </row>
    <row r="112" spans="1:15" x14ac:dyDescent="0.2">
      <c r="A112">
        <v>2015</v>
      </c>
      <c r="B112">
        <v>2</v>
      </c>
      <c r="C112">
        <v>11</v>
      </c>
      <c r="D112" s="1">
        <v>1.11E+18</v>
      </c>
      <c r="E112" s="1">
        <v>1.09E+18</v>
      </c>
      <c r="F112" s="1">
        <v>1.18E+18</v>
      </c>
      <c r="G112">
        <v>94.54</v>
      </c>
      <c r="H112">
        <v>92.94</v>
      </c>
      <c r="J112" s="16">
        <f t="shared" si="5"/>
        <v>42046</v>
      </c>
      <c r="K112" s="5">
        <f t="shared" si="8"/>
        <v>1.104217E+20</v>
      </c>
      <c r="L112" s="5">
        <f t="shared" si="8"/>
        <v>1.0906544999999999E+20</v>
      </c>
      <c r="M112" s="5">
        <f t="shared" si="8"/>
        <v>1.1337361167000001E+20</v>
      </c>
      <c r="N112" s="17"/>
      <c r="O112" s="17"/>
    </row>
    <row r="113" spans="1:15" x14ac:dyDescent="0.2">
      <c r="A113">
        <v>2015</v>
      </c>
      <c r="B113">
        <v>2</v>
      </c>
      <c r="C113">
        <v>12</v>
      </c>
      <c r="D113" s="1">
        <v>1.24E+18</v>
      </c>
      <c r="E113" s="1">
        <v>1.23E+18</v>
      </c>
      <c r="F113" s="1">
        <v>1.26E+18</v>
      </c>
      <c r="G113">
        <v>98.1</v>
      </c>
      <c r="H113">
        <v>97.78</v>
      </c>
      <c r="J113" s="16">
        <f t="shared" si="5"/>
        <v>42047</v>
      </c>
      <c r="K113" s="5">
        <f t="shared" si="8"/>
        <v>1.116617E+20</v>
      </c>
      <c r="L113" s="5">
        <f t="shared" si="8"/>
        <v>1.1029544999999999E+20</v>
      </c>
      <c r="M113" s="5">
        <f t="shared" si="8"/>
        <v>1.1463361167000001E+20</v>
      </c>
      <c r="N113" s="17"/>
      <c r="O113" s="17"/>
    </row>
    <row r="114" spans="1:15" x14ac:dyDescent="0.2">
      <c r="A114">
        <v>2015</v>
      </c>
      <c r="B114">
        <v>2</v>
      </c>
      <c r="C114">
        <v>13</v>
      </c>
      <c r="D114" s="1">
        <v>1.1E+18</v>
      </c>
      <c r="E114" s="1">
        <v>1.1E+18</v>
      </c>
      <c r="F114" s="1">
        <v>1.12E+18</v>
      </c>
      <c r="G114">
        <v>98.13</v>
      </c>
      <c r="H114">
        <v>97.82</v>
      </c>
      <c r="J114" s="16">
        <f t="shared" si="5"/>
        <v>42048</v>
      </c>
      <c r="K114" s="5">
        <f t="shared" si="8"/>
        <v>1.127617E+20</v>
      </c>
      <c r="L114" s="5">
        <f t="shared" si="8"/>
        <v>1.1139544999999999E+20</v>
      </c>
      <c r="M114" s="5">
        <f t="shared" si="8"/>
        <v>1.1575361167000001E+20</v>
      </c>
      <c r="N114" s="17"/>
      <c r="O114" s="17"/>
    </row>
    <row r="115" spans="1:15" x14ac:dyDescent="0.2">
      <c r="A115">
        <v>2015</v>
      </c>
      <c r="B115">
        <v>2</v>
      </c>
      <c r="C115">
        <v>14</v>
      </c>
      <c r="D115" s="1">
        <v>1.15E+18</v>
      </c>
      <c r="E115" s="1">
        <v>1.14E+18</v>
      </c>
      <c r="F115" s="1">
        <v>1.18E+18</v>
      </c>
      <c r="G115">
        <v>97.55</v>
      </c>
      <c r="H115">
        <v>97.25</v>
      </c>
      <c r="J115" s="16">
        <f t="shared" si="5"/>
        <v>42049</v>
      </c>
      <c r="K115" s="5">
        <f t="shared" si="8"/>
        <v>1.139117E+20</v>
      </c>
      <c r="L115" s="5">
        <f t="shared" si="8"/>
        <v>1.1253544999999999E+20</v>
      </c>
      <c r="M115" s="5">
        <f t="shared" si="8"/>
        <v>1.1693361167000001E+20</v>
      </c>
      <c r="N115" s="17"/>
      <c r="O115" s="17"/>
    </row>
    <row r="116" spans="1:15" x14ac:dyDescent="0.2">
      <c r="A116">
        <v>2015</v>
      </c>
      <c r="B116">
        <v>2</v>
      </c>
      <c r="C116">
        <v>15</v>
      </c>
      <c r="D116" s="1">
        <v>1.04E+18</v>
      </c>
      <c r="E116" s="1">
        <v>1.04E+18</v>
      </c>
      <c r="F116" s="1">
        <v>1.06E+18</v>
      </c>
      <c r="G116">
        <v>98.37</v>
      </c>
      <c r="H116">
        <v>98.22</v>
      </c>
      <c r="J116" s="16">
        <f t="shared" si="5"/>
        <v>42050</v>
      </c>
      <c r="K116" s="5">
        <f t="shared" ref="K116:M131" si="9">D116+K115</f>
        <v>1.149517E+20</v>
      </c>
      <c r="L116" s="5">
        <f t="shared" si="9"/>
        <v>1.1357544999999999E+20</v>
      </c>
      <c r="M116" s="5">
        <f t="shared" si="9"/>
        <v>1.1799361167000001E+20</v>
      </c>
      <c r="N116" s="17"/>
      <c r="O116" s="17"/>
    </row>
    <row r="117" spans="1:15" x14ac:dyDescent="0.2">
      <c r="A117">
        <v>2015</v>
      </c>
      <c r="B117">
        <v>2</v>
      </c>
      <c r="C117">
        <v>16</v>
      </c>
      <c r="D117" s="1">
        <v>1.03E+18</v>
      </c>
      <c r="E117" s="1">
        <v>1.02E+18</v>
      </c>
      <c r="F117" s="1">
        <v>1.04E+18</v>
      </c>
      <c r="G117">
        <v>98.98</v>
      </c>
      <c r="H117">
        <v>98.61</v>
      </c>
      <c r="J117" s="16">
        <f t="shared" si="5"/>
        <v>42051</v>
      </c>
      <c r="K117" s="5">
        <f t="shared" si="9"/>
        <v>1.159817E+20</v>
      </c>
      <c r="L117" s="5">
        <f t="shared" si="9"/>
        <v>1.1459544999999999E+20</v>
      </c>
      <c r="M117" s="5">
        <f t="shared" si="9"/>
        <v>1.1903361167000001E+20</v>
      </c>
      <c r="N117" s="17"/>
      <c r="O117" s="17"/>
    </row>
    <row r="118" spans="1:15" x14ac:dyDescent="0.2">
      <c r="A118">
        <v>2015</v>
      </c>
      <c r="B118">
        <v>2</v>
      </c>
      <c r="C118">
        <v>17</v>
      </c>
      <c r="D118" s="1">
        <v>1.12E+18</v>
      </c>
      <c r="E118" s="1">
        <v>1.12E+18</v>
      </c>
      <c r="F118" s="1">
        <v>1.16E+18</v>
      </c>
      <c r="G118">
        <v>97.07</v>
      </c>
      <c r="H118">
        <v>96.73</v>
      </c>
      <c r="J118" s="16">
        <f t="shared" si="5"/>
        <v>42052</v>
      </c>
      <c r="K118" s="5">
        <f t="shared" si="9"/>
        <v>1.171017E+20</v>
      </c>
      <c r="L118" s="5">
        <f t="shared" si="9"/>
        <v>1.1571544999999999E+20</v>
      </c>
      <c r="M118" s="5">
        <f t="shared" si="9"/>
        <v>1.2019361167000001E+20</v>
      </c>
      <c r="N118" s="17"/>
      <c r="O118" s="17"/>
    </row>
    <row r="119" spans="1:15" x14ac:dyDescent="0.2">
      <c r="A119">
        <v>2015</v>
      </c>
      <c r="B119">
        <v>2</v>
      </c>
      <c r="C119">
        <v>18</v>
      </c>
      <c r="D119" s="1">
        <v>3.7E+17</v>
      </c>
      <c r="E119" s="1">
        <v>3.7E+17</v>
      </c>
      <c r="F119" s="1">
        <v>3.75E+17</v>
      </c>
      <c r="G119">
        <v>98.65</v>
      </c>
      <c r="H119">
        <v>98.65</v>
      </c>
      <c r="J119" s="16">
        <f t="shared" si="5"/>
        <v>42053</v>
      </c>
      <c r="K119" s="5">
        <f t="shared" si="9"/>
        <v>1.174717E+20</v>
      </c>
      <c r="L119" s="5">
        <f t="shared" si="9"/>
        <v>1.1608544999999999E+20</v>
      </c>
      <c r="M119" s="5">
        <f t="shared" si="9"/>
        <v>1.2056861167000001E+20</v>
      </c>
      <c r="N119" s="17"/>
      <c r="O119" s="17"/>
    </row>
    <row r="120" spans="1:15" x14ac:dyDescent="0.2">
      <c r="A120">
        <v>2015</v>
      </c>
      <c r="B120">
        <v>2</v>
      </c>
      <c r="C120">
        <v>19</v>
      </c>
      <c r="D120" s="1">
        <v>1.2E+18</v>
      </c>
      <c r="E120" s="1">
        <v>1.19E+18</v>
      </c>
      <c r="F120" s="1">
        <v>1.21E+18</v>
      </c>
      <c r="G120">
        <v>99.02</v>
      </c>
      <c r="H120">
        <v>98.71</v>
      </c>
      <c r="J120" s="16">
        <f t="shared" si="5"/>
        <v>42054</v>
      </c>
      <c r="K120" s="5">
        <f t="shared" si="9"/>
        <v>1.186717E+20</v>
      </c>
      <c r="L120" s="5">
        <f t="shared" si="9"/>
        <v>1.1727544999999999E+20</v>
      </c>
      <c r="M120" s="5">
        <f t="shared" si="9"/>
        <v>1.2177861167000001E+20</v>
      </c>
      <c r="N120" s="17"/>
      <c r="O120" s="17"/>
    </row>
    <row r="121" spans="1:15" x14ac:dyDescent="0.2">
      <c r="A121">
        <v>2015</v>
      </c>
      <c r="B121">
        <v>2</v>
      </c>
      <c r="C121">
        <v>20</v>
      </c>
      <c r="D121" s="1">
        <v>1.19E+18</v>
      </c>
      <c r="E121" s="1">
        <v>1.19E+18</v>
      </c>
      <c r="F121" s="1">
        <v>1.25E+18</v>
      </c>
      <c r="G121">
        <v>95.5</v>
      </c>
      <c r="H121">
        <v>95.21</v>
      </c>
      <c r="J121" s="16">
        <f t="shared" si="5"/>
        <v>42055</v>
      </c>
      <c r="K121" s="5">
        <f t="shared" si="9"/>
        <v>1.198617E+20</v>
      </c>
      <c r="L121" s="5">
        <f t="shared" si="9"/>
        <v>1.1846544999999999E+20</v>
      </c>
      <c r="M121" s="5">
        <f t="shared" si="9"/>
        <v>1.2302861167000001E+20</v>
      </c>
      <c r="N121" s="17"/>
      <c r="O121" s="17"/>
    </row>
    <row r="122" spans="1:15" x14ac:dyDescent="0.2">
      <c r="A122">
        <v>2015</v>
      </c>
      <c r="B122">
        <v>2</v>
      </c>
      <c r="C122">
        <v>21</v>
      </c>
      <c r="D122" s="1">
        <v>1.22E+18</v>
      </c>
      <c r="E122" s="1">
        <v>1.22E+18</v>
      </c>
      <c r="F122" s="1">
        <v>1.25E+18</v>
      </c>
      <c r="G122">
        <v>97.73</v>
      </c>
      <c r="H122">
        <v>97.43</v>
      </c>
      <c r="J122" s="16">
        <f t="shared" si="5"/>
        <v>42056</v>
      </c>
      <c r="K122" s="5">
        <f t="shared" si="9"/>
        <v>1.210817E+20</v>
      </c>
      <c r="L122" s="5">
        <f t="shared" si="9"/>
        <v>1.1968544999999999E+20</v>
      </c>
      <c r="M122" s="5">
        <f t="shared" si="9"/>
        <v>1.2427861167000001E+20</v>
      </c>
      <c r="N122" s="17"/>
      <c r="O122" s="17"/>
    </row>
    <row r="123" spans="1:15" x14ac:dyDescent="0.2">
      <c r="A123">
        <v>2015</v>
      </c>
      <c r="B123">
        <v>2</v>
      </c>
      <c r="C123">
        <v>22</v>
      </c>
      <c r="D123" s="1">
        <v>1.3E+18</v>
      </c>
      <c r="E123" s="1">
        <v>1.29E+18</v>
      </c>
      <c r="F123" s="1">
        <v>1.31E+18</v>
      </c>
      <c r="G123">
        <v>98.8</v>
      </c>
      <c r="H123">
        <v>98.51</v>
      </c>
      <c r="J123" s="16">
        <f t="shared" si="5"/>
        <v>42057</v>
      </c>
      <c r="K123" s="5">
        <f t="shared" si="9"/>
        <v>1.223817E+20</v>
      </c>
      <c r="L123" s="5">
        <f t="shared" si="9"/>
        <v>1.2097544999999999E+20</v>
      </c>
      <c r="M123" s="5">
        <f t="shared" si="9"/>
        <v>1.2558861167000001E+20</v>
      </c>
      <c r="N123" s="17"/>
      <c r="O123" s="17"/>
    </row>
    <row r="124" spans="1:15" x14ac:dyDescent="0.2">
      <c r="A124">
        <v>2015</v>
      </c>
      <c r="B124">
        <v>2</v>
      </c>
      <c r="C124">
        <v>23</v>
      </c>
      <c r="D124" s="1">
        <v>1.25E+18</v>
      </c>
      <c r="E124" s="1">
        <v>1.22E+18</v>
      </c>
      <c r="F124" s="1">
        <v>1.26E+18</v>
      </c>
      <c r="G124">
        <v>98.92</v>
      </c>
      <c r="H124">
        <v>96.84</v>
      </c>
      <c r="J124" s="16">
        <f t="shared" si="5"/>
        <v>42058</v>
      </c>
      <c r="K124" s="5">
        <f t="shared" si="9"/>
        <v>1.236317E+20</v>
      </c>
      <c r="L124" s="5">
        <f t="shared" si="9"/>
        <v>1.2219544999999999E+20</v>
      </c>
      <c r="M124" s="5">
        <f t="shared" si="9"/>
        <v>1.2684861167000001E+20</v>
      </c>
      <c r="N124" s="17"/>
      <c r="O124" s="17"/>
    </row>
    <row r="125" spans="1:15" x14ac:dyDescent="0.2">
      <c r="A125">
        <v>2015</v>
      </c>
      <c r="B125">
        <v>2</v>
      </c>
      <c r="C125">
        <v>24</v>
      </c>
      <c r="D125" s="1">
        <v>1.24E+18</v>
      </c>
      <c r="E125" s="1">
        <v>1.24E+18</v>
      </c>
      <c r="F125" s="1">
        <v>1.26E+18</v>
      </c>
      <c r="G125">
        <v>98.86</v>
      </c>
      <c r="H125">
        <v>98.57</v>
      </c>
      <c r="J125" s="16">
        <f t="shared" si="5"/>
        <v>42059</v>
      </c>
      <c r="K125" s="5">
        <f t="shared" si="9"/>
        <v>1.248717E+20</v>
      </c>
      <c r="L125" s="5">
        <f t="shared" si="9"/>
        <v>1.2343544999999999E+20</v>
      </c>
      <c r="M125" s="5">
        <f t="shared" si="9"/>
        <v>1.2810861167000001E+20</v>
      </c>
      <c r="N125" s="17"/>
      <c r="O125" s="17"/>
    </row>
    <row r="126" spans="1:15" x14ac:dyDescent="0.2">
      <c r="A126">
        <v>2015</v>
      </c>
      <c r="B126">
        <v>2</v>
      </c>
      <c r="C126">
        <v>25</v>
      </c>
      <c r="D126" s="1">
        <v>1.23E+18</v>
      </c>
      <c r="E126" s="1">
        <v>1.23E+18</v>
      </c>
      <c r="F126" s="1">
        <v>1.24E+18</v>
      </c>
      <c r="G126">
        <v>98.86</v>
      </c>
      <c r="H126">
        <v>98.74</v>
      </c>
      <c r="J126" s="16">
        <f t="shared" si="5"/>
        <v>42060</v>
      </c>
      <c r="K126" s="5">
        <f t="shared" si="9"/>
        <v>1.261017E+20</v>
      </c>
      <c r="L126" s="5">
        <f t="shared" si="9"/>
        <v>1.2466544999999999E+20</v>
      </c>
      <c r="M126" s="5">
        <f t="shared" si="9"/>
        <v>1.2934861167000001E+20</v>
      </c>
      <c r="N126" s="17"/>
      <c r="O126" s="17"/>
    </row>
    <row r="127" spans="1:15" x14ac:dyDescent="0.2">
      <c r="A127">
        <v>2015</v>
      </c>
      <c r="B127">
        <v>2</v>
      </c>
      <c r="C127">
        <v>26</v>
      </c>
      <c r="D127" s="1">
        <v>1.42E+18</v>
      </c>
      <c r="E127" s="1">
        <v>1.42E+18</v>
      </c>
      <c r="F127" s="1">
        <v>1.44E+18</v>
      </c>
      <c r="G127">
        <v>98.67</v>
      </c>
      <c r="H127">
        <v>98.36</v>
      </c>
      <c r="J127" s="16">
        <f t="shared" si="5"/>
        <v>42061</v>
      </c>
      <c r="K127" s="5">
        <f t="shared" si="9"/>
        <v>1.275217E+20</v>
      </c>
      <c r="L127" s="5">
        <f t="shared" si="9"/>
        <v>1.2608544999999999E+20</v>
      </c>
      <c r="M127" s="5">
        <f t="shared" si="9"/>
        <v>1.3078861167000001E+20</v>
      </c>
      <c r="N127" s="17"/>
      <c r="O127" s="17"/>
    </row>
    <row r="128" spans="1:15" x14ac:dyDescent="0.2">
      <c r="A128">
        <v>2015</v>
      </c>
      <c r="B128">
        <v>2</v>
      </c>
      <c r="C128">
        <v>27</v>
      </c>
      <c r="D128" s="1">
        <v>1.22E+18</v>
      </c>
      <c r="E128" s="1">
        <v>1.22E+18</v>
      </c>
      <c r="F128" s="1">
        <v>1.24E+18</v>
      </c>
      <c r="G128">
        <v>98.77</v>
      </c>
      <c r="H128">
        <v>98.43</v>
      </c>
      <c r="J128" s="16">
        <f t="shared" si="5"/>
        <v>42062</v>
      </c>
      <c r="K128" s="5">
        <f t="shared" si="9"/>
        <v>1.287417E+20</v>
      </c>
      <c r="L128" s="5">
        <f t="shared" si="9"/>
        <v>1.2730544999999999E+20</v>
      </c>
      <c r="M128" s="5">
        <f t="shared" si="9"/>
        <v>1.3202861167000001E+20</v>
      </c>
      <c r="N128" s="17"/>
      <c r="O128" s="17"/>
    </row>
    <row r="129" spans="1:15" x14ac:dyDescent="0.2">
      <c r="A129">
        <v>2015</v>
      </c>
      <c r="B129">
        <v>2</v>
      </c>
      <c r="C129">
        <v>28</v>
      </c>
      <c r="D129" s="1">
        <v>1.37E+18</v>
      </c>
      <c r="E129" s="1">
        <v>1.37E+18</v>
      </c>
      <c r="F129" s="1">
        <v>1.4E+18</v>
      </c>
      <c r="G129">
        <v>98.31</v>
      </c>
      <c r="H129">
        <v>98.02</v>
      </c>
      <c r="J129" s="16">
        <f t="shared" si="5"/>
        <v>42063</v>
      </c>
      <c r="K129" s="5">
        <f t="shared" si="9"/>
        <v>1.301117E+20</v>
      </c>
      <c r="L129" s="5">
        <f t="shared" si="9"/>
        <v>1.2867544999999999E+20</v>
      </c>
      <c r="M129" s="5">
        <f t="shared" si="9"/>
        <v>1.3342861167000001E+20</v>
      </c>
      <c r="N129" s="17"/>
      <c r="O129" s="17"/>
    </row>
    <row r="130" spans="1:15" x14ac:dyDescent="0.2">
      <c r="A130">
        <v>2015</v>
      </c>
      <c r="B130">
        <v>3</v>
      </c>
      <c r="C130">
        <v>1</v>
      </c>
      <c r="D130" s="1">
        <v>1.29E+18</v>
      </c>
      <c r="E130" s="1">
        <v>1.29E+18</v>
      </c>
      <c r="F130" s="1">
        <v>1.3E+18</v>
      </c>
      <c r="G130">
        <v>98.92</v>
      </c>
      <c r="H130">
        <v>98.61</v>
      </c>
      <c r="J130" s="16">
        <f t="shared" ref="J130:J193" si="10">DATE(A130,B130,C130)</f>
        <v>42064</v>
      </c>
      <c r="K130" s="5">
        <f t="shared" si="9"/>
        <v>1.314017E+20</v>
      </c>
      <c r="L130" s="5">
        <f t="shared" si="9"/>
        <v>1.2996544999999999E+20</v>
      </c>
      <c r="M130" s="5">
        <f t="shared" si="9"/>
        <v>1.3472861167000001E+20</v>
      </c>
      <c r="N130" s="17"/>
      <c r="O130" s="17"/>
    </row>
    <row r="131" spans="1:15" x14ac:dyDescent="0.2">
      <c r="A131">
        <v>2015</v>
      </c>
      <c r="B131">
        <v>3</v>
      </c>
      <c r="C131">
        <v>2</v>
      </c>
      <c r="D131" s="1">
        <v>1.35E+18</v>
      </c>
      <c r="E131" s="1">
        <v>1.35E+18</v>
      </c>
      <c r="F131" s="1">
        <v>1.38E+18</v>
      </c>
      <c r="G131">
        <v>98.11</v>
      </c>
      <c r="H131">
        <v>97.83</v>
      </c>
      <c r="J131" s="16">
        <f t="shared" si="10"/>
        <v>42065</v>
      </c>
      <c r="K131" s="5">
        <f t="shared" si="9"/>
        <v>1.327517E+20</v>
      </c>
      <c r="L131" s="5">
        <f t="shared" si="9"/>
        <v>1.3131544999999999E+20</v>
      </c>
      <c r="M131" s="5">
        <f t="shared" si="9"/>
        <v>1.3610861167000001E+20</v>
      </c>
      <c r="N131" s="17"/>
      <c r="O131" s="17"/>
    </row>
    <row r="132" spans="1:15" x14ac:dyDescent="0.2">
      <c r="A132">
        <v>2015</v>
      </c>
      <c r="B132">
        <v>3</v>
      </c>
      <c r="C132">
        <v>3</v>
      </c>
      <c r="D132" s="1">
        <v>3.25E+17</v>
      </c>
      <c r="E132" s="1">
        <v>3.25E+17</v>
      </c>
      <c r="F132" s="1">
        <v>3.28E+17</v>
      </c>
      <c r="G132">
        <v>98.9</v>
      </c>
      <c r="H132">
        <v>98.88</v>
      </c>
      <c r="J132" s="16">
        <f t="shared" si="10"/>
        <v>42066</v>
      </c>
      <c r="K132" s="5">
        <f t="shared" ref="K132:M147" si="11">D132+K131</f>
        <v>1.330767E+20</v>
      </c>
      <c r="L132" s="5">
        <f t="shared" si="11"/>
        <v>1.3164044999999999E+20</v>
      </c>
      <c r="M132" s="5">
        <f t="shared" si="11"/>
        <v>1.3643661167000001E+20</v>
      </c>
      <c r="N132" s="17"/>
      <c r="O132" s="17"/>
    </row>
    <row r="133" spans="1:15" x14ac:dyDescent="0.2">
      <c r="A133">
        <v>2015</v>
      </c>
      <c r="B133">
        <v>3</v>
      </c>
      <c r="C133">
        <v>4</v>
      </c>
      <c r="D133" s="1">
        <v>9.39E+17</v>
      </c>
      <c r="E133" s="1">
        <v>9.35E+17</v>
      </c>
      <c r="F133" s="1">
        <v>9.74E+17</v>
      </c>
      <c r="G133">
        <v>96.39</v>
      </c>
      <c r="H133">
        <v>95.97</v>
      </c>
      <c r="J133" s="16">
        <f t="shared" si="10"/>
        <v>42067</v>
      </c>
      <c r="K133" s="5">
        <f t="shared" si="11"/>
        <v>1.340157E+20</v>
      </c>
      <c r="L133" s="5">
        <f t="shared" si="11"/>
        <v>1.3257544999999999E+20</v>
      </c>
      <c r="M133" s="5">
        <f t="shared" si="11"/>
        <v>1.3741061167000001E+20</v>
      </c>
      <c r="N133" s="17"/>
      <c r="O133" s="17"/>
    </row>
    <row r="134" spans="1:15" x14ac:dyDescent="0.2">
      <c r="A134">
        <v>2015</v>
      </c>
      <c r="B134">
        <v>3</v>
      </c>
      <c r="C134">
        <v>5</v>
      </c>
      <c r="D134" s="1">
        <v>1.38E+18</v>
      </c>
      <c r="E134" s="1">
        <v>1.38E+18</v>
      </c>
      <c r="F134" s="1">
        <v>1.44E+18</v>
      </c>
      <c r="G134">
        <v>95.62</v>
      </c>
      <c r="H134">
        <v>95.34</v>
      </c>
      <c r="J134" s="16">
        <f t="shared" si="10"/>
        <v>42068</v>
      </c>
      <c r="K134" s="5">
        <f t="shared" si="11"/>
        <v>1.353957E+20</v>
      </c>
      <c r="L134" s="5">
        <f t="shared" si="11"/>
        <v>1.3395544999999999E+20</v>
      </c>
      <c r="M134" s="5">
        <f t="shared" si="11"/>
        <v>1.3885061167000001E+20</v>
      </c>
      <c r="N134" s="17"/>
      <c r="O134" s="17"/>
    </row>
    <row r="135" spans="1:15" x14ac:dyDescent="0.2">
      <c r="A135">
        <v>2015</v>
      </c>
      <c r="B135">
        <v>3</v>
      </c>
      <c r="C135">
        <v>6</v>
      </c>
      <c r="D135" s="1">
        <v>1.38E+18</v>
      </c>
      <c r="E135" s="1">
        <v>1.37E+18</v>
      </c>
      <c r="F135" s="1">
        <v>1.39E+18</v>
      </c>
      <c r="G135">
        <v>98.9</v>
      </c>
      <c r="H135">
        <v>98.57</v>
      </c>
      <c r="J135" s="16">
        <f t="shared" si="10"/>
        <v>42069</v>
      </c>
      <c r="K135" s="5">
        <f t="shared" si="11"/>
        <v>1.367757E+20</v>
      </c>
      <c r="L135" s="5">
        <f t="shared" si="11"/>
        <v>1.3532544999999999E+20</v>
      </c>
      <c r="M135" s="5">
        <f t="shared" si="11"/>
        <v>1.4024061167000001E+20</v>
      </c>
      <c r="N135" s="17"/>
      <c r="O135" s="17"/>
    </row>
    <row r="136" spans="1:15" x14ac:dyDescent="0.2">
      <c r="A136">
        <v>2015</v>
      </c>
      <c r="B136">
        <v>3</v>
      </c>
      <c r="C136">
        <v>7</v>
      </c>
      <c r="D136" s="1">
        <v>1.36E+18</v>
      </c>
      <c r="E136" s="1">
        <v>1.35E+18</v>
      </c>
      <c r="F136" s="1">
        <v>1.44E+18</v>
      </c>
      <c r="G136">
        <v>94.24</v>
      </c>
      <c r="H136">
        <v>93.94</v>
      </c>
      <c r="J136" s="16">
        <f t="shared" si="10"/>
        <v>42070</v>
      </c>
      <c r="K136" s="5">
        <f t="shared" si="11"/>
        <v>1.381357E+20</v>
      </c>
      <c r="L136" s="5">
        <f t="shared" si="11"/>
        <v>1.3667544999999999E+20</v>
      </c>
      <c r="M136" s="5">
        <f t="shared" si="11"/>
        <v>1.4168061167000001E+20</v>
      </c>
      <c r="N136" s="17"/>
      <c r="O136" s="17"/>
    </row>
    <row r="137" spans="1:15" x14ac:dyDescent="0.2">
      <c r="A137">
        <v>2015</v>
      </c>
      <c r="B137">
        <v>3</v>
      </c>
      <c r="C137">
        <v>8</v>
      </c>
      <c r="D137" s="1">
        <v>1.46E+18</v>
      </c>
      <c r="E137" s="1">
        <v>1.46E+18</v>
      </c>
      <c r="F137" s="1">
        <v>1.52E+18</v>
      </c>
      <c r="G137">
        <v>96.34</v>
      </c>
      <c r="H137">
        <v>96.07</v>
      </c>
      <c r="J137" s="16">
        <f t="shared" si="10"/>
        <v>42071</v>
      </c>
      <c r="K137" s="5">
        <f t="shared" si="11"/>
        <v>1.395957E+20</v>
      </c>
      <c r="L137" s="5">
        <f t="shared" si="11"/>
        <v>1.3813544999999999E+20</v>
      </c>
      <c r="M137" s="5">
        <f t="shared" si="11"/>
        <v>1.4320061167000001E+20</v>
      </c>
      <c r="N137" s="17"/>
      <c r="O137" s="17"/>
    </row>
    <row r="138" spans="1:15" x14ac:dyDescent="0.2">
      <c r="A138">
        <v>2015</v>
      </c>
      <c r="B138">
        <v>3</v>
      </c>
      <c r="C138">
        <v>9</v>
      </c>
      <c r="D138" s="1">
        <v>1.48E+18</v>
      </c>
      <c r="E138" s="1">
        <v>1.48E+18</v>
      </c>
      <c r="F138" s="1">
        <v>1.52E+18</v>
      </c>
      <c r="G138">
        <v>97.56</v>
      </c>
      <c r="H138">
        <v>97.25</v>
      </c>
      <c r="J138" s="16">
        <f t="shared" si="10"/>
        <v>42072</v>
      </c>
      <c r="K138" s="5">
        <f t="shared" si="11"/>
        <v>1.410757E+20</v>
      </c>
      <c r="L138" s="5">
        <f t="shared" si="11"/>
        <v>1.3961544999999999E+20</v>
      </c>
      <c r="M138" s="5">
        <f t="shared" si="11"/>
        <v>1.4472061167000001E+20</v>
      </c>
      <c r="N138" s="17"/>
      <c r="O138" s="17"/>
    </row>
    <row r="139" spans="1:15" x14ac:dyDescent="0.2">
      <c r="A139">
        <v>2015</v>
      </c>
      <c r="B139">
        <v>3</v>
      </c>
      <c r="C139">
        <v>10</v>
      </c>
      <c r="D139" s="1">
        <v>1.23E+18</v>
      </c>
      <c r="E139" s="1">
        <v>1.23E+18</v>
      </c>
      <c r="F139" s="1">
        <v>1.26E+18</v>
      </c>
      <c r="G139">
        <v>97.17</v>
      </c>
      <c r="H139">
        <v>97.02</v>
      </c>
      <c r="J139" s="16">
        <f t="shared" si="10"/>
        <v>42073</v>
      </c>
      <c r="K139" s="5">
        <f t="shared" si="11"/>
        <v>1.423057E+20</v>
      </c>
      <c r="L139" s="5">
        <f t="shared" si="11"/>
        <v>1.4084544999999999E+20</v>
      </c>
      <c r="M139" s="5">
        <f t="shared" si="11"/>
        <v>1.4598061167000001E+20</v>
      </c>
      <c r="N139" s="17"/>
      <c r="O139" s="17"/>
    </row>
    <row r="140" spans="1:15" x14ac:dyDescent="0.2">
      <c r="A140">
        <v>2015</v>
      </c>
      <c r="B140">
        <v>3</v>
      </c>
      <c r="C140">
        <v>11</v>
      </c>
      <c r="D140" s="1">
        <v>1.29E+18</v>
      </c>
      <c r="E140" s="1">
        <v>1.29E+18</v>
      </c>
      <c r="F140" s="1">
        <v>1.32E+18</v>
      </c>
      <c r="G140">
        <v>98.12</v>
      </c>
      <c r="H140">
        <v>97.79</v>
      </c>
      <c r="J140" s="16">
        <f t="shared" si="10"/>
        <v>42074</v>
      </c>
      <c r="K140" s="5">
        <f t="shared" si="11"/>
        <v>1.435957E+20</v>
      </c>
      <c r="L140" s="5">
        <f t="shared" si="11"/>
        <v>1.4213544999999999E+20</v>
      </c>
      <c r="M140" s="5">
        <f t="shared" si="11"/>
        <v>1.4730061167000001E+20</v>
      </c>
      <c r="N140" s="17"/>
      <c r="O140" s="17"/>
    </row>
    <row r="141" spans="1:15" x14ac:dyDescent="0.2">
      <c r="A141">
        <v>2015</v>
      </c>
      <c r="B141">
        <v>3</v>
      </c>
      <c r="C141">
        <v>12</v>
      </c>
      <c r="D141" s="1">
        <v>1.41E+18</v>
      </c>
      <c r="E141" s="1">
        <v>1.4E+18</v>
      </c>
      <c r="F141" s="1">
        <v>1.47E+18</v>
      </c>
      <c r="G141">
        <v>96</v>
      </c>
      <c r="H141">
        <v>95.04</v>
      </c>
      <c r="J141" s="16">
        <f t="shared" si="10"/>
        <v>42075</v>
      </c>
      <c r="K141" s="5">
        <f t="shared" si="11"/>
        <v>1.450057E+20</v>
      </c>
      <c r="L141" s="5">
        <f t="shared" si="11"/>
        <v>1.4353544999999999E+20</v>
      </c>
      <c r="M141" s="5">
        <f t="shared" si="11"/>
        <v>1.4877061167000001E+20</v>
      </c>
      <c r="N141" s="17"/>
      <c r="O141" s="17"/>
    </row>
    <row r="142" spans="1:15" x14ac:dyDescent="0.2">
      <c r="A142">
        <v>2015</v>
      </c>
      <c r="B142">
        <v>3</v>
      </c>
      <c r="C142">
        <v>13</v>
      </c>
      <c r="D142" s="1">
        <v>1.43E+18</v>
      </c>
      <c r="E142" s="1">
        <v>1.41E+18</v>
      </c>
      <c r="F142" s="1">
        <v>1.47E+18</v>
      </c>
      <c r="G142">
        <v>97.34</v>
      </c>
      <c r="H142">
        <v>95.54</v>
      </c>
      <c r="J142" s="16">
        <f t="shared" si="10"/>
        <v>42076</v>
      </c>
      <c r="K142" s="5">
        <f t="shared" si="11"/>
        <v>1.464357E+20</v>
      </c>
      <c r="L142" s="5">
        <f t="shared" si="11"/>
        <v>1.4494544999999999E+20</v>
      </c>
      <c r="M142" s="5">
        <f t="shared" si="11"/>
        <v>1.5024061167000001E+20</v>
      </c>
      <c r="N142" s="17"/>
      <c r="O142" s="17"/>
    </row>
    <row r="143" spans="1:15" x14ac:dyDescent="0.2">
      <c r="A143">
        <v>2015</v>
      </c>
      <c r="B143">
        <v>3</v>
      </c>
      <c r="C143">
        <v>14</v>
      </c>
      <c r="D143" s="1">
        <v>1.62E+18</v>
      </c>
      <c r="E143" s="1">
        <v>1.62E+18</v>
      </c>
      <c r="F143" s="1">
        <v>1.68E+18</v>
      </c>
      <c r="G143">
        <v>96.82</v>
      </c>
      <c r="H143">
        <v>96.53</v>
      </c>
      <c r="J143" s="16">
        <f t="shared" si="10"/>
        <v>42077</v>
      </c>
      <c r="K143" s="5">
        <f t="shared" si="11"/>
        <v>1.4805569999999998E+20</v>
      </c>
      <c r="L143" s="5">
        <f t="shared" si="11"/>
        <v>1.4656544999999999E+20</v>
      </c>
      <c r="M143" s="5">
        <f t="shared" si="11"/>
        <v>1.5192061167000001E+20</v>
      </c>
      <c r="N143" s="17"/>
      <c r="O143" s="17"/>
    </row>
    <row r="144" spans="1:15" x14ac:dyDescent="0.2">
      <c r="A144">
        <v>2015</v>
      </c>
      <c r="B144">
        <v>3</v>
      </c>
      <c r="C144">
        <v>15</v>
      </c>
      <c r="D144" s="1">
        <v>1.63E+18</v>
      </c>
      <c r="E144" s="1">
        <v>1.61E+18</v>
      </c>
      <c r="F144" s="1">
        <v>1.66E+18</v>
      </c>
      <c r="G144">
        <v>98.25</v>
      </c>
      <c r="H144">
        <v>96.86</v>
      </c>
      <c r="J144" s="16">
        <f t="shared" si="10"/>
        <v>42078</v>
      </c>
      <c r="K144" s="5">
        <f t="shared" si="11"/>
        <v>1.4968569999999998E+20</v>
      </c>
      <c r="L144" s="5">
        <f t="shared" si="11"/>
        <v>1.4817544999999999E+20</v>
      </c>
      <c r="M144" s="5">
        <f t="shared" si="11"/>
        <v>1.5358061167000001E+20</v>
      </c>
      <c r="N144" s="17"/>
      <c r="O144" s="17"/>
    </row>
    <row r="145" spans="1:15" x14ac:dyDescent="0.2">
      <c r="A145">
        <v>2015</v>
      </c>
      <c r="B145">
        <v>3</v>
      </c>
      <c r="C145">
        <v>16</v>
      </c>
      <c r="D145" s="1">
        <v>1.35E+18</v>
      </c>
      <c r="E145" s="1">
        <v>1.34E+18</v>
      </c>
      <c r="F145" s="1">
        <v>1.41E+18</v>
      </c>
      <c r="G145">
        <v>95.29</v>
      </c>
      <c r="H145">
        <v>94.97</v>
      </c>
      <c r="J145" s="16">
        <f t="shared" si="10"/>
        <v>42079</v>
      </c>
      <c r="K145" s="5">
        <f t="shared" si="11"/>
        <v>1.5103569999999998E+20</v>
      </c>
      <c r="L145" s="5">
        <f t="shared" si="11"/>
        <v>1.4951544999999999E+20</v>
      </c>
      <c r="M145" s="5">
        <f t="shared" si="11"/>
        <v>1.5499061167000001E+20</v>
      </c>
      <c r="N145" s="17"/>
      <c r="O145" s="17"/>
    </row>
    <row r="146" spans="1:15" x14ac:dyDescent="0.2">
      <c r="A146">
        <v>2015</v>
      </c>
      <c r="B146">
        <v>3</v>
      </c>
      <c r="C146">
        <v>17</v>
      </c>
      <c r="D146" s="1">
        <v>1.55E+18</v>
      </c>
      <c r="E146" s="1">
        <v>1.55E+18</v>
      </c>
      <c r="F146" s="1">
        <v>1.57E+18</v>
      </c>
      <c r="G146">
        <v>98.88</v>
      </c>
      <c r="H146">
        <v>98.59</v>
      </c>
      <c r="J146" s="16">
        <f t="shared" si="10"/>
        <v>42080</v>
      </c>
      <c r="K146" s="5">
        <f t="shared" si="11"/>
        <v>1.5258569999999998E+20</v>
      </c>
      <c r="L146" s="5">
        <f t="shared" si="11"/>
        <v>1.5106544999999999E+20</v>
      </c>
      <c r="M146" s="5">
        <f t="shared" si="11"/>
        <v>1.5656061167000001E+20</v>
      </c>
      <c r="N146" s="17"/>
      <c r="O146" s="17"/>
    </row>
    <row r="147" spans="1:15" x14ac:dyDescent="0.2">
      <c r="A147">
        <v>2015</v>
      </c>
      <c r="B147">
        <v>3</v>
      </c>
      <c r="C147">
        <v>18</v>
      </c>
      <c r="D147" s="1">
        <v>8E+17</v>
      </c>
      <c r="E147" s="1">
        <v>8E+17</v>
      </c>
      <c r="F147" s="1">
        <v>8.09E+17</v>
      </c>
      <c r="G147">
        <v>98.82</v>
      </c>
      <c r="H147">
        <v>98.8</v>
      </c>
      <c r="J147" s="16">
        <f t="shared" si="10"/>
        <v>42081</v>
      </c>
      <c r="K147" s="5">
        <f t="shared" si="11"/>
        <v>1.5338569999999998E+20</v>
      </c>
      <c r="L147" s="5">
        <f t="shared" si="11"/>
        <v>1.5186544999999999E+20</v>
      </c>
      <c r="M147" s="5">
        <f t="shared" si="11"/>
        <v>1.5736961167000001E+20</v>
      </c>
      <c r="N147" s="17"/>
      <c r="O147" s="17"/>
    </row>
    <row r="148" spans="1:15" x14ac:dyDescent="0.2">
      <c r="A148">
        <v>2015</v>
      </c>
      <c r="B148">
        <v>3</v>
      </c>
      <c r="C148">
        <v>19</v>
      </c>
      <c r="D148" s="1">
        <v>1.05E+18</v>
      </c>
      <c r="E148" s="1">
        <v>1.05E+18</v>
      </c>
      <c r="F148" s="1">
        <v>1.47E+18</v>
      </c>
      <c r="G148">
        <v>71.39</v>
      </c>
      <c r="H148">
        <v>71.099999999999994</v>
      </c>
      <c r="J148" s="16">
        <f t="shared" si="10"/>
        <v>42082</v>
      </c>
      <c r="K148" s="5">
        <f t="shared" ref="K148:M163" si="12">D148+K147</f>
        <v>1.5443569999999998E+20</v>
      </c>
      <c r="L148" s="5">
        <f t="shared" si="12"/>
        <v>1.5291544999999999E+20</v>
      </c>
      <c r="M148" s="5">
        <f t="shared" si="12"/>
        <v>1.5883961167000001E+20</v>
      </c>
      <c r="N148" s="17"/>
      <c r="O148" s="17"/>
    </row>
    <row r="149" spans="1:15" x14ac:dyDescent="0.2">
      <c r="A149">
        <v>2015</v>
      </c>
      <c r="B149">
        <v>3</v>
      </c>
      <c r="C149">
        <v>20</v>
      </c>
      <c r="D149" s="1">
        <v>1.54E+18</v>
      </c>
      <c r="E149" s="1">
        <v>1.54E+18</v>
      </c>
      <c r="F149" s="1">
        <v>1.59E+18</v>
      </c>
      <c r="G149">
        <v>97.07</v>
      </c>
      <c r="H149">
        <v>96.76</v>
      </c>
      <c r="J149" s="16">
        <f t="shared" si="10"/>
        <v>42083</v>
      </c>
      <c r="K149" s="5">
        <f t="shared" si="12"/>
        <v>1.5597569999999998E+20</v>
      </c>
      <c r="L149" s="5">
        <f t="shared" si="12"/>
        <v>1.5445544999999999E+20</v>
      </c>
      <c r="M149" s="5">
        <f t="shared" si="12"/>
        <v>1.6042961167000001E+20</v>
      </c>
      <c r="N149" s="17"/>
      <c r="O149" s="17"/>
    </row>
    <row r="150" spans="1:15" x14ac:dyDescent="0.2">
      <c r="A150">
        <v>2015</v>
      </c>
      <c r="B150">
        <v>3</v>
      </c>
      <c r="C150">
        <v>21</v>
      </c>
      <c r="D150" s="1">
        <v>1.35E+18</v>
      </c>
      <c r="E150" s="1">
        <v>1.35E+18</v>
      </c>
      <c r="F150" s="1">
        <v>1.37E+18</v>
      </c>
      <c r="G150">
        <v>98.76</v>
      </c>
      <c r="H150">
        <v>98.41</v>
      </c>
      <c r="J150" s="16">
        <f t="shared" si="10"/>
        <v>42084</v>
      </c>
      <c r="K150" s="5">
        <f t="shared" si="12"/>
        <v>1.5732569999999998E+20</v>
      </c>
      <c r="L150" s="5">
        <f t="shared" si="12"/>
        <v>1.5580544999999999E+20</v>
      </c>
      <c r="M150" s="5">
        <f t="shared" si="12"/>
        <v>1.6179961167000001E+20</v>
      </c>
      <c r="N150" s="17"/>
      <c r="O150" s="17"/>
    </row>
    <row r="151" spans="1:15" x14ac:dyDescent="0.2">
      <c r="A151">
        <v>2015</v>
      </c>
      <c r="B151">
        <v>3</v>
      </c>
      <c r="C151">
        <v>22</v>
      </c>
      <c r="D151" s="1">
        <v>1.39E+18</v>
      </c>
      <c r="E151" s="1">
        <v>1.38E+18</v>
      </c>
      <c r="F151" s="1">
        <v>1.43E+18</v>
      </c>
      <c r="G151">
        <v>97.32</v>
      </c>
      <c r="H151">
        <v>97</v>
      </c>
      <c r="J151" s="16">
        <f t="shared" si="10"/>
        <v>42085</v>
      </c>
      <c r="K151" s="5">
        <f t="shared" si="12"/>
        <v>1.5871569999999998E+20</v>
      </c>
      <c r="L151" s="5">
        <f t="shared" si="12"/>
        <v>1.5718544999999999E+20</v>
      </c>
      <c r="M151" s="5">
        <f t="shared" si="12"/>
        <v>1.6322961167000001E+20</v>
      </c>
      <c r="N151" s="17"/>
      <c r="O151" s="17"/>
    </row>
    <row r="152" spans="1:15" x14ac:dyDescent="0.2">
      <c r="A152">
        <v>2015</v>
      </c>
      <c r="B152">
        <v>3</v>
      </c>
      <c r="C152">
        <v>23</v>
      </c>
      <c r="D152" s="1">
        <v>1.44E+18</v>
      </c>
      <c r="E152" s="1">
        <v>1.43E+18</v>
      </c>
      <c r="F152" s="1">
        <v>1.47E+18</v>
      </c>
      <c r="G152">
        <v>97.41</v>
      </c>
      <c r="H152">
        <v>97.21</v>
      </c>
      <c r="J152" s="16">
        <f t="shared" si="10"/>
        <v>42086</v>
      </c>
      <c r="K152" s="5">
        <f t="shared" si="12"/>
        <v>1.6015569999999998E+20</v>
      </c>
      <c r="L152" s="5">
        <f t="shared" si="12"/>
        <v>1.5861544999999999E+20</v>
      </c>
      <c r="M152" s="5">
        <f t="shared" si="12"/>
        <v>1.6469961167000001E+20</v>
      </c>
      <c r="N152" s="17"/>
      <c r="O152" s="17"/>
    </row>
    <row r="153" spans="1:15" x14ac:dyDescent="0.2">
      <c r="A153">
        <v>2015</v>
      </c>
      <c r="B153">
        <v>3</v>
      </c>
      <c r="C153">
        <v>24</v>
      </c>
      <c r="D153" s="1">
        <v>1.52E+18</v>
      </c>
      <c r="E153" s="1">
        <v>1.51E+18</v>
      </c>
      <c r="F153" s="1">
        <v>1.54E+18</v>
      </c>
      <c r="G153">
        <v>98.8</v>
      </c>
      <c r="H153">
        <v>97.84</v>
      </c>
      <c r="J153" s="16">
        <f t="shared" si="10"/>
        <v>42087</v>
      </c>
      <c r="K153" s="5">
        <f t="shared" si="12"/>
        <v>1.6167569999999998E+20</v>
      </c>
      <c r="L153" s="5">
        <f t="shared" si="12"/>
        <v>1.6012544999999999E+20</v>
      </c>
      <c r="M153" s="5">
        <f t="shared" si="12"/>
        <v>1.6623961167000001E+20</v>
      </c>
      <c r="N153" s="17"/>
      <c r="O153" s="17"/>
    </row>
    <row r="154" spans="1:15" x14ac:dyDescent="0.2">
      <c r="A154">
        <v>2015</v>
      </c>
      <c r="B154">
        <v>3</v>
      </c>
      <c r="C154">
        <v>25</v>
      </c>
      <c r="D154" s="1">
        <v>1.59E+18</v>
      </c>
      <c r="E154" s="1">
        <v>1.59E+18</v>
      </c>
      <c r="F154" s="1">
        <v>1.61E+18</v>
      </c>
      <c r="G154">
        <v>98.76</v>
      </c>
      <c r="H154">
        <v>98.44</v>
      </c>
      <c r="J154" s="16">
        <f t="shared" si="10"/>
        <v>42088</v>
      </c>
      <c r="K154" s="5">
        <f t="shared" si="12"/>
        <v>1.6326569999999998E+20</v>
      </c>
      <c r="L154" s="5">
        <f t="shared" si="12"/>
        <v>1.6171544999999999E+20</v>
      </c>
      <c r="M154" s="5">
        <f t="shared" si="12"/>
        <v>1.6784961167000001E+20</v>
      </c>
      <c r="N154" s="17"/>
      <c r="O154" s="17"/>
    </row>
    <row r="155" spans="1:15" x14ac:dyDescent="0.2">
      <c r="A155">
        <v>2015</v>
      </c>
      <c r="B155">
        <v>3</v>
      </c>
      <c r="C155">
        <v>26</v>
      </c>
      <c r="D155" s="1">
        <v>1.69E+18</v>
      </c>
      <c r="E155" s="1">
        <v>1.68E+18</v>
      </c>
      <c r="F155" s="1">
        <v>1.71E+18</v>
      </c>
      <c r="G155">
        <v>98.66</v>
      </c>
      <c r="H155">
        <v>98.37</v>
      </c>
      <c r="J155" s="16">
        <f t="shared" si="10"/>
        <v>42089</v>
      </c>
      <c r="K155" s="5">
        <f t="shared" si="12"/>
        <v>1.6495569999999998E+20</v>
      </c>
      <c r="L155" s="5">
        <f t="shared" si="12"/>
        <v>1.6339544999999999E+20</v>
      </c>
      <c r="M155" s="5">
        <f t="shared" si="12"/>
        <v>1.6955961167000001E+20</v>
      </c>
      <c r="N155" s="17"/>
      <c r="O155" s="17"/>
    </row>
    <row r="156" spans="1:15" x14ac:dyDescent="0.2">
      <c r="A156">
        <v>2015</v>
      </c>
      <c r="B156">
        <v>3</v>
      </c>
      <c r="C156">
        <v>27</v>
      </c>
      <c r="D156" s="1">
        <v>1.77E+18</v>
      </c>
      <c r="E156" s="1">
        <v>1.76E+18</v>
      </c>
      <c r="F156" s="1">
        <v>1.79E+18</v>
      </c>
      <c r="G156">
        <v>98.71</v>
      </c>
      <c r="H156">
        <v>98.42</v>
      </c>
      <c r="J156" s="16">
        <f t="shared" si="10"/>
        <v>42090</v>
      </c>
      <c r="K156" s="5">
        <f t="shared" si="12"/>
        <v>1.6672569999999998E+20</v>
      </c>
      <c r="L156" s="5">
        <f t="shared" si="12"/>
        <v>1.6515544999999999E+20</v>
      </c>
      <c r="M156" s="5">
        <f t="shared" si="12"/>
        <v>1.7134961167000001E+20</v>
      </c>
      <c r="N156" s="17"/>
      <c r="O156" s="17"/>
    </row>
    <row r="157" spans="1:15" x14ac:dyDescent="0.2">
      <c r="A157">
        <v>2015</v>
      </c>
      <c r="B157">
        <v>3</v>
      </c>
      <c r="C157">
        <v>28</v>
      </c>
      <c r="D157" s="1">
        <v>1.56E+18</v>
      </c>
      <c r="E157" s="1">
        <v>1.55E+18</v>
      </c>
      <c r="F157" s="1">
        <v>1.6E+18</v>
      </c>
      <c r="G157">
        <v>97.42</v>
      </c>
      <c r="H157">
        <v>97.09</v>
      </c>
      <c r="J157" s="16">
        <f t="shared" si="10"/>
        <v>42091</v>
      </c>
      <c r="K157" s="5">
        <f t="shared" si="12"/>
        <v>1.6828569999999998E+20</v>
      </c>
      <c r="L157" s="5">
        <f t="shared" si="12"/>
        <v>1.6670544999999999E+20</v>
      </c>
      <c r="M157" s="5">
        <f t="shared" si="12"/>
        <v>1.7294961167000001E+20</v>
      </c>
      <c r="N157" s="17"/>
      <c r="O157" s="17"/>
    </row>
    <row r="158" spans="1:15" x14ac:dyDescent="0.2">
      <c r="A158">
        <v>2015</v>
      </c>
      <c r="B158">
        <v>3</v>
      </c>
      <c r="C158">
        <v>29</v>
      </c>
      <c r="D158" s="1">
        <v>1.59E+18</v>
      </c>
      <c r="E158" s="1">
        <v>1.58E+18</v>
      </c>
      <c r="F158" s="1">
        <v>1.63E+18</v>
      </c>
      <c r="G158">
        <v>97.57</v>
      </c>
      <c r="H158">
        <v>97.29</v>
      </c>
      <c r="J158" s="16">
        <f t="shared" si="10"/>
        <v>42092</v>
      </c>
      <c r="K158" s="5">
        <f>D158+K157</f>
        <v>1.6987569999999998E+20</v>
      </c>
      <c r="L158" s="5">
        <f t="shared" si="12"/>
        <v>1.6828544999999999E+20</v>
      </c>
      <c r="M158" s="5">
        <f t="shared" si="12"/>
        <v>1.7457961167000001E+20</v>
      </c>
      <c r="N158" s="17"/>
      <c r="O158" s="17"/>
    </row>
    <row r="159" spans="1:15" x14ac:dyDescent="0.2">
      <c r="A159">
        <v>2015</v>
      </c>
      <c r="B159">
        <v>3</v>
      </c>
      <c r="C159">
        <v>30</v>
      </c>
      <c r="D159" s="1">
        <v>7.71E+17</v>
      </c>
      <c r="E159" s="1">
        <v>6E+17</v>
      </c>
      <c r="F159" s="1">
        <v>7.82E+17</v>
      </c>
      <c r="G159">
        <v>98.61</v>
      </c>
      <c r="H159">
        <v>76.67</v>
      </c>
      <c r="J159" s="16">
        <f t="shared" si="10"/>
        <v>42093</v>
      </c>
      <c r="K159" s="5">
        <f t="shared" ref="K159:M174" si="13">D159+K158</f>
        <v>1.7064669999999998E+20</v>
      </c>
      <c r="L159" s="5">
        <f t="shared" si="12"/>
        <v>1.6888544999999999E+20</v>
      </c>
      <c r="M159" s="5">
        <f t="shared" si="12"/>
        <v>1.7536161167000001E+20</v>
      </c>
      <c r="N159" s="17"/>
      <c r="O159" s="17"/>
    </row>
    <row r="160" spans="1:15" x14ac:dyDescent="0.2">
      <c r="A160">
        <v>2015</v>
      </c>
      <c r="B160">
        <v>3</v>
      </c>
      <c r="C160">
        <v>31</v>
      </c>
      <c r="D160" s="1">
        <v>1.66E+18</v>
      </c>
      <c r="E160" s="1">
        <v>1.56E+18</v>
      </c>
      <c r="F160" s="1">
        <v>1.68E+18</v>
      </c>
      <c r="G160">
        <v>98.6</v>
      </c>
      <c r="H160">
        <v>92.85</v>
      </c>
      <c r="J160" s="16">
        <f t="shared" si="10"/>
        <v>42094</v>
      </c>
      <c r="K160" s="5">
        <f t="shared" si="13"/>
        <v>1.7230669999999998E+20</v>
      </c>
      <c r="L160" s="5">
        <f t="shared" si="12"/>
        <v>1.7044544999999999E+20</v>
      </c>
      <c r="M160" s="5">
        <f t="shared" si="12"/>
        <v>1.7704161167000001E+20</v>
      </c>
      <c r="N160" s="17"/>
      <c r="O160" s="17"/>
    </row>
    <row r="161" spans="1:15" x14ac:dyDescent="0.2">
      <c r="A161">
        <v>2015</v>
      </c>
      <c r="B161">
        <v>4</v>
      </c>
      <c r="C161">
        <v>1</v>
      </c>
      <c r="D161" s="1">
        <v>1.36E+18</v>
      </c>
      <c r="E161" s="1">
        <v>1.34E+18</v>
      </c>
      <c r="F161" s="1">
        <v>1.37E+18</v>
      </c>
      <c r="G161">
        <v>98.76</v>
      </c>
      <c r="H161">
        <v>97.25</v>
      </c>
      <c r="J161" s="16">
        <f t="shared" si="10"/>
        <v>42095</v>
      </c>
      <c r="K161" s="5">
        <f t="shared" si="13"/>
        <v>1.7366669999999998E+20</v>
      </c>
      <c r="L161" s="5">
        <f t="shared" si="12"/>
        <v>1.7178544999999999E+20</v>
      </c>
      <c r="M161" s="5">
        <f t="shared" si="12"/>
        <v>1.7841161167000001E+20</v>
      </c>
      <c r="N161" s="17"/>
      <c r="O161" s="17"/>
    </row>
    <row r="162" spans="1:15" x14ac:dyDescent="0.2">
      <c r="A162">
        <v>2015</v>
      </c>
      <c r="B162">
        <v>4</v>
      </c>
      <c r="C162">
        <v>2</v>
      </c>
      <c r="D162" s="1">
        <v>1.63E+18</v>
      </c>
      <c r="E162" s="1">
        <v>1.63E+18</v>
      </c>
      <c r="F162" s="1">
        <v>1.67E+18</v>
      </c>
      <c r="G162">
        <v>97.68</v>
      </c>
      <c r="H162">
        <v>97.37</v>
      </c>
      <c r="J162" s="16">
        <f t="shared" si="10"/>
        <v>42096</v>
      </c>
      <c r="K162" s="5">
        <f t="shared" si="13"/>
        <v>1.7529669999999998E+20</v>
      </c>
      <c r="L162" s="5">
        <f t="shared" si="12"/>
        <v>1.7341544999999999E+20</v>
      </c>
      <c r="M162" s="5">
        <f t="shared" si="12"/>
        <v>1.8008161167000001E+20</v>
      </c>
      <c r="N162" s="17"/>
      <c r="O162" s="17"/>
    </row>
    <row r="163" spans="1:15" x14ac:dyDescent="0.2">
      <c r="A163">
        <v>2015</v>
      </c>
      <c r="B163">
        <v>4</v>
      </c>
      <c r="C163">
        <v>3</v>
      </c>
      <c r="D163" s="1">
        <v>1.73E+18</v>
      </c>
      <c r="E163" s="1">
        <v>1.72E+18</v>
      </c>
      <c r="F163" s="1">
        <v>1.75E+18</v>
      </c>
      <c r="G163">
        <v>98.77</v>
      </c>
      <c r="H163">
        <v>98.05</v>
      </c>
      <c r="J163" s="16">
        <f t="shared" si="10"/>
        <v>42097</v>
      </c>
      <c r="K163" s="5">
        <f t="shared" si="13"/>
        <v>1.7702669999999998E+20</v>
      </c>
      <c r="L163" s="5">
        <f t="shared" si="12"/>
        <v>1.7513544999999999E+20</v>
      </c>
      <c r="M163" s="5">
        <f t="shared" si="12"/>
        <v>1.8183161167000001E+20</v>
      </c>
      <c r="N163" s="17"/>
      <c r="O163" s="17"/>
    </row>
    <row r="164" spans="1:15" x14ac:dyDescent="0.2">
      <c r="A164">
        <v>2015</v>
      </c>
      <c r="B164">
        <v>4</v>
      </c>
      <c r="C164">
        <v>4</v>
      </c>
      <c r="D164" s="1">
        <v>1.72E+18</v>
      </c>
      <c r="E164" s="1">
        <v>1.63E+18</v>
      </c>
      <c r="F164" s="1">
        <v>1.75E+18</v>
      </c>
      <c r="G164">
        <v>97.99</v>
      </c>
      <c r="H164">
        <v>93.04</v>
      </c>
      <c r="J164" s="16">
        <f t="shared" si="10"/>
        <v>42098</v>
      </c>
      <c r="K164" s="5">
        <f t="shared" si="13"/>
        <v>1.7874669999999998E+20</v>
      </c>
      <c r="L164" s="5">
        <f t="shared" si="13"/>
        <v>1.7676544999999999E+20</v>
      </c>
      <c r="M164" s="5">
        <f t="shared" si="13"/>
        <v>1.8358161167000001E+20</v>
      </c>
      <c r="N164" s="17"/>
      <c r="O164" s="17"/>
    </row>
    <row r="165" spans="1:15" x14ac:dyDescent="0.2">
      <c r="A165">
        <v>2015</v>
      </c>
      <c r="B165">
        <v>4</v>
      </c>
      <c r="C165">
        <v>5</v>
      </c>
      <c r="D165" s="1">
        <v>1.71E+18</v>
      </c>
      <c r="E165" s="1">
        <v>1.7E+18</v>
      </c>
      <c r="F165" s="1">
        <v>1.73E+18</v>
      </c>
      <c r="G165">
        <v>98.79</v>
      </c>
      <c r="H165">
        <v>98.49</v>
      </c>
      <c r="J165" s="16">
        <f t="shared" si="10"/>
        <v>42099</v>
      </c>
      <c r="K165" s="5">
        <f t="shared" si="13"/>
        <v>1.8045669999999998E+20</v>
      </c>
      <c r="L165" s="5">
        <f t="shared" si="13"/>
        <v>1.7846544999999999E+20</v>
      </c>
      <c r="M165" s="5">
        <f t="shared" si="13"/>
        <v>1.8531161167000001E+20</v>
      </c>
      <c r="N165" s="17"/>
      <c r="O165" s="17"/>
    </row>
    <row r="166" spans="1:15" x14ac:dyDescent="0.2">
      <c r="A166">
        <v>2015</v>
      </c>
      <c r="B166">
        <v>4</v>
      </c>
      <c r="C166">
        <v>6</v>
      </c>
      <c r="D166" s="1">
        <v>1.75E+18</v>
      </c>
      <c r="E166" s="1">
        <v>1.75E+18</v>
      </c>
      <c r="F166" s="1">
        <v>1.77E+18</v>
      </c>
      <c r="G166">
        <v>98.66</v>
      </c>
      <c r="H166">
        <v>98.37</v>
      </c>
      <c r="J166" s="16">
        <f t="shared" si="10"/>
        <v>42100</v>
      </c>
      <c r="K166" s="5">
        <f t="shared" si="13"/>
        <v>1.8220669999999998E+20</v>
      </c>
      <c r="L166" s="5">
        <f t="shared" si="13"/>
        <v>1.8021544999999999E+20</v>
      </c>
      <c r="M166" s="5">
        <f t="shared" si="13"/>
        <v>1.8708161167000001E+20</v>
      </c>
      <c r="N166" s="17"/>
      <c r="O166" s="17"/>
    </row>
    <row r="167" spans="1:15" x14ac:dyDescent="0.2">
      <c r="A167">
        <v>2015</v>
      </c>
      <c r="B167">
        <v>4</v>
      </c>
      <c r="C167">
        <v>7</v>
      </c>
      <c r="D167" s="1">
        <v>1.68E+18</v>
      </c>
      <c r="E167" s="1">
        <v>1.68E+18</v>
      </c>
      <c r="F167" s="1">
        <v>1.73E+18</v>
      </c>
      <c r="G167">
        <v>97.32</v>
      </c>
      <c r="H167">
        <v>97.03</v>
      </c>
      <c r="J167" s="16">
        <f t="shared" si="10"/>
        <v>42101</v>
      </c>
      <c r="K167" s="5">
        <f t="shared" si="13"/>
        <v>1.8388669999999998E+20</v>
      </c>
      <c r="L167" s="5">
        <f t="shared" si="13"/>
        <v>1.8189544999999999E+20</v>
      </c>
      <c r="M167" s="5">
        <f t="shared" si="13"/>
        <v>1.8881161167000001E+20</v>
      </c>
      <c r="N167" s="17"/>
      <c r="O167" s="17"/>
    </row>
    <row r="168" spans="1:15" x14ac:dyDescent="0.2">
      <c r="A168">
        <v>2015</v>
      </c>
      <c r="B168">
        <v>4</v>
      </c>
      <c r="C168">
        <v>8</v>
      </c>
      <c r="D168" s="1">
        <v>1.31E+18</v>
      </c>
      <c r="E168" s="1">
        <v>1.3E+18</v>
      </c>
      <c r="F168" s="1">
        <v>1.33E+18</v>
      </c>
      <c r="G168">
        <v>98.62</v>
      </c>
      <c r="H168">
        <v>98.24</v>
      </c>
      <c r="J168" s="16">
        <f t="shared" si="10"/>
        <v>42102</v>
      </c>
      <c r="K168" s="5">
        <f t="shared" si="13"/>
        <v>1.8519669999999998E+20</v>
      </c>
      <c r="L168" s="5">
        <f t="shared" si="13"/>
        <v>1.8319544999999999E+20</v>
      </c>
      <c r="M168" s="5">
        <f t="shared" si="13"/>
        <v>1.9014161167000001E+20</v>
      </c>
      <c r="N168" s="17"/>
      <c r="O168" s="17"/>
    </row>
    <row r="169" spans="1:15" x14ac:dyDescent="0.2">
      <c r="A169">
        <v>2015</v>
      </c>
      <c r="B169">
        <v>4</v>
      </c>
      <c r="C169">
        <v>9</v>
      </c>
      <c r="D169" s="1">
        <v>1.68E+18</v>
      </c>
      <c r="E169" s="1">
        <v>1.63E+18</v>
      </c>
      <c r="F169" s="1">
        <v>1.7E+18</v>
      </c>
      <c r="G169">
        <v>98.56</v>
      </c>
      <c r="H169">
        <v>95.68</v>
      </c>
      <c r="J169" s="16">
        <f t="shared" si="10"/>
        <v>42103</v>
      </c>
      <c r="K169" s="5">
        <f t="shared" si="13"/>
        <v>1.8687669999999998E+20</v>
      </c>
      <c r="L169" s="5">
        <f t="shared" si="13"/>
        <v>1.8482544999999999E+20</v>
      </c>
      <c r="M169" s="5">
        <f t="shared" si="13"/>
        <v>1.9184161167000001E+20</v>
      </c>
      <c r="N169" s="17"/>
      <c r="O169" s="17"/>
    </row>
    <row r="170" spans="1:15" x14ac:dyDescent="0.2">
      <c r="A170">
        <v>2015</v>
      </c>
      <c r="B170">
        <v>4</v>
      </c>
      <c r="C170">
        <v>10</v>
      </c>
      <c r="D170" s="1">
        <v>1.34E+18</v>
      </c>
      <c r="E170" s="1">
        <v>1.34E+18</v>
      </c>
      <c r="F170" s="1">
        <v>1.35E+18</v>
      </c>
      <c r="G170">
        <v>98.81</v>
      </c>
      <c r="H170">
        <v>98.78</v>
      </c>
      <c r="J170" s="16">
        <f t="shared" si="10"/>
        <v>42104</v>
      </c>
      <c r="K170" s="5">
        <f t="shared" si="13"/>
        <v>1.8821669999999998E+20</v>
      </c>
      <c r="L170" s="5">
        <f t="shared" si="13"/>
        <v>1.8616544999999999E+20</v>
      </c>
      <c r="M170" s="5">
        <f t="shared" si="13"/>
        <v>1.9319161167000001E+20</v>
      </c>
      <c r="N170" s="17"/>
      <c r="O170" s="17"/>
    </row>
    <row r="171" spans="1:15" x14ac:dyDescent="0.2">
      <c r="A171">
        <v>2015</v>
      </c>
      <c r="B171">
        <v>4</v>
      </c>
      <c r="C171">
        <v>11</v>
      </c>
      <c r="D171" s="1">
        <v>1.28E+18</v>
      </c>
      <c r="E171" s="1">
        <v>1.27E+18</v>
      </c>
      <c r="F171" s="1">
        <v>1.29E+18</v>
      </c>
      <c r="G171">
        <v>98.52</v>
      </c>
      <c r="H171">
        <v>98.1</v>
      </c>
      <c r="J171" s="16">
        <f t="shared" si="10"/>
        <v>42105</v>
      </c>
      <c r="K171" s="5">
        <f t="shared" si="13"/>
        <v>1.8949669999999998E+20</v>
      </c>
      <c r="L171" s="5">
        <f t="shared" si="13"/>
        <v>1.8743544999999999E+20</v>
      </c>
      <c r="M171" s="5">
        <f t="shared" si="13"/>
        <v>1.9448161167000001E+20</v>
      </c>
      <c r="N171" s="17"/>
      <c r="O171" s="17"/>
    </row>
    <row r="172" spans="1:15" x14ac:dyDescent="0.2">
      <c r="A172">
        <v>2015</v>
      </c>
      <c r="B172">
        <v>4</v>
      </c>
      <c r="C172">
        <v>12</v>
      </c>
      <c r="D172" s="1">
        <v>1.82E+18</v>
      </c>
      <c r="E172" s="1">
        <v>8.74E+17</v>
      </c>
      <c r="F172" s="1">
        <v>1.84E+18</v>
      </c>
      <c r="G172">
        <v>98.66</v>
      </c>
      <c r="H172">
        <v>47.41</v>
      </c>
      <c r="J172" s="16">
        <f t="shared" si="10"/>
        <v>42106</v>
      </c>
      <c r="K172" s="5">
        <f t="shared" si="13"/>
        <v>1.9131669999999998E+20</v>
      </c>
      <c r="L172" s="5">
        <f t="shared" si="13"/>
        <v>1.8830944999999999E+20</v>
      </c>
      <c r="M172" s="5">
        <f t="shared" si="13"/>
        <v>1.9632161167000001E+20</v>
      </c>
      <c r="N172" s="17"/>
      <c r="O172" s="17"/>
    </row>
    <row r="173" spans="1:15" x14ac:dyDescent="0.2">
      <c r="A173">
        <v>2015</v>
      </c>
      <c r="B173">
        <v>4</v>
      </c>
      <c r="C173">
        <v>13</v>
      </c>
      <c r="D173" s="1">
        <v>1.7E+18</v>
      </c>
      <c r="E173" s="1">
        <v>9.18E+17</v>
      </c>
      <c r="F173" s="1">
        <v>1.72E+18</v>
      </c>
      <c r="G173">
        <v>98.58</v>
      </c>
      <c r="H173">
        <v>53.29</v>
      </c>
      <c r="J173" s="16">
        <f t="shared" si="10"/>
        <v>42107</v>
      </c>
      <c r="K173" s="5">
        <f t="shared" si="13"/>
        <v>1.9301669999999998E+20</v>
      </c>
      <c r="L173" s="5">
        <f t="shared" si="13"/>
        <v>1.8922744999999999E+20</v>
      </c>
      <c r="M173" s="5">
        <f t="shared" si="13"/>
        <v>1.9804161167000001E+20</v>
      </c>
      <c r="N173" s="17"/>
      <c r="O173" s="17"/>
    </row>
    <row r="174" spans="1:15" x14ac:dyDescent="0.2">
      <c r="A174">
        <v>2015</v>
      </c>
      <c r="B174">
        <v>4</v>
      </c>
      <c r="C174">
        <v>14</v>
      </c>
      <c r="D174" s="1">
        <v>1.84E+18</v>
      </c>
      <c r="E174" s="1">
        <v>1.83E+18</v>
      </c>
      <c r="F174" s="1">
        <v>1.9E+18</v>
      </c>
      <c r="G174">
        <v>96.86</v>
      </c>
      <c r="H174">
        <v>96.58</v>
      </c>
      <c r="J174" s="16">
        <f t="shared" si="10"/>
        <v>42108</v>
      </c>
      <c r="K174" s="5">
        <f t="shared" si="13"/>
        <v>1.9485669999999998E+20</v>
      </c>
      <c r="L174" s="5">
        <f t="shared" si="13"/>
        <v>1.9105744999999999E+20</v>
      </c>
      <c r="M174" s="5">
        <f t="shared" si="13"/>
        <v>1.9994161167000001E+20</v>
      </c>
      <c r="N174" s="17"/>
      <c r="O174" s="17"/>
    </row>
    <row r="175" spans="1:15" x14ac:dyDescent="0.2">
      <c r="A175">
        <v>2015</v>
      </c>
      <c r="B175">
        <v>4</v>
      </c>
      <c r="C175">
        <v>15</v>
      </c>
      <c r="D175" s="1">
        <v>1.79E+18</v>
      </c>
      <c r="E175" s="1">
        <v>1.78E+18</v>
      </c>
      <c r="F175" s="1">
        <v>1.81E+18</v>
      </c>
      <c r="G175">
        <v>98.83</v>
      </c>
      <c r="H175">
        <v>98.53</v>
      </c>
      <c r="J175" s="16">
        <f t="shared" si="10"/>
        <v>42109</v>
      </c>
      <c r="K175" s="5">
        <f t="shared" ref="K175:M190" si="14">D175+K174</f>
        <v>1.9664669999999998E+20</v>
      </c>
      <c r="L175" s="5">
        <f t="shared" si="14"/>
        <v>1.9283744999999999E+20</v>
      </c>
      <c r="M175" s="5">
        <f t="shared" si="14"/>
        <v>2.0175161167000001E+20</v>
      </c>
      <c r="N175" s="17"/>
      <c r="O175" s="17"/>
    </row>
    <row r="176" spans="1:15" x14ac:dyDescent="0.2">
      <c r="A176">
        <v>2015</v>
      </c>
      <c r="B176">
        <v>4</v>
      </c>
      <c r="C176">
        <v>16</v>
      </c>
      <c r="D176" s="1">
        <v>1.69E+18</v>
      </c>
      <c r="E176" s="1">
        <v>1.67E+18</v>
      </c>
      <c r="F176" s="1">
        <v>1.71E+18</v>
      </c>
      <c r="G176">
        <v>98.83</v>
      </c>
      <c r="H176">
        <v>97.55</v>
      </c>
      <c r="J176" s="16">
        <f t="shared" si="10"/>
        <v>42110</v>
      </c>
      <c r="K176" s="5">
        <f t="shared" si="14"/>
        <v>1.9833669999999998E+20</v>
      </c>
      <c r="L176" s="5">
        <f t="shared" si="14"/>
        <v>1.9450744999999999E+20</v>
      </c>
      <c r="M176" s="5">
        <f t="shared" si="14"/>
        <v>2.0346161167000001E+20</v>
      </c>
      <c r="N176" s="17"/>
      <c r="O176" s="17"/>
    </row>
    <row r="177" spans="1:15" x14ac:dyDescent="0.2">
      <c r="A177">
        <v>2015</v>
      </c>
      <c r="B177">
        <v>4</v>
      </c>
      <c r="C177">
        <v>17</v>
      </c>
      <c r="D177" s="1">
        <v>1.71E+18</v>
      </c>
      <c r="E177" s="1">
        <v>1.71E+18</v>
      </c>
      <c r="F177" s="1">
        <v>1.73E+18</v>
      </c>
      <c r="G177">
        <v>98.86</v>
      </c>
      <c r="H177">
        <v>98.85</v>
      </c>
      <c r="J177" s="16">
        <f t="shared" si="10"/>
        <v>42111</v>
      </c>
      <c r="K177" s="5">
        <f t="shared" si="14"/>
        <v>2.0004669999999998E+20</v>
      </c>
      <c r="L177" s="5">
        <f t="shared" si="14"/>
        <v>1.9621744999999999E+20</v>
      </c>
      <c r="M177" s="5">
        <f t="shared" si="14"/>
        <v>2.0519161167000001E+20</v>
      </c>
      <c r="N177" s="17"/>
      <c r="O177" s="17"/>
    </row>
    <row r="178" spans="1:15" x14ac:dyDescent="0.2">
      <c r="A178">
        <v>2015</v>
      </c>
      <c r="B178">
        <v>4</v>
      </c>
      <c r="C178">
        <v>18</v>
      </c>
      <c r="D178" s="1">
        <v>1.75E+18</v>
      </c>
      <c r="E178" s="1">
        <v>1.75E+18</v>
      </c>
      <c r="F178" s="1">
        <v>1.77E+18</v>
      </c>
      <c r="G178">
        <v>98.81</v>
      </c>
      <c r="H178">
        <v>98.53</v>
      </c>
      <c r="J178" s="16">
        <f t="shared" si="10"/>
        <v>42112</v>
      </c>
      <c r="K178" s="5">
        <f t="shared" si="14"/>
        <v>2.0179669999999998E+20</v>
      </c>
      <c r="L178" s="5">
        <f t="shared" si="14"/>
        <v>1.9796744999999999E+20</v>
      </c>
      <c r="M178" s="5">
        <f t="shared" si="14"/>
        <v>2.0696161167000001E+20</v>
      </c>
      <c r="N178" s="17"/>
      <c r="O178" s="17"/>
    </row>
    <row r="179" spans="1:15" x14ac:dyDescent="0.2">
      <c r="A179">
        <v>2015</v>
      </c>
      <c r="B179">
        <v>4</v>
      </c>
      <c r="C179">
        <v>19</v>
      </c>
      <c r="D179" s="1">
        <v>1.81E+18</v>
      </c>
      <c r="E179" s="1">
        <v>1.8E+18</v>
      </c>
      <c r="F179" s="1">
        <v>1.83E+18</v>
      </c>
      <c r="G179">
        <v>98.86</v>
      </c>
      <c r="H179">
        <v>98.6</v>
      </c>
      <c r="J179" s="16">
        <f t="shared" si="10"/>
        <v>42113</v>
      </c>
      <c r="K179" s="5">
        <f t="shared" si="14"/>
        <v>2.0360669999999998E+20</v>
      </c>
      <c r="L179" s="5">
        <f t="shared" si="14"/>
        <v>1.9976744999999999E+20</v>
      </c>
      <c r="M179" s="5">
        <f t="shared" si="14"/>
        <v>2.0879161167000001E+20</v>
      </c>
      <c r="N179" s="17"/>
      <c r="O179" s="17"/>
    </row>
    <row r="180" spans="1:15" x14ac:dyDescent="0.2">
      <c r="A180">
        <v>2015</v>
      </c>
      <c r="B180">
        <v>4</v>
      </c>
      <c r="C180">
        <v>20</v>
      </c>
      <c r="D180" s="1">
        <v>1.83E+18</v>
      </c>
      <c r="E180" s="1">
        <v>1.83E+18</v>
      </c>
      <c r="F180" s="1">
        <v>1.85E+18</v>
      </c>
      <c r="G180">
        <v>98.77</v>
      </c>
      <c r="H180">
        <v>98.56</v>
      </c>
      <c r="J180" s="16">
        <f t="shared" si="10"/>
        <v>42114</v>
      </c>
      <c r="K180" s="5">
        <f t="shared" si="14"/>
        <v>2.0543669999999998E+20</v>
      </c>
      <c r="L180" s="5">
        <f t="shared" si="14"/>
        <v>2.0159744999999999E+20</v>
      </c>
      <c r="M180" s="5">
        <f t="shared" si="14"/>
        <v>2.1064161167000001E+20</v>
      </c>
      <c r="N180" s="17"/>
      <c r="O180" s="17"/>
    </row>
    <row r="181" spans="1:15" x14ac:dyDescent="0.2">
      <c r="A181">
        <v>2015</v>
      </c>
      <c r="B181">
        <v>4</v>
      </c>
      <c r="C181">
        <v>21</v>
      </c>
      <c r="D181" s="1">
        <v>3.63E+17</v>
      </c>
      <c r="E181" s="1">
        <v>3.63E+17</v>
      </c>
      <c r="F181" s="1">
        <v>3.68E+17</v>
      </c>
      <c r="G181">
        <v>98.7</v>
      </c>
      <c r="H181">
        <v>98.69</v>
      </c>
      <c r="J181" s="16">
        <f t="shared" si="10"/>
        <v>42115</v>
      </c>
      <c r="K181" s="5">
        <f t="shared" si="14"/>
        <v>2.0579969999999998E+20</v>
      </c>
      <c r="L181" s="5">
        <f t="shared" si="14"/>
        <v>2.0196044999999999E+20</v>
      </c>
      <c r="M181" s="5">
        <f t="shared" si="14"/>
        <v>2.1100961167000001E+20</v>
      </c>
      <c r="N181" s="17"/>
      <c r="O181" s="17"/>
    </row>
    <row r="182" spans="1:15" x14ac:dyDescent="0.2">
      <c r="A182">
        <v>2015</v>
      </c>
      <c r="B182">
        <v>4</v>
      </c>
      <c r="C182">
        <v>22</v>
      </c>
      <c r="D182" s="1">
        <v>2.25E+17</v>
      </c>
      <c r="E182" s="1">
        <v>2.24E+17</v>
      </c>
      <c r="F182" s="1">
        <v>2.27E+17</v>
      </c>
      <c r="G182">
        <v>98.86</v>
      </c>
      <c r="H182">
        <v>98.81</v>
      </c>
      <c r="J182" s="16">
        <f t="shared" si="10"/>
        <v>42116</v>
      </c>
      <c r="K182" s="5">
        <f t="shared" si="14"/>
        <v>2.0602469999999998E+20</v>
      </c>
      <c r="L182" s="5">
        <f t="shared" si="14"/>
        <v>2.0218444999999999E+20</v>
      </c>
      <c r="M182" s="5">
        <f t="shared" si="14"/>
        <v>2.1123661167000001E+20</v>
      </c>
      <c r="N182" s="17"/>
      <c r="O182" s="17"/>
    </row>
    <row r="183" spans="1:15" x14ac:dyDescent="0.2">
      <c r="A183">
        <v>2015</v>
      </c>
      <c r="B183">
        <v>4</v>
      </c>
      <c r="C183">
        <v>23</v>
      </c>
      <c r="D183" s="1">
        <v>1.54E+18</v>
      </c>
      <c r="E183" s="1">
        <v>1.54E+18</v>
      </c>
      <c r="F183" s="1">
        <v>1.63E+18</v>
      </c>
      <c r="G183">
        <v>94.74</v>
      </c>
      <c r="H183">
        <v>94.72</v>
      </c>
      <c r="J183" s="16">
        <f t="shared" si="10"/>
        <v>42117</v>
      </c>
      <c r="K183" s="5">
        <f t="shared" si="14"/>
        <v>2.0756469999999998E+20</v>
      </c>
      <c r="L183" s="5">
        <f t="shared" si="14"/>
        <v>2.0372444999999999E+20</v>
      </c>
      <c r="M183" s="5">
        <f t="shared" si="14"/>
        <v>2.1286661167000001E+20</v>
      </c>
      <c r="N183" s="17"/>
      <c r="O183" s="17"/>
    </row>
    <row r="184" spans="1:15" x14ac:dyDescent="0.2">
      <c r="A184">
        <v>2015</v>
      </c>
      <c r="B184">
        <v>4</v>
      </c>
      <c r="C184">
        <v>24</v>
      </c>
      <c r="D184" s="1">
        <v>1.68E+18</v>
      </c>
      <c r="E184" s="1">
        <v>1.67E+18</v>
      </c>
      <c r="F184" s="1">
        <v>1.75E+18</v>
      </c>
      <c r="G184">
        <v>95.96</v>
      </c>
      <c r="H184">
        <v>95.17</v>
      </c>
      <c r="J184" s="16">
        <f t="shared" si="10"/>
        <v>42118</v>
      </c>
      <c r="K184" s="5">
        <f t="shared" si="14"/>
        <v>2.0924469999999998E+20</v>
      </c>
      <c r="L184" s="5">
        <f t="shared" si="14"/>
        <v>2.0539444999999999E+20</v>
      </c>
      <c r="M184" s="5">
        <f t="shared" si="14"/>
        <v>2.1461661167000001E+20</v>
      </c>
      <c r="N184" s="17"/>
      <c r="O184" s="17"/>
    </row>
    <row r="185" spans="1:15" x14ac:dyDescent="0.2">
      <c r="A185">
        <v>2015</v>
      </c>
      <c r="B185">
        <v>4</v>
      </c>
      <c r="C185">
        <v>25</v>
      </c>
      <c r="D185" s="1">
        <v>1.77E+18</v>
      </c>
      <c r="E185" s="1">
        <v>1.74E+18</v>
      </c>
      <c r="F185" s="1">
        <v>1.83E+18</v>
      </c>
      <c r="G185">
        <v>96.81</v>
      </c>
      <c r="H185">
        <v>94.98</v>
      </c>
      <c r="J185" s="16">
        <f t="shared" si="10"/>
        <v>42119</v>
      </c>
      <c r="K185" s="5">
        <f t="shared" si="14"/>
        <v>2.1101469999999998E+20</v>
      </c>
      <c r="L185" s="5">
        <f t="shared" si="14"/>
        <v>2.0713444999999999E+20</v>
      </c>
      <c r="M185" s="5">
        <f t="shared" si="14"/>
        <v>2.1644661167000001E+20</v>
      </c>
      <c r="N185" s="17"/>
      <c r="O185" s="17"/>
    </row>
    <row r="186" spans="1:15" x14ac:dyDescent="0.2">
      <c r="A186">
        <v>2015</v>
      </c>
      <c r="B186">
        <v>4</v>
      </c>
      <c r="C186">
        <v>26</v>
      </c>
      <c r="D186" s="1">
        <v>1.81E+18</v>
      </c>
      <c r="E186" s="1">
        <v>1.81E+18</v>
      </c>
      <c r="F186" s="1">
        <v>1.88E+18</v>
      </c>
      <c r="G186">
        <v>96.1</v>
      </c>
      <c r="H186">
        <v>95.82</v>
      </c>
      <c r="J186" s="16">
        <f t="shared" si="10"/>
        <v>42120</v>
      </c>
      <c r="K186" s="5">
        <f t="shared" si="14"/>
        <v>2.1282469999999998E+20</v>
      </c>
      <c r="L186" s="5">
        <f t="shared" si="14"/>
        <v>2.0894444999999999E+20</v>
      </c>
      <c r="M186" s="5">
        <f t="shared" si="14"/>
        <v>2.1832661167000001E+20</v>
      </c>
      <c r="N186" s="17"/>
      <c r="O186" s="17"/>
    </row>
    <row r="187" spans="1:15" x14ac:dyDescent="0.2">
      <c r="A187">
        <v>2015</v>
      </c>
      <c r="B187">
        <v>4</v>
      </c>
      <c r="C187">
        <v>27</v>
      </c>
      <c r="D187" s="1">
        <v>1.71E+18</v>
      </c>
      <c r="E187" s="1">
        <v>1.71E+18</v>
      </c>
      <c r="F187" s="1">
        <v>1.75E+18</v>
      </c>
      <c r="G187">
        <v>97.76</v>
      </c>
      <c r="H187">
        <v>97.75</v>
      </c>
      <c r="J187" s="16">
        <f t="shared" si="10"/>
        <v>42121</v>
      </c>
      <c r="K187" s="5">
        <f t="shared" si="14"/>
        <v>2.1453469999999998E+20</v>
      </c>
      <c r="L187" s="5">
        <f t="shared" si="14"/>
        <v>2.1065444999999999E+20</v>
      </c>
      <c r="M187" s="5">
        <f t="shared" si="14"/>
        <v>2.2007661167000001E+20</v>
      </c>
      <c r="N187" s="17"/>
      <c r="O187" s="17"/>
    </row>
    <row r="188" spans="1:15" x14ac:dyDescent="0.2">
      <c r="A188">
        <v>2015</v>
      </c>
      <c r="B188">
        <v>4</v>
      </c>
      <c r="C188">
        <v>28</v>
      </c>
      <c r="D188" s="1">
        <v>1.4E+18</v>
      </c>
      <c r="E188" s="1">
        <v>1.4E+18</v>
      </c>
      <c r="F188" s="1">
        <v>1.42E+18</v>
      </c>
      <c r="G188">
        <v>98.73</v>
      </c>
      <c r="H188">
        <v>98.7</v>
      </c>
      <c r="J188" s="16">
        <f t="shared" si="10"/>
        <v>42122</v>
      </c>
      <c r="K188" s="5">
        <f t="shared" si="14"/>
        <v>2.1593469999999998E+20</v>
      </c>
      <c r="L188" s="5">
        <f t="shared" si="14"/>
        <v>2.1205444999999999E+20</v>
      </c>
      <c r="M188" s="5">
        <f t="shared" si="14"/>
        <v>2.2149661167000001E+20</v>
      </c>
      <c r="N188" s="17"/>
      <c r="O188" s="17"/>
    </row>
    <row r="189" spans="1:15" x14ac:dyDescent="0.2">
      <c r="A189">
        <v>2015</v>
      </c>
      <c r="B189">
        <v>4</v>
      </c>
      <c r="C189">
        <v>29</v>
      </c>
      <c r="D189" s="1">
        <v>7.88E+17</v>
      </c>
      <c r="E189" s="1">
        <v>7.88E+17</v>
      </c>
      <c r="F189" s="1">
        <v>8.08E+17</v>
      </c>
      <c r="G189">
        <v>97.58</v>
      </c>
      <c r="H189">
        <v>97.56</v>
      </c>
      <c r="J189" s="16">
        <f t="shared" si="10"/>
        <v>42123</v>
      </c>
      <c r="K189" s="5">
        <f t="shared" si="14"/>
        <v>2.1672269999999998E+20</v>
      </c>
      <c r="L189" s="5">
        <f t="shared" si="14"/>
        <v>2.1284244999999999E+20</v>
      </c>
      <c r="M189" s="5">
        <f t="shared" si="14"/>
        <v>2.2230461167000001E+20</v>
      </c>
      <c r="N189" s="17"/>
      <c r="O189" s="17"/>
    </row>
    <row r="190" spans="1:15" x14ac:dyDescent="0.2">
      <c r="A190">
        <v>2015</v>
      </c>
      <c r="B190">
        <v>4</v>
      </c>
      <c r="C190">
        <v>30</v>
      </c>
      <c r="D190" s="1">
        <v>1.86E+18</v>
      </c>
      <c r="E190" s="1">
        <v>1.86E+18</v>
      </c>
      <c r="F190" s="1">
        <v>1.95E+18</v>
      </c>
      <c r="G190">
        <v>95.43</v>
      </c>
      <c r="H190">
        <v>95.15</v>
      </c>
      <c r="J190" s="16">
        <f t="shared" si="10"/>
        <v>42124</v>
      </c>
      <c r="K190" s="5">
        <f t="shared" si="14"/>
        <v>2.1858269999999998E+20</v>
      </c>
      <c r="L190" s="5">
        <f t="shared" si="14"/>
        <v>2.1470244999999999E+20</v>
      </c>
      <c r="M190" s="5">
        <f t="shared" si="14"/>
        <v>2.2425461167000001E+20</v>
      </c>
      <c r="N190" s="17"/>
      <c r="O190" s="17"/>
    </row>
    <row r="191" spans="1:15" x14ac:dyDescent="0.2">
      <c r="A191">
        <v>2015</v>
      </c>
      <c r="B191">
        <v>5</v>
      </c>
      <c r="C191">
        <v>1</v>
      </c>
      <c r="D191" s="1">
        <v>1.83E+18</v>
      </c>
      <c r="E191" s="1">
        <v>1.82E+18</v>
      </c>
      <c r="F191" s="1">
        <v>1.85E+18</v>
      </c>
      <c r="G191">
        <v>98.87</v>
      </c>
      <c r="H191">
        <v>98.66</v>
      </c>
      <c r="J191" s="16">
        <f t="shared" si="10"/>
        <v>42125</v>
      </c>
      <c r="K191" s="5">
        <f t="shared" ref="K191:M206" si="15">D191+K190</f>
        <v>2.2041269999999998E+20</v>
      </c>
      <c r="L191" s="5">
        <f t="shared" si="15"/>
        <v>2.1652244999999999E+20</v>
      </c>
      <c r="M191" s="5">
        <f t="shared" si="15"/>
        <v>2.2610461167000001E+20</v>
      </c>
      <c r="N191" s="14"/>
      <c r="O191" s="14"/>
    </row>
    <row r="192" spans="1:15" x14ac:dyDescent="0.2">
      <c r="A192">
        <v>2015</v>
      </c>
      <c r="B192">
        <v>5</v>
      </c>
      <c r="C192">
        <v>2</v>
      </c>
      <c r="D192" s="1">
        <v>1.44E+18</v>
      </c>
      <c r="E192" s="1">
        <v>1.44E+18</v>
      </c>
      <c r="F192" s="1">
        <v>1.46E+18</v>
      </c>
      <c r="G192">
        <v>98.67</v>
      </c>
      <c r="H192">
        <v>98.33</v>
      </c>
      <c r="J192" s="16">
        <f t="shared" si="10"/>
        <v>42126</v>
      </c>
      <c r="K192" s="5">
        <f t="shared" si="15"/>
        <v>2.2185269999999998E+20</v>
      </c>
      <c r="L192" s="5">
        <f t="shared" si="15"/>
        <v>2.1796244999999999E+20</v>
      </c>
      <c r="M192" s="5">
        <f t="shared" si="15"/>
        <v>2.2756461167000001E+20</v>
      </c>
      <c r="N192" s="14"/>
      <c r="O192" s="14"/>
    </row>
    <row r="193" spans="1:15" x14ac:dyDescent="0.2">
      <c r="A193">
        <v>2015</v>
      </c>
      <c r="B193">
        <v>5</v>
      </c>
      <c r="C193">
        <v>3</v>
      </c>
      <c r="D193" s="1">
        <v>1.63E+18</v>
      </c>
      <c r="E193" s="1">
        <v>1.63E+18</v>
      </c>
      <c r="F193" s="1">
        <v>1.65E+18</v>
      </c>
      <c r="G193">
        <v>98.79</v>
      </c>
      <c r="H193">
        <v>98.46</v>
      </c>
      <c r="J193" s="16">
        <f t="shared" si="10"/>
        <v>42127</v>
      </c>
      <c r="K193" s="5">
        <f t="shared" si="15"/>
        <v>2.2348269999999998E+20</v>
      </c>
      <c r="L193" s="5">
        <f t="shared" si="15"/>
        <v>2.1959244999999999E+20</v>
      </c>
      <c r="M193" s="5">
        <f t="shared" si="15"/>
        <v>2.2921461167000001E+20</v>
      </c>
      <c r="N193" s="14"/>
      <c r="O193" s="14"/>
    </row>
    <row r="194" spans="1:15" x14ac:dyDescent="0.2">
      <c r="A194">
        <v>2015</v>
      </c>
      <c r="B194">
        <v>5</v>
      </c>
      <c r="C194">
        <v>4</v>
      </c>
      <c r="D194" s="1">
        <v>1.46E+18</v>
      </c>
      <c r="E194" s="1">
        <v>1.45E+18</v>
      </c>
      <c r="F194" s="1">
        <v>1.48E+18</v>
      </c>
      <c r="G194">
        <v>98.79</v>
      </c>
      <c r="H194">
        <v>98.49</v>
      </c>
      <c r="J194" s="16">
        <f t="shared" ref="J194:J254" si="16">DATE(A194,B194,C194)</f>
        <v>42128</v>
      </c>
      <c r="K194" s="5">
        <f t="shared" si="15"/>
        <v>2.2494269999999998E+20</v>
      </c>
      <c r="L194" s="5">
        <f t="shared" si="15"/>
        <v>2.2104244999999999E+20</v>
      </c>
      <c r="M194" s="5">
        <f t="shared" si="15"/>
        <v>2.3069461167000001E+20</v>
      </c>
      <c r="N194" s="14"/>
      <c r="O194" s="14"/>
    </row>
    <row r="195" spans="1:15" x14ac:dyDescent="0.2">
      <c r="A195">
        <v>2015</v>
      </c>
      <c r="B195">
        <v>5</v>
      </c>
      <c r="C195">
        <v>5</v>
      </c>
      <c r="D195" s="1">
        <v>1.77E+18</v>
      </c>
      <c r="E195" s="1">
        <v>1.76E+18</v>
      </c>
      <c r="F195" s="1">
        <v>1.79E+18</v>
      </c>
      <c r="G195">
        <v>98.88</v>
      </c>
      <c r="H195">
        <v>98.59</v>
      </c>
      <c r="J195" s="16">
        <f t="shared" si="16"/>
        <v>42129</v>
      </c>
      <c r="K195" s="5">
        <f t="shared" si="15"/>
        <v>2.2671269999999998E+20</v>
      </c>
      <c r="L195" s="5">
        <f t="shared" si="15"/>
        <v>2.2280244999999999E+20</v>
      </c>
      <c r="M195" s="5">
        <f t="shared" si="15"/>
        <v>2.3248461167000001E+20</v>
      </c>
      <c r="N195" s="14"/>
      <c r="O195" s="14"/>
    </row>
    <row r="196" spans="1:15" x14ac:dyDescent="0.2">
      <c r="A196">
        <v>2015</v>
      </c>
      <c r="B196">
        <v>5</v>
      </c>
      <c r="C196">
        <v>6</v>
      </c>
      <c r="D196" s="1">
        <v>1.79E+18</v>
      </c>
      <c r="E196" s="1">
        <v>1.79E+18</v>
      </c>
      <c r="F196" s="1">
        <v>1.81E+18</v>
      </c>
      <c r="G196">
        <v>98.82</v>
      </c>
      <c r="H196">
        <v>98.54</v>
      </c>
      <c r="J196" s="16">
        <f t="shared" si="16"/>
        <v>42130</v>
      </c>
      <c r="K196" s="5">
        <f t="shared" si="15"/>
        <v>2.2850269999999998E+20</v>
      </c>
      <c r="L196" s="5">
        <f t="shared" si="15"/>
        <v>2.2459244999999999E+20</v>
      </c>
      <c r="M196" s="5">
        <f t="shared" si="15"/>
        <v>2.3429461167000001E+20</v>
      </c>
      <c r="N196" s="14"/>
      <c r="O196" s="14"/>
    </row>
    <row r="197" spans="1:15" x14ac:dyDescent="0.2">
      <c r="A197">
        <v>2015</v>
      </c>
      <c r="B197">
        <v>5</v>
      </c>
      <c r="C197">
        <v>7</v>
      </c>
      <c r="D197" s="1">
        <v>1.62E+18</v>
      </c>
      <c r="E197" s="1">
        <v>1.62E+18</v>
      </c>
      <c r="F197" s="1">
        <v>1.64E+18</v>
      </c>
      <c r="G197">
        <v>98.9</v>
      </c>
      <c r="H197">
        <v>98.88</v>
      </c>
      <c r="J197" s="16">
        <f t="shared" si="16"/>
        <v>42131</v>
      </c>
      <c r="K197" s="5">
        <f t="shared" si="15"/>
        <v>2.3012269999999998E+20</v>
      </c>
      <c r="L197" s="5">
        <f t="shared" si="15"/>
        <v>2.2621244999999999E+20</v>
      </c>
      <c r="M197" s="5">
        <f t="shared" si="15"/>
        <v>2.3593461167000001E+20</v>
      </c>
      <c r="N197" s="14"/>
      <c r="O197" s="14"/>
    </row>
    <row r="198" spans="1:15" x14ac:dyDescent="0.2">
      <c r="A198">
        <v>2015</v>
      </c>
      <c r="B198">
        <v>5</v>
      </c>
      <c r="C198">
        <v>8</v>
      </c>
      <c r="D198" s="1">
        <v>1.76E+18</v>
      </c>
      <c r="E198" s="1">
        <v>1.73E+18</v>
      </c>
      <c r="F198" s="1">
        <v>1.78E+18</v>
      </c>
      <c r="G198">
        <v>98.82</v>
      </c>
      <c r="H198">
        <v>97.07</v>
      </c>
      <c r="J198" s="16">
        <f t="shared" si="16"/>
        <v>42132</v>
      </c>
      <c r="K198" s="5">
        <f t="shared" si="15"/>
        <v>2.3188269999999998E+20</v>
      </c>
      <c r="L198" s="5">
        <f t="shared" si="15"/>
        <v>2.2794244999999999E+20</v>
      </c>
      <c r="M198" s="5">
        <f t="shared" si="15"/>
        <v>2.3771461167000001E+20</v>
      </c>
      <c r="N198" s="14"/>
      <c r="O198" s="14"/>
    </row>
    <row r="199" spans="1:15" x14ac:dyDescent="0.2">
      <c r="A199">
        <v>2015</v>
      </c>
      <c r="B199">
        <v>5</v>
      </c>
      <c r="C199">
        <v>9</v>
      </c>
      <c r="D199" s="1">
        <v>1.81E+18</v>
      </c>
      <c r="E199" s="1">
        <v>1.8E+18</v>
      </c>
      <c r="F199" s="1">
        <v>1.83E+18</v>
      </c>
      <c r="G199">
        <v>98.82</v>
      </c>
      <c r="H199">
        <v>98.53</v>
      </c>
      <c r="J199" s="16">
        <f t="shared" si="16"/>
        <v>42133</v>
      </c>
      <c r="K199" s="5">
        <f t="shared" si="15"/>
        <v>2.3369269999999998E+20</v>
      </c>
      <c r="L199" s="5">
        <f t="shared" si="15"/>
        <v>2.2974244999999999E+20</v>
      </c>
      <c r="M199" s="5">
        <f t="shared" si="15"/>
        <v>2.3954461167000001E+20</v>
      </c>
      <c r="N199" s="14"/>
      <c r="O199" s="14"/>
    </row>
    <row r="200" spans="1:15" x14ac:dyDescent="0.2">
      <c r="A200">
        <v>2015</v>
      </c>
      <c r="B200">
        <v>5</v>
      </c>
      <c r="C200">
        <v>10</v>
      </c>
      <c r="D200" s="1">
        <v>1.84E+18</v>
      </c>
      <c r="E200" s="1">
        <v>1.83E+18</v>
      </c>
      <c r="F200" s="1">
        <v>1.86E+18</v>
      </c>
      <c r="G200">
        <v>98.88</v>
      </c>
      <c r="H200">
        <v>98.59</v>
      </c>
      <c r="J200" s="16">
        <f t="shared" si="16"/>
        <v>42134</v>
      </c>
      <c r="K200" s="5">
        <f t="shared" si="15"/>
        <v>2.3553269999999998E+20</v>
      </c>
      <c r="L200" s="5">
        <f t="shared" si="15"/>
        <v>2.3157244999999999E+20</v>
      </c>
      <c r="M200" s="5">
        <f t="shared" si="15"/>
        <v>2.4140461167000001E+20</v>
      </c>
      <c r="N200" s="14"/>
      <c r="O200" s="14"/>
    </row>
    <row r="201" spans="1:15" x14ac:dyDescent="0.2">
      <c r="A201">
        <v>2015</v>
      </c>
      <c r="B201">
        <v>5</v>
      </c>
      <c r="C201">
        <v>11</v>
      </c>
      <c r="D201" s="1">
        <v>1.52E+18</v>
      </c>
      <c r="E201" s="1">
        <v>1.52E+18</v>
      </c>
      <c r="F201" s="1">
        <v>1.54E+18</v>
      </c>
      <c r="G201">
        <v>98.84</v>
      </c>
      <c r="H201">
        <v>98.52</v>
      </c>
      <c r="J201" s="16">
        <f t="shared" si="16"/>
        <v>42135</v>
      </c>
      <c r="K201" s="5">
        <f t="shared" si="15"/>
        <v>2.3705269999999998E+20</v>
      </c>
      <c r="L201" s="5">
        <f t="shared" si="15"/>
        <v>2.3309244999999999E+20</v>
      </c>
      <c r="M201" s="5">
        <f t="shared" si="15"/>
        <v>2.4294461167000001E+20</v>
      </c>
      <c r="N201" s="14"/>
      <c r="O201" s="14"/>
    </row>
    <row r="202" spans="1:15" x14ac:dyDescent="0.2">
      <c r="A202">
        <v>2015</v>
      </c>
      <c r="B202">
        <v>5</v>
      </c>
      <c r="C202">
        <v>12</v>
      </c>
      <c r="D202" s="1">
        <v>3.39E+17</v>
      </c>
      <c r="E202" s="1">
        <v>3.39E+17</v>
      </c>
      <c r="F202" s="1">
        <v>3.43E+17</v>
      </c>
      <c r="G202">
        <v>98.8</v>
      </c>
      <c r="H202">
        <v>98.78</v>
      </c>
      <c r="J202" s="16">
        <f t="shared" si="16"/>
        <v>42136</v>
      </c>
      <c r="K202" s="5">
        <f t="shared" si="15"/>
        <v>2.3739169999999998E+20</v>
      </c>
      <c r="L202" s="5">
        <f t="shared" si="15"/>
        <v>2.3343144999999999E+20</v>
      </c>
      <c r="M202" s="5">
        <f t="shared" si="15"/>
        <v>2.4328761167000001E+20</v>
      </c>
      <c r="N202" s="14"/>
      <c r="O202" s="14"/>
    </row>
    <row r="203" spans="1:15" x14ac:dyDescent="0.2">
      <c r="A203">
        <v>2015</v>
      </c>
      <c r="B203">
        <v>5</v>
      </c>
      <c r="C203">
        <v>13</v>
      </c>
      <c r="D203" s="1">
        <v>0</v>
      </c>
      <c r="E203" s="1">
        <v>0</v>
      </c>
      <c r="F203" s="1">
        <v>0.01</v>
      </c>
      <c r="G203">
        <v>0</v>
      </c>
      <c r="H203">
        <v>0</v>
      </c>
      <c r="J203" s="16">
        <f t="shared" si="16"/>
        <v>42137</v>
      </c>
      <c r="K203" s="5">
        <f t="shared" si="15"/>
        <v>2.3739169999999998E+20</v>
      </c>
      <c r="L203" s="5">
        <f t="shared" si="15"/>
        <v>2.3343144999999999E+20</v>
      </c>
      <c r="M203" s="5">
        <f t="shared" si="15"/>
        <v>2.4328761167000001E+20</v>
      </c>
      <c r="N203" s="14"/>
      <c r="O203" s="14"/>
    </row>
    <row r="204" spans="1:15" x14ac:dyDescent="0.2">
      <c r="A204">
        <v>2015</v>
      </c>
      <c r="B204">
        <v>5</v>
      </c>
      <c r="C204">
        <v>14</v>
      </c>
      <c r="D204" s="1">
        <v>6.29E+17</v>
      </c>
      <c r="E204" s="1">
        <v>5.78E+17</v>
      </c>
      <c r="F204" s="1">
        <v>6.36E+17</v>
      </c>
      <c r="G204">
        <v>98.92</v>
      </c>
      <c r="H204">
        <v>90.89</v>
      </c>
      <c r="J204" s="16">
        <f t="shared" si="16"/>
        <v>42138</v>
      </c>
      <c r="K204" s="5">
        <f t="shared" si="15"/>
        <v>2.3802069999999998E+20</v>
      </c>
      <c r="L204" s="5">
        <f t="shared" si="15"/>
        <v>2.3400944999999999E+20</v>
      </c>
      <c r="M204" s="5">
        <f t="shared" si="15"/>
        <v>2.4392361167000001E+20</v>
      </c>
      <c r="N204" s="14"/>
      <c r="O204" s="14"/>
    </row>
    <row r="205" spans="1:15" x14ac:dyDescent="0.2">
      <c r="A205">
        <v>2015</v>
      </c>
      <c r="B205">
        <v>5</v>
      </c>
      <c r="C205">
        <v>15</v>
      </c>
      <c r="D205" s="1">
        <v>1.64E+18</v>
      </c>
      <c r="E205" s="1">
        <v>1.63E+18</v>
      </c>
      <c r="F205" s="1">
        <v>1.65E+18</v>
      </c>
      <c r="G205">
        <v>98.87</v>
      </c>
      <c r="H205">
        <v>98.56</v>
      </c>
      <c r="J205" s="16">
        <f t="shared" si="16"/>
        <v>42139</v>
      </c>
      <c r="K205" s="5">
        <f t="shared" si="15"/>
        <v>2.3966069999999998E+20</v>
      </c>
      <c r="L205" s="5">
        <f t="shared" si="15"/>
        <v>2.3563944999999999E+20</v>
      </c>
      <c r="M205" s="5">
        <f t="shared" si="15"/>
        <v>2.4557361167000001E+20</v>
      </c>
      <c r="N205" s="14"/>
      <c r="O205" s="14"/>
    </row>
    <row r="206" spans="1:15" x14ac:dyDescent="0.2">
      <c r="A206">
        <v>2015</v>
      </c>
      <c r="B206">
        <v>5</v>
      </c>
      <c r="C206">
        <v>16</v>
      </c>
      <c r="D206" s="1">
        <v>1.74E+18</v>
      </c>
      <c r="E206" s="1">
        <v>1.74E+18</v>
      </c>
      <c r="F206" s="1">
        <v>1.76E+18</v>
      </c>
      <c r="G206">
        <v>98.87</v>
      </c>
      <c r="H206">
        <v>98.52</v>
      </c>
      <c r="J206" s="16">
        <f t="shared" si="16"/>
        <v>42140</v>
      </c>
      <c r="K206" s="5">
        <f t="shared" si="15"/>
        <v>2.4140069999999998E+20</v>
      </c>
      <c r="L206" s="5">
        <f t="shared" si="15"/>
        <v>2.3737944999999999E+20</v>
      </c>
      <c r="M206" s="5">
        <f t="shared" si="15"/>
        <v>2.4733361167000001E+20</v>
      </c>
      <c r="N206" s="14"/>
      <c r="O206" s="14"/>
    </row>
    <row r="207" spans="1:15" x14ac:dyDescent="0.2">
      <c r="A207">
        <v>2015</v>
      </c>
      <c r="B207">
        <v>5</v>
      </c>
      <c r="C207">
        <v>17</v>
      </c>
      <c r="D207" s="1">
        <v>1.73E+18</v>
      </c>
      <c r="E207" s="1">
        <v>1.72E+18</v>
      </c>
      <c r="F207" s="1">
        <v>1.76E+18</v>
      </c>
      <c r="G207">
        <v>98.29</v>
      </c>
      <c r="H207">
        <v>98.01</v>
      </c>
      <c r="J207" s="16">
        <f t="shared" si="16"/>
        <v>42141</v>
      </c>
      <c r="K207" s="5">
        <f t="shared" ref="K207:M222" si="17">D207+K206</f>
        <v>2.4313069999999998E+20</v>
      </c>
      <c r="L207" s="5">
        <f t="shared" si="17"/>
        <v>2.3909944999999999E+20</v>
      </c>
      <c r="M207" s="5">
        <f t="shared" si="17"/>
        <v>2.4909361167000001E+20</v>
      </c>
      <c r="N207" s="14"/>
      <c r="O207" s="14"/>
    </row>
    <row r="208" spans="1:15" x14ac:dyDescent="0.2">
      <c r="A208">
        <v>2015</v>
      </c>
      <c r="B208">
        <v>5</v>
      </c>
      <c r="C208">
        <v>18</v>
      </c>
      <c r="D208" s="1">
        <v>1.73E+18</v>
      </c>
      <c r="E208" s="1">
        <v>1.73E+18</v>
      </c>
      <c r="F208" s="1">
        <v>1.75E+18</v>
      </c>
      <c r="G208">
        <v>98.83</v>
      </c>
      <c r="H208">
        <v>98.51</v>
      </c>
      <c r="J208" s="16">
        <f t="shared" si="16"/>
        <v>42142</v>
      </c>
      <c r="K208" s="5">
        <f t="shared" si="17"/>
        <v>2.4486069999999998E+20</v>
      </c>
      <c r="L208" s="5">
        <f t="shared" si="17"/>
        <v>2.4082944999999999E+20</v>
      </c>
      <c r="M208" s="5">
        <f t="shared" si="17"/>
        <v>2.5084361167000001E+20</v>
      </c>
      <c r="N208" s="14"/>
      <c r="O208" s="14"/>
    </row>
    <row r="209" spans="1:15" x14ac:dyDescent="0.2">
      <c r="A209">
        <v>2015</v>
      </c>
      <c r="B209">
        <v>5</v>
      </c>
      <c r="C209">
        <v>19</v>
      </c>
      <c r="D209" s="1">
        <v>1.71E+18</v>
      </c>
      <c r="E209" s="1">
        <v>1.7E+18</v>
      </c>
      <c r="F209" s="1">
        <v>1.73E+18</v>
      </c>
      <c r="G209">
        <v>98.55</v>
      </c>
      <c r="H209">
        <v>98.24</v>
      </c>
      <c r="J209" s="16">
        <f t="shared" si="16"/>
        <v>42143</v>
      </c>
      <c r="K209" s="5">
        <f t="shared" si="17"/>
        <v>2.4657069999999998E+20</v>
      </c>
      <c r="L209" s="5">
        <f t="shared" si="17"/>
        <v>2.4252944999999999E+20</v>
      </c>
      <c r="M209" s="5">
        <f t="shared" si="17"/>
        <v>2.5257361167000001E+20</v>
      </c>
      <c r="N209" s="14"/>
      <c r="O209" s="14"/>
    </row>
    <row r="210" spans="1:15" x14ac:dyDescent="0.2">
      <c r="A210">
        <v>2015</v>
      </c>
      <c r="B210">
        <v>5</v>
      </c>
      <c r="C210">
        <v>20</v>
      </c>
      <c r="D210" s="1">
        <v>7.31E+17</v>
      </c>
      <c r="E210" s="1">
        <v>7.31E+17</v>
      </c>
      <c r="F210" s="1">
        <v>1.03E+18</v>
      </c>
      <c r="G210">
        <v>70.739999999999995</v>
      </c>
      <c r="H210">
        <v>70.72</v>
      </c>
      <c r="J210" s="16">
        <f t="shared" si="16"/>
        <v>42144</v>
      </c>
      <c r="K210" s="5">
        <f t="shared" si="17"/>
        <v>2.4730169999999998E+20</v>
      </c>
      <c r="L210" s="5">
        <f t="shared" si="17"/>
        <v>2.4326044999999999E+20</v>
      </c>
      <c r="M210" s="5">
        <f t="shared" si="17"/>
        <v>2.5360361167000001E+20</v>
      </c>
      <c r="N210" s="14"/>
      <c r="O210" s="14"/>
    </row>
    <row r="211" spans="1:15" x14ac:dyDescent="0.2">
      <c r="A211">
        <v>2015</v>
      </c>
      <c r="B211">
        <v>5</v>
      </c>
      <c r="C211">
        <v>21</v>
      </c>
      <c r="D211" s="1">
        <v>1.21E+18</v>
      </c>
      <c r="E211" s="1">
        <v>1.21E+18</v>
      </c>
      <c r="F211" s="1">
        <v>1.23E+18</v>
      </c>
      <c r="G211">
        <v>98.95</v>
      </c>
      <c r="H211">
        <v>98.94</v>
      </c>
      <c r="J211" s="16">
        <f t="shared" si="16"/>
        <v>42145</v>
      </c>
      <c r="K211" s="5">
        <f t="shared" si="17"/>
        <v>2.4851169999999998E+20</v>
      </c>
      <c r="L211" s="5">
        <f t="shared" si="17"/>
        <v>2.4447044999999999E+20</v>
      </c>
      <c r="M211" s="5">
        <f t="shared" si="17"/>
        <v>2.5483361167000001E+20</v>
      </c>
      <c r="N211" s="14"/>
      <c r="O211" s="14"/>
    </row>
    <row r="212" spans="1:15" x14ac:dyDescent="0.2">
      <c r="A212">
        <v>2015</v>
      </c>
      <c r="B212">
        <v>5</v>
      </c>
      <c r="C212">
        <v>22</v>
      </c>
      <c r="D212" s="1">
        <v>1.83E+18</v>
      </c>
      <c r="E212" s="1">
        <v>1.82E+18</v>
      </c>
      <c r="F212" s="1">
        <v>1.86E+18</v>
      </c>
      <c r="G212">
        <v>98.84</v>
      </c>
      <c r="H212">
        <v>97.82</v>
      </c>
      <c r="J212" s="16">
        <f t="shared" si="16"/>
        <v>42146</v>
      </c>
      <c r="K212" s="5">
        <f t="shared" si="17"/>
        <v>2.5034169999999998E+20</v>
      </c>
      <c r="L212" s="5">
        <f t="shared" si="17"/>
        <v>2.4629044999999999E+20</v>
      </c>
      <c r="M212" s="5">
        <f t="shared" si="17"/>
        <v>2.5669361167000001E+20</v>
      </c>
      <c r="N212" s="14"/>
      <c r="O212" s="14"/>
    </row>
    <row r="213" spans="1:15" x14ac:dyDescent="0.2">
      <c r="A213">
        <v>2015</v>
      </c>
      <c r="B213">
        <v>5</v>
      </c>
      <c r="C213">
        <v>23</v>
      </c>
      <c r="D213" s="1">
        <v>1.51E+18</v>
      </c>
      <c r="E213" s="1">
        <v>1.5E+18</v>
      </c>
      <c r="F213" s="1">
        <v>1.52E+18</v>
      </c>
      <c r="G213">
        <v>98.91</v>
      </c>
      <c r="H213">
        <v>98.54</v>
      </c>
      <c r="J213" s="16">
        <f t="shared" si="16"/>
        <v>42147</v>
      </c>
      <c r="K213" s="5">
        <f t="shared" si="17"/>
        <v>2.5185169999999998E+20</v>
      </c>
      <c r="L213" s="5">
        <f t="shared" si="17"/>
        <v>2.4779044999999999E+20</v>
      </c>
      <c r="M213" s="5">
        <f t="shared" si="17"/>
        <v>2.5821361167000001E+20</v>
      </c>
      <c r="N213" s="14"/>
      <c r="O213" s="14"/>
    </row>
    <row r="214" spans="1:15" x14ac:dyDescent="0.2">
      <c r="A214">
        <v>2015</v>
      </c>
      <c r="B214">
        <v>5</v>
      </c>
      <c r="C214">
        <v>24</v>
      </c>
      <c r="D214" s="1">
        <v>1.82E+18</v>
      </c>
      <c r="E214" s="1">
        <v>1.78E+18</v>
      </c>
      <c r="F214" s="1">
        <v>1.84E+18</v>
      </c>
      <c r="G214">
        <v>98.68</v>
      </c>
      <c r="H214">
        <v>96.46</v>
      </c>
      <c r="J214" s="16">
        <f t="shared" si="16"/>
        <v>42148</v>
      </c>
      <c r="K214" s="5">
        <f t="shared" si="17"/>
        <v>2.5367169999999998E+20</v>
      </c>
      <c r="L214" s="5">
        <f t="shared" si="17"/>
        <v>2.4957044999999999E+20</v>
      </c>
      <c r="M214" s="5">
        <f t="shared" si="17"/>
        <v>2.6005361167000001E+20</v>
      </c>
      <c r="N214" s="14"/>
      <c r="O214" s="14"/>
    </row>
    <row r="215" spans="1:15" x14ac:dyDescent="0.2">
      <c r="A215">
        <v>2015</v>
      </c>
      <c r="B215">
        <v>5</v>
      </c>
      <c r="C215">
        <v>25</v>
      </c>
      <c r="D215" s="1">
        <v>9.05E+17</v>
      </c>
      <c r="E215" s="1">
        <v>9.03E+17</v>
      </c>
      <c r="F215" s="1">
        <v>9.16E+17</v>
      </c>
      <c r="G215">
        <v>98.79</v>
      </c>
      <c r="H215">
        <v>98.63</v>
      </c>
      <c r="J215" s="16">
        <f t="shared" si="16"/>
        <v>42149</v>
      </c>
      <c r="K215" s="5">
        <f t="shared" si="17"/>
        <v>2.5457669999999998E+20</v>
      </c>
      <c r="L215" s="5">
        <f t="shared" si="17"/>
        <v>2.5047344999999999E+20</v>
      </c>
      <c r="M215" s="5">
        <f t="shared" si="17"/>
        <v>2.6096961167000001E+20</v>
      </c>
      <c r="N215" s="14"/>
      <c r="O215" s="14"/>
    </row>
    <row r="216" spans="1:15" x14ac:dyDescent="0.2">
      <c r="A216">
        <v>2015</v>
      </c>
      <c r="B216">
        <v>5</v>
      </c>
      <c r="C216">
        <v>26</v>
      </c>
      <c r="D216" s="1">
        <v>1.58E+18</v>
      </c>
      <c r="E216" s="1">
        <v>1.57E+18</v>
      </c>
      <c r="F216" s="1">
        <v>1.64E+18</v>
      </c>
      <c r="G216">
        <v>96.15</v>
      </c>
      <c r="H216">
        <v>95.87</v>
      </c>
      <c r="J216" s="16">
        <f t="shared" si="16"/>
        <v>42150</v>
      </c>
      <c r="K216" s="5">
        <f t="shared" si="17"/>
        <v>2.5615669999999998E+20</v>
      </c>
      <c r="L216" s="5">
        <f t="shared" si="17"/>
        <v>2.5204344999999999E+20</v>
      </c>
      <c r="M216" s="5">
        <f t="shared" si="17"/>
        <v>2.6260961167000001E+20</v>
      </c>
      <c r="N216" s="14"/>
      <c r="O216" s="14"/>
    </row>
    <row r="217" spans="1:15" x14ac:dyDescent="0.2">
      <c r="A217">
        <v>2015</v>
      </c>
      <c r="B217">
        <v>5</v>
      </c>
      <c r="C217">
        <v>27</v>
      </c>
      <c r="D217" s="1">
        <v>1.81E+18</v>
      </c>
      <c r="E217" s="1">
        <v>1.8E+18</v>
      </c>
      <c r="F217" s="1">
        <v>1.83E+18</v>
      </c>
      <c r="G217">
        <v>98.79</v>
      </c>
      <c r="H217">
        <v>98.59</v>
      </c>
      <c r="J217" s="16">
        <f t="shared" si="16"/>
        <v>42151</v>
      </c>
      <c r="K217" s="5">
        <f t="shared" si="17"/>
        <v>2.5796669999999998E+20</v>
      </c>
      <c r="L217" s="5">
        <f t="shared" si="17"/>
        <v>2.5384344999999999E+20</v>
      </c>
      <c r="M217" s="5">
        <f t="shared" si="17"/>
        <v>2.6443961167000001E+20</v>
      </c>
      <c r="N217" s="14"/>
      <c r="O217" s="14"/>
    </row>
    <row r="218" spans="1:15" x14ac:dyDescent="0.2">
      <c r="A218">
        <v>2015</v>
      </c>
      <c r="B218">
        <v>5</v>
      </c>
      <c r="C218">
        <v>28</v>
      </c>
      <c r="D218" s="1">
        <v>8.59E+17</v>
      </c>
      <c r="E218" s="1">
        <v>8.59E+17</v>
      </c>
      <c r="F218" s="1">
        <v>8.78E+17</v>
      </c>
      <c r="G218">
        <v>97.84</v>
      </c>
      <c r="H218">
        <v>97.82</v>
      </c>
      <c r="J218" s="16">
        <f t="shared" si="16"/>
        <v>42152</v>
      </c>
      <c r="K218" s="5">
        <f t="shared" si="17"/>
        <v>2.5882569999999998E+20</v>
      </c>
      <c r="L218" s="5">
        <f t="shared" si="17"/>
        <v>2.5470244999999999E+20</v>
      </c>
      <c r="M218" s="5">
        <f t="shared" si="17"/>
        <v>2.6531761167000001E+20</v>
      </c>
      <c r="N218" s="14"/>
      <c r="O218" s="14"/>
    </row>
    <row r="219" spans="1:15" x14ac:dyDescent="0.2">
      <c r="A219">
        <v>2015</v>
      </c>
      <c r="B219">
        <v>5</v>
      </c>
      <c r="C219">
        <v>29</v>
      </c>
      <c r="D219" s="1">
        <v>1.32E+18</v>
      </c>
      <c r="E219" s="1">
        <v>1.3E+18</v>
      </c>
      <c r="F219" s="1">
        <v>1.33E+18</v>
      </c>
      <c r="G219">
        <v>98.81</v>
      </c>
      <c r="H219">
        <v>97.8</v>
      </c>
      <c r="J219" s="16">
        <f t="shared" si="16"/>
        <v>42153</v>
      </c>
      <c r="K219" s="5">
        <f t="shared" si="17"/>
        <v>2.6014569999999998E+20</v>
      </c>
      <c r="L219" s="5">
        <f t="shared" si="17"/>
        <v>2.5600244999999999E+20</v>
      </c>
      <c r="M219" s="5">
        <f t="shared" si="17"/>
        <v>2.6664761167000001E+20</v>
      </c>
      <c r="N219" s="14"/>
      <c r="O219" s="14"/>
    </row>
    <row r="220" spans="1:15" x14ac:dyDescent="0.2">
      <c r="A220">
        <v>2015</v>
      </c>
      <c r="B220">
        <v>5</v>
      </c>
      <c r="C220">
        <v>30</v>
      </c>
      <c r="D220" s="1">
        <v>1.72E+18</v>
      </c>
      <c r="E220" s="1">
        <v>1.71E+18</v>
      </c>
      <c r="F220" s="1">
        <v>1.74E+18</v>
      </c>
      <c r="G220">
        <v>98.84</v>
      </c>
      <c r="H220">
        <v>98.21</v>
      </c>
      <c r="J220" s="16">
        <f t="shared" si="16"/>
        <v>42154</v>
      </c>
      <c r="K220" s="5">
        <f t="shared" si="17"/>
        <v>2.6186569999999998E+20</v>
      </c>
      <c r="L220" s="5">
        <f t="shared" si="17"/>
        <v>2.5771244999999999E+20</v>
      </c>
      <c r="M220" s="5">
        <f t="shared" si="17"/>
        <v>2.6838761167000001E+20</v>
      </c>
      <c r="N220" s="14"/>
      <c r="O220" s="14"/>
    </row>
    <row r="221" spans="1:15" x14ac:dyDescent="0.2">
      <c r="A221">
        <v>2015</v>
      </c>
      <c r="B221">
        <v>5</v>
      </c>
      <c r="C221">
        <v>31</v>
      </c>
      <c r="D221" s="1">
        <v>1.76E+18</v>
      </c>
      <c r="E221" s="1">
        <v>1.75E+18</v>
      </c>
      <c r="F221" s="1">
        <v>1.79E+18</v>
      </c>
      <c r="G221">
        <v>98.5</v>
      </c>
      <c r="H221">
        <v>97.88</v>
      </c>
      <c r="J221" s="16">
        <f t="shared" si="16"/>
        <v>42155</v>
      </c>
      <c r="K221" s="5">
        <f t="shared" si="17"/>
        <v>2.6362569999999998E+20</v>
      </c>
      <c r="L221" s="5">
        <f t="shared" si="17"/>
        <v>2.5946244999999999E+20</v>
      </c>
      <c r="M221" s="5">
        <f t="shared" si="17"/>
        <v>2.7017761167000001E+20</v>
      </c>
      <c r="N221" s="14"/>
      <c r="O221" s="14"/>
    </row>
    <row r="222" spans="1:15" x14ac:dyDescent="0.2">
      <c r="A222">
        <v>2015</v>
      </c>
      <c r="B222">
        <v>6</v>
      </c>
      <c r="C222">
        <v>1</v>
      </c>
      <c r="D222" s="1">
        <v>1.56E+18</v>
      </c>
      <c r="E222" s="1">
        <v>1.55E+18</v>
      </c>
      <c r="F222" s="1">
        <v>1.58E+18</v>
      </c>
      <c r="G222">
        <v>98.88</v>
      </c>
      <c r="H222">
        <v>98.55</v>
      </c>
      <c r="J222" s="16">
        <f t="shared" si="16"/>
        <v>42156</v>
      </c>
      <c r="K222" s="5">
        <f t="shared" si="17"/>
        <v>2.6518569999999998E+20</v>
      </c>
      <c r="L222" s="5">
        <f t="shared" si="17"/>
        <v>2.6101244999999999E+20</v>
      </c>
      <c r="M222" s="5">
        <f t="shared" si="17"/>
        <v>2.7175761167000001E+20</v>
      </c>
      <c r="N222" s="14"/>
      <c r="O222" s="14"/>
    </row>
    <row r="223" spans="1:15" x14ac:dyDescent="0.2">
      <c r="A223">
        <v>2015</v>
      </c>
      <c r="B223">
        <v>6</v>
      </c>
      <c r="C223">
        <v>2</v>
      </c>
      <c r="D223" s="1">
        <v>1.68E+18</v>
      </c>
      <c r="E223" s="1">
        <v>1.68E+18</v>
      </c>
      <c r="F223" s="1">
        <v>1.7E+18</v>
      </c>
      <c r="G223">
        <v>98.9</v>
      </c>
      <c r="H223">
        <v>98.58</v>
      </c>
      <c r="J223" s="16">
        <f t="shared" si="16"/>
        <v>42157</v>
      </c>
      <c r="K223" s="5">
        <f t="shared" ref="K223:M238" si="18">D223+K222</f>
        <v>2.6686569999999998E+20</v>
      </c>
      <c r="L223" s="5">
        <f t="shared" si="18"/>
        <v>2.6269244999999999E+20</v>
      </c>
      <c r="M223" s="5">
        <f t="shared" si="18"/>
        <v>2.7345761167000001E+20</v>
      </c>
      <c r="N223" s="14"/>
      <c r="O223" s="14"/>
    </row>
    <row r="224" spans="1:15" x14ac:dyDescent="0.2">
      <c r="A224">
        <v>2015</v>
      </c>
      <c r="B224">
        <v>6</v>
      </c>
      <c r="C224">
        <v>3</v>
      </c>
      <c r="D224" s="1">
        <v>1.8E+18</v>
      </c>
      <c r="E224" s="1">
        <v>1.79E+18</v>
      </c>
      <c r="F224" s="1">
        <v>1.83E+18</v>
      </c>
      <c r="G224">
        <v>98.37</v>
      </c>
      <c r="H224">
        <v>98.07</v>
      </c>
      <c r="J224" s="16">
        <f t="shared" si="16"/>
        <v>42158</v>
      </c>
      <c r="K224" s="5">
        <f t="shared" si="18"/>
        <v>2.6866569999999998E+20</v>
      </c>
      <c r="L224" s="5">
        <f t="shared" si="18"/>
        <v>2.6448244999999999E+20</v>
      </c>
      <c r="M224" s="5">
        <f t="shared" si="18"/>
        <v>2.7528761167000001E+20</v>
      </c>
      <c r="N224" s="14"/>
      <c r="O224" s="14"/>
    </row>
    <row r="225" spans="1:15" x14ac:dyDescent="0.2">
      <c r="A225">
        <v>2015</v>
      </c>
      <c r="B225">
        <v>6</v>
      </c>
      <c r="C225">
        <v>4</v>
      </c>
      <c r="D225" s="1">
        <v>1.7E+18</v>
      </c>
      <c r="E225" s="1">
        <v>1.7E+18</v>
      </c>
      <c r="F225" s="1">
        <v>1.72E+18</v>
      </c>
      <c r="G225">
        <v>98.88</v>
      </c>
      <c r="H225">
        <v>98.57</v>
      </c>
      <c r="J225" s="16">
        <f t="shared" si="16"/>
        <v>42159</v>
      </c>
      <c r="K225" s="5">
        <f t="shared" si="18"/>
        <v>2.7036569999999998E+20</v>
      </c>
      <c r="L225" s="5">
        <f t="shared" si="18"/>
        <v>2.6618244999999999E+20</v>
      </c>
      <c r="M225" s="5">
        <f t="shared" si="18"/>
        <v>2.7700761167000001E+20</v>
      </c>
      <c r="N225" s="14"/>
      <c r="O225" s="14"/>
    </row>
    <row r="226" spans="1:15" x14ac:dyDescent="0.2">
      <c r="A226">
        <v>2015</v>
      </c>
      <c r="B226">
        <v>6</v>
      </c>
      <c r="C226">
        <v>5</v>
      </c>
      <c r="D226" s="1">
        <v>1.61E+18</v>
      </c>
      <c r="E226" s="1">
        <v>1.61E+18</v>
      </c>
      <c r="F226" s="1">
        <v>1.63E+18</v>
      </c>
      <c r="G226">
        <v>98.87</v>
      </c>
      <c r="H226">
        <v>98.58</v>
      </c>
      <c r="J226" s="16">
        <f t="shared" si="16"/>
        <v>42160</v>
      </c>
      <c r="K226" s="5">
        <f t="shared" si="18"/>
        <v>2.7197569999999998E+20</v>
      </c>
      <c r="L226" s="5">
        <f t="shared" si="18"/>
        <v>2.6779244999999999E+20</v>
      </c>
      <c r="M226" s="5">
        <f t="shared" si="18"/>
        <v>2.7863761167000001E+20</v>
      </c>
      <c r="N226" s="14"/>
      <c r="O226" s="14"/>
    </row>
    <row r="227" spans="1:15" x14ac:dyDescent="0.2">
      <c r="A227">
        <v>2015</v>
      </c>
      <c r="B227">
        <v>6</v>
      </c>
      <c r="C227">
        <v>6</v>
      </c>
      <c r="D227" s="1">
        <v>1.76E+18</v>
      </c>
      <c r="E227" s="1">
        <v>1.75E+18</v>
      </c>
      <c r="F227" s="1">
        <v>1.78E+18</v>
      </c>
      <c r="G227">
        <v>98.88</v>
      </c>
      <c r="H227">
        <v>98.6</v>
      </c>
      <c r="J227" s="16">
        <f t="shared" si="16"/>
        <v>42161</v>
      </c>
      <c r="K227" s="5">
        <f t="shared" si="18"/>
        <v>2.7373569999999998E+20</v>
      </c>
      <c r="L227" s="5">
        <f t="shared" si="18"/>
        <v>2.6954244999999999E+20</v>
      </c>
      <c r="M227" s="5">
        <f t="shared" si="18"/>
        <v>2.8041761167000001E+20</v>
      </c>
      <c r="N227" s="14"/>
      <c r="O227" s="14"/>
    </row>
    <row r="228" spans="1:15" x14ac:dyDescent="0.2">
      <c r="A228">
        <v>2015</v>
      </c>
      <c r="B228">
        <v>6</v>
      </c>
      <c r="C228">
        <v>7</v>
      </c>
      <c r="D228" s="1">
        <v>1.45E+18</v>
      </c>
      <c r="E228" s="1">
        <v>1.45E+18</v>
      </c>
      <c r="F228" s="1">
        <v>1.47E+18</v>
      </c>
      <c r="G228">
        <v>98.93</v>
      </c>
      <c r="H228">
        <v>98.6</v>
      </c>
      <c r="J228" s="16">
        <f t="shared" si="16"/>
        <v>42162</v>
      </c>
      <c r="K228" s="5">
        <f t="shared" si="18"/>
        <v>2.7518569999999998E+20</v>
      </c>
      <c r="L228" s="5">
        <f t="shared" si="18"/>
        <v>2.7099244999999999E+20</v>
      </c>
      <c r="M228" s="5">
        <f t="shared" si="18"/>
        <v>2.8188761167000001E+20</v>
      </c>
      <c r="N228" s="14"/>
      <c r="O228" s="14"/>
    </row>
    <row r="229" spans="1:15" x14ac:dyDescent="0.2">
      <c r="A229">
        <v>2015</v>
      </c>
      <c r="B229">
        <v>6</v>
      </c>
      <c r="C229">
        <v>8</v>
      </c>
      <c r="D229" s="1">
        <v>1.78E+18</v>
      </c>
      <c r="E229" s="1">
        <v>1.75E+18</v>
      </c>
      <c r="F229" s="1">
        <v>1.81E+18</v>
      </c>
      <c r="G229">
        <v>98.35</v>
      </c>
      <c r="H229">
        <v>96.77</v>
      </c>
      <c r="J229" s="16">
        <f t="shared" si="16"/>
        <v>42163</v>
      </c>
      <c r="K229" s="5">
        <f t="shared" si="18"/>
        <v>2.7696569999999998E+20</v>
      </c>
      <c r="L229" s="5">
        <f t="shared" si="18"/>
        <v>2.7274244999999999E+20</v>
      </c>
      <c r="M229" s="5">
        <f t="shared" si="18"/>
        <v>2.8369761167000001E+20</v>
      </c>
      <c r="N229" s="14"/>
      <c r="O229" s="14"/>
    </row>
    <row r="230" spans="1:15" x14ac:dyDescent="0.2">
      <c r="A230">
        <v>2015</v>
      </c>
      <c r="B230">
        <v>6</v>
      </c>
      <c r="C230">
        <v>9</v>
      </c>
      <c r="D230" s="1">
        <v>1.41E+18</v>
      </c>
      <c r="E230" s="1">
        <v>1.39E+18</v>
      </c>
      <c r="F230" s="1">
        <v>1.44E+18</v>
      </c>
      <c r="G230">
        <v>98</v>
      </c>
      <c r="H230">
        <v>96.52</v>
      </c>
      <c r="J230" s="16">
        <f t="shared" si="16"/>
        <v>42164</v>
      </c>
      <c r="K230" s="5">
        <f t="shared" si="18"/>
        <v>2.7837569999999998E+20</v>
      </c>
      <c r="L230" s="5">
        <f t="shared" si="18"/>
        <v>2.7413244999999999E+20</v>
      </c>
      <c r="M230" s="5">
        <f t="shared" si="18"/>
        <v>2.8513761167000001E+20</v>
      </c>
      <c r="N230" s="14"/>
      <c r="O230" s="14"/>
    </row>
    <row r="231" spans="1:15" x14ac:dyDescent="0.2">
      <c r="A231">
        <v>2015</v>
      </c>
      <c r="B231">
        <v>6</v>
      </c>
      <c r="C231">
        <v>10</v>
      </c>
      <c r="D231" s="1">
        <v>1.34E+18</v>
      </c>
      <c r="E231" s="1">
        <v>1.34E+18</v>
      </c>
      <c r="F231" s="1">
        <v>1.36E+18</v>
      </c>
      <c r="G231">
        <v>98.72</v>
      </c>
      <c r="H231">
        <v>98.17</v>
      </c>
      <c r="J231" s="16">
        <f t="shared" si="16"/>
        <v>42165</v>
      </c>
      <c r="K231" s="5">
        <f t="shared" si="18"/>
        <v>2.7971569999999998E+20</v>
      </c>
      <c r="L231" s="5">
        <f t="shared" si="18"/>
        <v>2.7547244999999999E+20</v>
      </c>
      <c r="M231" s="5">
        <f t="shared" si="18"/>
        <v>2.8649761167000001E+20</v>
      </c>
      <c r="N231" s="14"/>
      <c r="O231" s="14"/>
    </row>
    <row r="232" spans="1:15" x14ac:dyDescent="0.2">
      <c r="A232">
        <v>2015</v>
      </c>
      <c r="B232">
        <v>6</v>
      </c>
      <c r="C232">
        <v>11</v>
      </c>
      <c r="D232" s="1">
        <v>1.74E+18</v>
      </c>
      <c r="E232" s="1">
        <v>1.72E+18</v>
      </c>
      <c r="F232" s="1">
        <v>1.76E+18</v>
      </c>
      <c r="G232">
        <v>98.42</v>
      </c>
      <c r="H232">
        <v>97.53</v>
      </c>
      <c r="J232" s="16">
        <f t="shared" si="16"/>
        <v>42166</v>
      </c>
      <c r="K232" s="5">
        <f t="shared" si="18"/>
        <v>2.8145569999999998E+20</v>
      </c>
      <c r="L232" s="5">
        <f t="shared" si="18"/>
        <v>2.7719244999999999E+20</v>
      </c>
      <c r="M232" s="5">
        <f t="shared" si="18"/>
        <v>2.8825761167000001E+20</v>
      </c>
      <c r="N232" s="14"/>
      <c r="O232" s="14"/>
    </row>
    <row r="233" spans="1:15" x14ac:dyDescent="0.2">
      <c r="A233">
        <v>2015</v>
      </c>
      <c r="B233">
        <v>6</v>
      </c>
      <c r="C233">
        <v>12</v>
      </c>
      <c r="D233" s="1">
        <v>1.79E+18</v>
      </c>
      <c r="E233" s="1">
        <v>1.76E+18</v>
      </c>
      <c r="F233" s="1">
        <v>1.82E+18</v>
      </c>
      <c r="G233">
        <v>98.22</v>
      </c>
      <c r="H233">
        <v>96.48</v>
      </c>
      <c r="J233" s="16">
        <f t="shared" si="16"/>
        <v>42167</v>
      </c>
      <c r="K233" s="5">
        <f t="shared" si="18"/>
        <v>2.8324569999999998E+20</v>
      </c>
      <c r="L233" s="5">
        <f t="shared" si="18"/>
        <v>2.7895244999999999E+20</v>
      </c>
      <c r="M233" s="5">
        <f t="shared" si="18"/>
        <v>2.9007761167000001E+20</v>
      </c>
      <c r="N233" s="14"/>
      <c r="O233" s="14"/>
    </row>
    <row r="234" spans="1:15" x14ac:dyDescent="0.2">
      <c r="A234">
        <v>2015</v>
      </c>
      <c r="B234">
        <v>6</v>
      </c>
      <c r="C234">
        <v>13</v>
      </c>
      <c r="D234" s="1">
        <v>8.59E+17</v>
      </c>
      <c r="E234" s="1">
        <v>8.59E+17</v>
      </c>
      <c r="F234" s="1">
        <v>8.71E+17</v>
      </c>
      <c r="G234">
        <v>98.58</v>
      </c>
      <c r="H234">
        <v>98.57</v>
      </c>
      <c r="J234" s="16">
        <f t="shared" si="16"/>
        <v>42168</v>
      </c>
      <c r="K234" s="5">
        <f t="shared" si="18"/>
        <v>2.8410469999999998E+20</v>
      </c>
      <c r="L234" s="5">
        <f t="shared" si="18"/>
        <v>2.7981144999999999E+20</v>
      </c>
      <c r="M234" s="5">
        <f t="shared" si="18"/>
        <v>2.9094861167000001E+20</v>
      </c>
      <c r="N234" s="14"/>
      <c r="O234" s="14"/>
    </row>
    <row r="235" spans="1:15" x14ac:dyDescent="0.2">
      <c r="A235">
        <v>2015</v>
      </c>
      <c r="B235">
        <v>6</v>
      </c>
      <c r="C235">
        <v>14</v>
      </c>
      <c r="D235" s="1">
        <v>1.35E+18</v>
      </c>
      <c r="E235" s="1">
        <v>1.33E+18</v>
      </c>
      <c r="F235" s="1">
        <v>1.37E+18</v>
      </c>
      <c r="G235">
        <v>98.74</v>
      </c>
      <c r="H235">
        <v>97.26</v>
      </c>
      <c r="J235" s="16">
        <f t="shared" si="16"/>
        <v>42169</v>
      </c>
      <c r="K235" s="5">
        <f t="shared" si="18"/>
        <v>2.8545469999999998E+20</v>
      </c>
      <c r="L235" s="5">
        <f t="shared" si="18"/>
        <v>2.8114144999999999E+20</v>
      </c>
      <c r="M235" s="5">
        <f t="shared" si="18"/>
        <v>2.9231861167000001E+20</v>
      </c>
      <c r="N235" s="14"/>
      <c r="O235" s="14"/>
    </row>
    <row r="236" spans="1:15" x14ac:dyDescent="0.2">
      <c r="A236">
        <v>2015</v>
      </c>
      <c r="B236">
        <v>6</v>
      </c>
      <c r="C236">
        <v>15</v>
      </c>
      <c r="D236" s="1">
        <v>1.59E+18</v>
      </c>
      <c r="E236" s="1">
        <v>1.58E+18</v>
      </c>
      <c r="F236" s="1">
        <v>1.6E+18</v>
      </c>
      <c r="G236">
        <v>98.85</v>
      </c>
      <c r="H236">
        <v>98.26</v>
      </c>
      <c r="J236" s="16">
        <f t="shared" si="16"/>
        <v>42170</v>
      </c>
      <c r="K236" s="5">
        <f t="shared" si="18"/>
        <v>2.8704469999999998E+20</v>
      </c>
      <c r="L236" s="5">
        <f t="shared" si="18"/>
        <v>2.8272144999999999E+20</v>
      </c>
      <c r="M236" s="5">
        <f t="shared" si="18"/>
        <v>2.9391861167000001E+20</v>
      </c>
      <c r="N236" s="14"/>
      <c r="O236" s="14"/>
    </row>
    <row r="237" spans="1:15" x14ac:dyDescent="0.2">
      <c r="A237">
        <v>2015</v>
      </c>
      <c r="B237">
        <v>6</v>
      </c>
      <c r="C237">
        <v>16</v>
      </c>
      <c r="D237" s="1">
        <v>1.12E+18</v>
      </c>
      <c r="E237" s="1">
        <v>1.11E+18</v>
      </c>
      <c r="F237" s="1">
        <v>1.13E+18</v>
      </c>
      <c r="G237">
        <v>99.01</v>
      </c>
      <c r="H237">
        <v>97.76</v>
      </c>
      <c r="J237" s="16">
        <f t="shared" si="16"/>
        <v>42171</v>
      </c>
      <c r="K237" s="5">
        <f t="shared" si="18"/>
        <v>2.8816469999999998E+20</v>
      </c>
      <c r="L237" s="5">
        <f t="shared" si="18"/>
        <v>2.8383144999999999E+20</v>
      </c>
      <c r="M237" s="5">
        <f t="shared" si="18"/>
        <v>2.9504861167000001E+20</v>
      </c>
      <c r="N237" s="14"/>
      <c r="O237" s="14"/>
    </row>
    <row r="238" spans="1:15" x14ac:dyDescent="0.2">
      <c r="A238">
        <v>2015</v>
      </c>
      <c r="B238">
        <v>6</v>
      </c>
      <c r="C238">
        <v>17</v>
      </c>
      <c r="D238" s="1">
        <v>1.39E+17</v>
      </c>
      <c r="E238" s="1">
        <v>1.39E+17</v>
      </c>
      <c r="F238" s="1">
        <v>1.4E+17</v>
      </c>
      <c r="G238">
        <v>99</v>
      </c>
      <c r="H238">
        <v>98.99</v>
      </c>
      <c r="J238" s="16">
        <f t="shared" si="16"/>
        <v>42172</v>
      </c>
      <c r="K238" s="5">
        <f t="shared" si="18"/>
        <v>2.8830369999999998E+20</v>
      </c>
      <c r="L238" s="5">
        <f t="shared" si="18"/>
        <v>2.8397044999999999E+20</v>
      </c>
      <c r="M238" s="5">
        <f t="shared" si="18"/>
        <v>2.9518861167000001E+20</v>
      </c>
      <c r="N238" s="14"/>
      <c r="O238" s="14"/>
    </row>
    <row r="239" spans="1:15" x14ac:dyDescent="0.2">
      <c r="A239">
        <v>2015</v>
      </c>
      <c r="B239">
        <v>6</v>
      </c>
      <c r="C239">
        <v>18</v>
      </c>
      <c r="D239" s="1">
        <v>0</v>
      </c>
      <c r="E239" s="1">
        <v>0</v>
      </c>
      <c r="F239" s="1">
        <v>70100000000000</v>
      </c>
      <c r="G239">
        <v>0</v>
      </c>
      <c r="H239">
        <v>0</v>
      </c>
      <c r="J239" s="16">
        <f t="shared" si="16"/>
        <v>42173</v>
      </c>
      <c r="K239" s="5">
        <f t="shared" ref="K239:M254" si="19">D239+K238</f>
        <v>2.8830369999999998E+20</v>
      </c>
      <c r="L239" s="5">
        <f t="shared" si="19"/>
        <v>2.8397044999999999E+20</v>
      </c>
      <c r="M239" s="5">
        <f t="shared" si="19"/>
        <v>2.9518868176999999E+20</v>
      </c>
      <c r="N239" s="14"/>
      <c r="O239" s="14"/>
    </row>
    <row r="240" spans="1:15" x14ac:dyDescent="0.2">
      <c r="A240">
        <v>2015</v>
      </c>
      <c r="B240">
        <v>6</v>
      </c>
      <c r="C240">
        <v>19</v>
      </c>
      <c r="D240" s="1">
        <v>6.08E+17</v>
      </c>
      <c r="E240" s="1">
        <v>6.05E+17</v>
      </c>
      <c r="F240" s="1">
        <v>6.14E+17</v>
      </c>
      <c r="G240">
        <v>98.97</v>
      </c>
      <c r="H240">
        <v>98.54</v>
      </c>
      <c r="J240" s="16">
        <f t="shared" si="16"/>
        <v>42174</v>
      </c>
      <c r="K240" s="5">
        <f t="shared" si="19"/>
        <v>2.8891169999999998E+20</v>
      </c>
      <c r="L240" s="5">
        <f t="shared" si="19"/>
        <v>2.8457544999999999E+20</v>
      </c>
      <c r="M240" s="5">
        <f t="shared" si="19"/>
        <v>2.9580268176999999E+20</v>
      </c>
      <c r="N240" s="14"/>
      <c r="O240" s="14"/>
    </row>
    <row r="241" spans="1:15" x14ac:dyDescent="0.2">
      <c r="A241">
        <v>2015</v>
      </c>
      <c r="B241">
        <v>6</v>
      </c>
      <c r="C241">
        <v>20</v>
      </c>
      <c r="D241" s="1">
        <v>1.69E+18</v>
      </c>
      <c r="E241" s="1">
        <v>1.68E+18</v>
      </c>
      <c r="F241" s="1">
        <v>1.71E+18</v>
      </c>
      <c r="G241">
        <v>98.8</v>
      </c>
      <c r="H241">
        <v>98.5</v>
      </c>
      <c r="J241" s="16">
        <f t="shared" si="16"/>
        <v>42175</v>
      </c>
      <c r="K241" s="5">
        <f t="shared" si="19"/>
        <v>2.9060169999999998E+20</v>
      </c>
      <c r="L241" s="5">
        <f t="shared" si="19"/>
        <v>2.8625544999999999E+20</v>
      </c>
      <c r="M241" s="5">
        <f t="shared" si="19"/>
        <v>2.9751268176999999E+20</v>
      </c>
      <c r="N241" s="14"/>
      <c r="O241" s="14"/>
    </row>
    <row r="242" spans="1:15" x14ac:dyDescent="0.2">
      <c r="A242">
        <v>2015</v>
      </c>
      <c r="B242">
        <v>6</v>
      </c>
      <c r="C242">
        <v>21</v>
      </c>
      <c r="D242" s="1">
        <v>1.67E+18</v>
      </c>
      <c r="E242" s="1">
        <v>1.67E+18</v>
      </c>
      <c r="F242" s="1">
        <v>1.7E+18</v>
      </c>
      <c r="G242">
        <v>98.29</v>
      </c>
      <c r="H242">
        <v>98.02</v>
      </c>
      <c r="J242" s="16">
        <f t="shared" si="16"/>
        <v>42176</v>
      </c>
      <c r="K242" s="5">
        <f t="shared" si="19"/>
        <v>2.9227169999999998E+20</v>
      </c>
      <c r="L242" s="5">
        <f t="shared" si="19"/>
        <v>2.8792544999999999E+20</v>
      </c>
      <c r="M242" s="5">
        <f t="shared" si="19"/>
        <v>2.9921268176999999E+20</v>
      </c>
      <c r="N242" s="14"/>
      <c r="O242" s="14"/>
    </row>
    <row r="243" spans="1:15" x14ac:dyDescent="0.2">
      <c r="A243">
        <v>2015</v>
      </c>
      <c r="B243">
        <v>6</v>
      </c>
      <c r="C243">
        <v>22</v>
      </c>
      <c r="D243" s="1">
        <v>1.65E+18</v>
      </c>
      <c r="E243" s="1">
        <v>1.64E+18</v>
      </c>
      <c r="F243" s="1">
        <v>1.66E+18</v>
      </c>
      <c r="G243">
        <v>98.91</v>
      </c>
      <c r="H243">
        <v>98.6</v>
      </c>
      <c r="J243" s="16">
        <f t="shared" si="16"/>
        <v>42177</v>
      </c>
      <c r="K243" s="5">
        <f t="shared" si="19"/>
        <v>2.9392169999999998E+20</v>
      </c>
      <c r="L243" s="5">
        <f t="shared" si="19"/>
        <v>2.8956544999999999E+20</v>
      </c>
      <c r="M243" s="5">
        <f t="shared" si="19"/>
        <v>3.0087268176999999E+20</v>
      </c>
      <c r="N243" s="14"/>
      <c r="O243" s="14"/>
    </row>
    <row r="244" spans="1:15" x14ac:dyDescent="0.2">
      <c r="A244">
        <v>2015</v>
      </c>
      <c r="B244">
        <v>6</v>
      </c>
      <c r="C244">
        <v>23</v>
      </c>
      <c r="D244" s="1">
        <v>1.13E+18</v>
      </c>
      <c r="E244" s="1">
        <v>1.12E+18</v>
      </c>
      <c r="F244" s="1">
        <v>1.14E+18</v>
      </c>
      <c r="G244">
        <v>98.85</v>
      </c>
      <c r="H244">
        <v>97.66</v>
      </c>
      <c r="J244" s="16">
        <f t="shared" si="16"/>
        <v>42178</v>
      </c>
      <c r="K244" s="5">
        <f t="shared" si="19"/>
        <v>2.9505169999999998E+20</v>
      </c>
      <c r="L244" s="5">
        <f t="shared" si="19"/>
        <v>2.9068544999999999E+20</v>
      </c>
      <c r="M244" s="5">
        <f t="shared" si="19"/>
        <v>3.0201268176999999E+20</v>
      </c>
      <c r="N244" s="14"/>
      <c r="O244" s="14"/>
    </row>
    <row r="245" spans="1:15" x14ac:dyDescent="0.2">
      <c r="A245">
        <v>2015</v>
      </c>
      <c r="B245">
        <v>6</v>
      </c>
      <c r="C245">
        <v>24</v>
      </c>
      <c r="D245" s="1">
        <v>1.69E+18</v>
      </c>
      <c r="E245" s="1">
        <v>1.67E+18</v>
      </c>
      <c r="F245" s="1">
        <v>1.7E+18</v>
      </c>
      <c r="G245">
        <v>98.88</v>
      </c>
      <c r="H245">
        <v>97.92</v>
      </c>
      <c r="J245" s="16">
        <f t="shared" si="16"/>
        <v>42179</v>
      </c>
      <c r="K245" s="5">
        <f t="shared" si="19"/>
        <v>2.9674169999999998E+20</v>
      </c>
      <c r="L245" s="5">
        <f t="shared" si="19"/>
        <v>2.9235544999999999E+20</v>
      </c>
      <c r="M245" s="5">
        <f t="shared" si="19"/>
        <v>3.0371268176999999E+20</v>
      </c>
      <c r="N245" s="14"/>
      <c r="O245" s="14"/>
    </row>
    <row r="246" spans="1:15" x14ac:dyDescent="0.2">
      <c r="A246">
        <v>2015</v>
      </c>
      <c r="B246">
        <v>6</v>
      </c>
      <c r="C246">
        <v>25</v>
      </c>
      <c r="D246" s="1">
        <v>1.57E+18</v>
      </c>
      <c r="E246" s="1">
        <v>1.56E+18</v>
      </c>
      <c r="F246" s="1">
        <v>1.59E+18</v>
      </c>
      <c r="G246">
        <v>98.89</v>
      </c>
      <c r="H246">
        <v>98.39</v>
      </c>
      <c r="J246" s="16">
        <f t="shared" si="16"/>
        <v>42180</v>
      </c>
      <c r="K246" s="5">
        <f t="shared" si="19"/>
        <v>2.9831169999999998E+20</v>
      </c>
      <c r="L246" s="5">
        <f t="shared" si="19"/>
        <v>2.9391544999999999E+20</v>
      </c>
      <c r="M246" s="5">
        <f t="shared" si="19"/>
        <v>3.0530268176999999E+20</v>
      </c>
      <c r="N246" s="14"/>
      <c r="O246" s="14"/>
    </row>
    <row r="247" spans="1:15" x14ac:dyDescent="0.2">
      <c r="A247">
        <v>2015</v>
      </c>
      <c r="B247">
        <v>6</v>
      </c>
      <c r="C247">
        <v>26</v>
      </c>
      <c r="D247" s="1">
        <v>1.27E+18</v>
      </c>
      <c r="E247" s="1">
        <v>1.26E+18</v>
      </c>
      <c r="F247" s="1">
        <v>1.28E+18</v>
      </c>
      <c r="G247">
        <v>98.88</v>
      </c>
      <c r="H247">
        <v>98.67</v>
      </c>
      <c r="J247" s="16">
        <f t="shared" si="16"/>
        <v>42181</v>
      </c>
      <c r="K247" s="5">
        <f t="shared" si="19"/>
        <v>2.9958169999999998E+20</v>
      </c>
      <c r="L247" s="5">
        <f t="shared" si="19"/>
        <v>2.9517545000000002E+20</v>
      </c>
      <c r="M247" s="5">
        <f t="shared" si="19"/>
        <v>3.0658268176999999E+20</v>
      </c>
      <c r="N247" s="14"/>
      <c r="O247" s="14"/>
    </row>
    <row r="248" spans="1:15" x14ac:dyDescent="0.2">
      <c r="A248">
        <v>2015</v>
      </c>
      <c r="B248">
        <v>6</v>
      </c>
      <c r="C248">
        <v>27</v>
      </c>
      <c r="D248" s="1">
        <v>8.78E+17</v>
      </c>
      <c r="E248" s="1">
        <v>8.75E+17</v>
      </c>
      <c r="F248" s="1">
        <v>8.88E+17</v>
      </c>
      <c r="G248">
        <v>98.85</v>
      </c>
      <c r="H248">
        <v>98.55</v>
      </c>
      <c r="J248" s="16">
        <f t="shared" si="16"/>
        <v>42182</v>
      </c>
      <c r="K248" s="5">
        <f t="shared" si="19"/>
        <v>3.0045969999999998E+20</v>
      </c>
      <c r="L248" s="5">
        <f t="shared" si="19"/>
        <v>2.9605045000000006E+20</v>
      </c>
      <c r="M248" s="5">
        <f t="shared" si="19"/>
        <v>3.0747068176999999E+20</v>
      </c>
      <c r="N248" s="14"/>
      <c r="O248" s="14"/>
    </row>
    <row r="249" spans="1:15" x14ac:dyDescent="0.2">
      <c r="A249">
        <v>2015</v>
      </c>
      <c r="B249">
        <v>6</v>
      </c>
      <c r="C249">
        <v>28</v>
      </c>
      <c r="D249" s="1">
        <v>8.72E+17</v>
      </c>
      <c r="E249" s="1">
        <v>8.7E+17</v>
      </c>
      <c r="F249" s="1">
        <v>8.84E+17</v>
      </c>
      <c r="G249">
        <v>98.72</v>
      </c>
      <c r="H249">
        <v>98.43</v>
      </c>
      <c r="J249" s="16">
        <f t="shared" si="16"/>
        <v>42183</v>
      </c>
      <c r="K249" s="5">
        <f t="shared" si="19"/>
        <v>3.0133169999999998E+20</v>
      </c>
      <c r="L249" s="5">
        <f t="shared" si="19"/>
        <v>2.9692045000000006E+20</v>
      </c>
      <c r="M249" s="5">
        <f t="shared" si="19"/>
        <v>3.0835468176999999E+20</v>
      </c>
      <c r="N249" s="14"/>
      <c r="O249" s="14"/>
    </row>
    <row r="250" spans="1:15" x14ac:dyDescent="0.2">
      <c r="A250">
        <v>2015</v>
      </c>
      <c r="B250">
        <v>6</v>
      </c>
      <c r="C250">
        <v>29</v>
      </c>
      <c r="D250" s="1">
        <v>8.16E+17</v>
      </c>
      <c r="E250" s="1">
        <v>8.14E+17</v>
      </c>
      <c r="F250" s="1">
        <v>8.25E+17</v>
      </c>
      <c r="G250">
        <v>98.9</v>
      </c>
      <c r="H250">
        <v>98.66</v>
      </c>
      <c r="J250" s="16">
        <f t="shared" si="16"/>
        <v>42184</v>
      </c>
      <c r="K250" s="5">
        <f t="shared" si="19"/>
        <v>3.0214769999999998E+20</v>
      </c>
      <c r="L250" s="5">
        <f t="shared" si="19"/>
        <v>2.9773445000000006E+20</v>
      </c>
      <c r="M250" s="5">
        <f t="shared" si="19"/>
        <v>3.0917968176999996E+20</v>
      </c>
      <c r="N250" s="14"/>
      <c r="O250" s="14"/>
    </row>
    <row r="251" spans="1:15" x14ac:dyDescent="0.2">
      <c r="A251">
        <v>2015</v>
      </c>
      <c r="B251">
        <v>6</v>
      </c>
      <c r="C251">
        <v>30</v>
      </c>
      <c r="D251" s="1">
        <v>7.54E+17</v>
      </c>
      <c r="E251" s="1">
        <v>4.83E+17</v>
      </c>
      <c r="F251" s="1">
        <v>7.98E+17</v>
      </c>
      <c r="G251">
        <v>94.1</v>
      </c>
      <c r="H251">
        <v>60.57</v>
      </c>
      <c r="J251" s="16">
        <f t="shared" si="16"/>
        <v>42185</v>
      </c>
      <c r="K251" s="5">
        <f t="shared" si="19"/>
        <v>3.0290169999999998E+20</v>
      </c>
      <c r="L251" s="5">
        <f t="shared" si="19"/>
        <v>2.9821745000000009E+20</v>
      </c>
      <c r="M251" s="5">
        <f t="shared" si="19"/>
        <v>3.0997768176999996E+20</v>
      </c>
      <c r="N251" s="14"/>
      <c r="O251" s="14"/>
    </row>
    <row r="252" spans="1:15" x14ac:dyDescent="0.2">
      <c r="A252">
        <v>2015</v>
      </c>
      <c r="B252">
        <v>7</v>
      </c>
      <c r="C252">
        <v>1</v>
      </c>
      <c r="D252" s="1">
        <v>7.97E+17</v>
      </c>
      <c r="E252" s="1">
        <v>7.94E+17</v>
      </c>
      <c r="F252" s="1">
        <v>8.07E+17</v>
      </c>
      <c r="G252">
        <v>98.84</v>
      </c>
      <c r="H252">
        <v>98.47</v>
      </c>
      <c r="J252" s="16">
        <f t="shared" si="16"/>
        <v>42186</v>
      </c>
      <c r="K252" s="5">
        <f t="shared" si="19"/>
        <v>3.0369869999999995E+20</v>
      </c>
      <c r="L252" s="5">
        <f t="shared" si="19"/>
        <v>2.9901145000000009E+20</v>
      </c>
      <c r="M252" s="5">
        <f t="shared" si="19"/>
        <v>3.1078468176999993E+20</v>
      </c>
      <c r="N252" s="14"/>
      <c r="O252" s="14"/>
    </row>
    <row r="253" spans="1:15" x14ac:dyDescent="0.2">
      <c r="A253">
        <v>2015</v>
      </c>
      <c r="B253">
        <v>7</v>
      </c>
      <c r="C253">
        <v>2</v>
      </c>
      <c r="D253" s="1">
        <v>8.1E+17</v>
      </c>
      <c r="E253" s="1">
        <v>7.69E+17</v>
      </c>
      <c r="F253" s="1">
        <v>8.2E+17</v>
      </c>
      <c r="G253">
        <v>98.77</v>
      </c>
      <c r="H253">
        <v>93.86</v>
      </c>
      <c r="J253" s="16">
        <f t="shared" si="16"/>
        <v>42187</v>
      </c>
      <c r="K253" s="5">
        <f t="shared" si="19"/>
        <v>3.0450869999999995E+20</v>
      </c>
      <c r="L253" s="5">
        <f t="shared" si="19"/>
        <v>2.9978045000000012E+20</v>
      </c>
      <c r="M253" s="5">
        <f t="shared" si="19"/>
        <v>3.1160468176999993E+20</v>
      </c>
      <c r="N253" s="14"/>
      <c r="O253" s="14"/>
    </row>
    <row r="254" spans="1:15" x14ac:dyDescent="0.2">
      <c r="A254">
        <v>2015</v>
      </c>
      <c r="B254">
        <v>7</v>
      </c>
      <c r="C254">
        <v>3</v>
      </c>
      <c r="D254" s="1">
        <v>7.49E+17</v>
      </c>
      <c r="E254" s="1">
        <v>7.32E+17</v>
      </c>
      <c r="F254" s="1">
        <v>7.57E+17</v>
      </c>
      <c r="G254">
        <v>98.96</v>
      </c>
      <c r="H254">
        <v>96.7</v>
      </c>
      <c r="J254" s="16">
        <f t="shared" si="16"/>
        <v>42188</v>
      </c>
      <c r="K254" s="5">
        <f t="shared" si="19"/>
        <v>3.0525769999999998E+20</v>
      </c>
      <c r="L254" s="5">
        <f t="shared" si="19"/>
        <v>3.0051245000000012E+20</v>
      </c>
      <c r="M254" s="5">
        <f t="shared" si="19"/>
        <v>3.1236168176999989E+20</v>
      </c>
      <c r="N254" s="14"/>
      <c r="O254" s="14"/>
    </row>
    <row r="255" spans="1: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6"/>
      <c r="K255" s="17"/>
      <c r="L255" s="17"/>
      <c r="M255" s="17"/>
      <c r="N255" s="14"/>
      <c r="O255" s="14"/>
    </row>
    <row r="256" spans="1: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6"/>
      <c r="K256" s="17"/>
      <c r="L256" s="17"/>
      <c r="M256" s="17"/>
      <c r="N256" s="14"/>
      <c r="O256" s="14"/>
    </row>
    <row r="257" spans="1: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6"/>
      <c r="K257" s="17"/>
      <c r="L257" s="17"/>
      <c r="M257" s="17"/>
      <c r="N257" s="14"/>
      <c r="O257" s="14"/>
    </row>
    <row r="258" spans="1: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6"/>
      <c r="K258" s="17"/>
      <c r="L258" s="17"/>
      <c r="M258" s="17"/>
      <c r="N258" s="14"/>
      <c r="O258" s="14"/>
    </row>
    <row r="259" spans="1: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6"/>
      <c r="K259" s="17"/>
      <c r="L259" s="17"/>
      <c r="M259" s="17"/>
      <c r="N259" s="14"/>
      <c r="O259" s="14"/>
    </row>
    <row r="260" spans="1: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6"/>
      <c r="K260" s="17"/>
      <c r="L260" s="17"/>
      <c r="M260" s="17"/>
      <c r="N260" s="14"/>
      <c r="O260" s="14"/>
    </row>
    <row r="261" spans="1: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6"/>
      <c r="K261" s="17"/>
      <c r="L261" s="17"/>
      <c r="M261" s="17"/>
      <c r="N261" s="14"/>
      <c r="O261" s="14"/>
    </row>
    <row r="262" spans="1: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6"/>
      <c r="K262" s="17"/>
      <c r="L262" s="17"/>
      <c r="M262" s="17"/>
      <c r="N262" s="14"/>
      <c r="O262" s="14"/>
    </row>
    <row r="263" spans="1: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6"/>
      <c r="K263" s="17"/>
      <c r="L263" s="17"/>
      <c r="M263" s="17"/>
      <c r="N263" s="14"/>
      <c r="O263" s="14"/>
    </row>
    <row r="264" spans="1: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6"/>
      <c r="K264" s="17"/>
      <c r="L264" s="17"/>
      <c r="M264" s="17"/>
      <c r="N264" s="14"/>
      <c r="O264" s="14"/>
    </row>
    <row r="265" spans="1: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6"/>
      <c r="K265" s="17"/>
      <c r="L265" s="17"/>
      <c r="M265" s="17"/>
      <c r="N265" s="14"/>
      <c r="O265" s="14"/>
    </row>
    <row r="266" spans="1: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6"/>
      <c r="K266" s="17"/>
      <c r="L266" s="17"/>
      <c r="M266" s="17"/>
      <c r="N266" s="14"/>
      <c r="O266" s="14"/>
    </row>
    <row r="267" spans="1: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6"/>
      <c r="K267" s="17"/>
      <c r="L267" s="17"/>
      <c r="M267" s="17"/>
      <c r="N267" s="14"/>
      <c r="O267" s="14"/>
    </row>
    <row r="268" spans="1: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6"/>
      <c r="K268" s="17"/>
      <c r="L268" s="17"/>
      <c r="M268" s="17"/>
      <c r="N268" s="14"/>
      <c r="O268" s="14"/>
    </row>
    <row r="269" spans="1: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6"/>
      <c r="K269" s="17"/>
      <c r="L269" s="17"/>
      <c r="M269" s="17"/>
      <c r="N269" s="14"/>
      <c r="O269" s="14"/>
    </row>
    <row r="270" spans="1: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6"/>
      <c r="K270" s="17"/>
      <c r="L270" s="17"/>
      <c r="M270" s="17"/>
      <c r="N270" s="14"/>
      <c r="O270" s="14"/>
    </row>
    <row r="271" spans="1: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6"/>
      <c r="K271" s="17"/>
      <c r="L271" s="17"/>
      <c r="M271" s="17"/>
      <c r="N271" s="14"/>
      <c r="O271" s="14"/>
    </row>
    <row r="272" spans="1: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6"/>
      <c r="K272" s="17"/>
      <c r="L272" s="17"/>
      <c r="M272" s="17"/>
      <c r="N272" s="14"/>
      <c r="O272" s="14"/>
    </row>
    <row r="273" spans="1: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6"/>
      <c r="K273" s="17"/>
      <c r="L273" s="17"/>
      <c r="M273" s="17"/>
      <c r="N273" s="14"/>
      <c r="O273" s="14"/>
    </row>
    <row r="274" spans="1: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6"/>
      <c r="K274" s="17"/>
      <c r="L274" s="17"/>
      <c r="M274" s="17"/>
      <c r="N274" s="14"/>
      <c r="O274" s="14"/>
    </row>
    <row r="275" spans="1: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6"/>
      <c r="K275" s="17"/>
      <c r="L275" s="17"/>
      <c r="M275" s="17"/>
      <c r="N275" s="14"/>
      <c r="O275" s="14"/>
    </row>
    <row r="276" spans="1: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6"/>
      <c r="K276" s="17"/>
      <c r="L276" s="17"/>
      <c r="M276" s="17"/>
      <c r="N276" s="14"/>
      <c r="O276" s="14"/>
    </row>
    <row r="277" spans="1: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6"/>
      <c r="K277" s="17"/>
      <c r="L277" s="17"/>
      <c r="M277" s="17"/>
      <c r="N277" s="14"/>
      <c r="O277" s="14"/>
    </row>
    <row r="278" spans="1: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6"/>
      <c r="K278" s="17"/>
      <c r="L278" s="17"/>
      <c r="M278" s="17"/>
      <c r="N278" s="14"/>
      <c r="O278" s="14"/>
    </row>
    <row r="279" spans="1: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6"/>
      <c r="K279" s="17"/>
      <c r="L279" s="17"/>
      <c r="M279" s="17"/>
      <c r="N279" s="14"/>
      <c r="O279" s="14"/>
    </row>
    <row r="280" spans="1: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6"/>
      <c r="K280" s="17"/>
      <c r="L280" s="17"/>
      <c r="M280" s="17"/>
      <c r="N280" s="14"/>
      <c r="O280" s="14"/>
    </row>
    <row r="281" spans="1: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6"/>
      <c r="K281" s="17"/>
      <c r="L281" s="17"/>
      <c r="M281" s="17"/>
      <c r="N281" s="14"/>
      <c r="O281" s="14"/>
    </row>
    <row r="282" spans="1: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6"/>
      <c r="K282" s="17"/>
      <c r="L282" s="17"/>
      <c r="M282" s="17"/>
      <c r="N282" s="14"/>
      <c r="O282" s="14"/>
    </row>
    <row r="283" spans="1: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6"/>
      <c r="K283" s="17"/>
      <c r="L283" s="17"/>
      <c r="M283" s="17"/>
      <c r="N283" s="14"/>
      <c r="O283" s="14"/>
    </row>
    <row r="284" spans="1: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6"/>
      <c r="K284" s="17"/>
      <c r="L284" s="17"/>
      <c r="M284" s="17"/>
      <c r="N284" s="14"/>
      <c r="O284" s="14"/>
    </row>
    <row r="285" spans="1: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6"/>
      <c r="K285" s="17"/>
      <c r="L285" s="17"/>
      <c r="M285" s="17"/>
      <c r="N285" s="14"/>
      <c r="O285" s="14"/>
    </row>
    <row r="286" spans="1: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6"/>
      <c r="K286" s="17"/>
      <c r="L286" s="17"/>
      <c r="M286" s="17"/>
      <c r="N286" s="14"/>
      <c r="O286" s="14"/>
    </row>
    <row r="287" spans="1: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6"/>
      <c r="K287" s="17"/>
      <c r="L287" s="17"/>
      <c r="M287" s="17"/>
      <c r="N287" s="14"/>
      <c r="O287" s="14"/>
    </row>
    <row r="288" spans="1:15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20">P1133+F2</f>
        <v>1.06E+16</v>
      </c>
    </row>
    <row r="1135" spans="16:16" x14ac:dyDescent="0.2">
      <c r="P1135" s="17">
        <f t="shared" si="20"/>
        <v>6.156E+17</v>
      </c>
    </row>
    <row r="1136" spans="16:16" x14ac:dyDescent="0.2">
      <c r="P1136" s="17">
        <f t="shared" si="20"/>
        <v>1.5356E+18</v>
      </c>
    </row>
    <row r="1137" spans="16:16" x14ac:dyDescent="0.2">
      <c r="P1137" s="17">
        <f t="shared" si="20"/>
        <v>2.4356E+18</v>
      </c>
    </row>
    <row r="1138" spans="16:16" x14ac:dyDescent="0.2">
      <c r="P1138" s="17">
        <f t="shared" si="20"/>
        <v>3.4756E+18</v>
      </c>
    </row>
    <row r="1139" spans="16:16" x14ac:dyDescent="0.2">
      <c r="P1139" s="17">
        <f t="shared" si="20"/>
        <v>4.5356E+18</v>
      </c>
    </row>
    <row r="1140" spans="16:16" x14ac:dyDescent="0.2">
      <c r="P1140" s="17">
        <f t="shared" si="20"/>
        <v>5.4206E+18</v>
      </c>
    </row>
    <row r="1141" spans="16:16" x14ac:dyDescent="0.2">
      <c r="P1141" s="17">
        <f t="shared" si="20"/>
        <v>5.9946E+18</v>
      </c>
    </row>
    <row r="1142" spans="16:16" x14ac:dyDescent="0.2">
      <c r="P1142" s="17">
        <f t="shared" si="20"/>
        <v>6.5476E+18</v>
      </c>
    </row>
    <row r="1143" spans="16:16" x14ac:dyDescent="0.2">
      <c r="P1143" s="17">
        <f t="shared" si="20"/>
        <v>7.1756E+18</v>
      </c>
    </row>
    <row r="1144" spans="16:16" x14ac:dyDescent="0.2">
      <c r="P1144" s="17">
        <f t="shared" si="20"/>
        <v>8.0876E+18</v>
      </c>
    </row>
    <row r="1145" spans="16:16" x14ac:dyDescent="0.2">
      <c r="P1145" s="17">
        <f t="shared" si="20"/>
        <v>8.3326E+18</v>
      </c>
    </row>
    <row r="1146" spans="16:16" x14ac:dyDescent="0.2">
      <c r="P1146" s="17">
        <f t="shared" si="20"/>
        <v>8.4376E+18</v>
      </c>
    </row>
    <row r="1147" spans="16:16" x14ac:dyDescent="0.2">
      <c r="P1147" s="17">
        <f t="shared" si="20"/>
        <v>9.1586E+18</v>
      </c>
    </row>
    <row r="1148" spans="16:16" x14ac:dyDescent="0.2">
      <c r="P1148" s="17">
        <f t="shared" si="20"/>
        <v>1.00606E+19</v>
      </c>
    </row>
    <row r="1149" spans="16:16" x14ac:dyDescent="0.2">
      <c r="P1149" s="17">
        <f t="shared" si="20"/>
        <v>1.11106E+19</v>
      </c>
    </row>
    <row r="1150" spans="16:16" x14ac:dyDescent="0.2">
      <c r="P1150" s="17">
        <f t="shared" si="20"/>
        <v>1.21706E+19</v>
      </c>
    </row>
    <row r="1151" spans="16:16" x14ac:dyDescent="0.2">
      <c r="P1151" s="17">
        <f t="shared" si="20"/>
        <v>1.32406E+19</v>
      </c>
    </row>
    <row r="1152" spans="16:16" x14ac:dyDescent="0.2">
      <c r="P1152" s="17">
        <f t="shared" si="20"/>
        <v>1.39816E+19</v>
      </c>
    </row>
    <row r="1153" spans="16:16" x14ac:dyDescent="0.2">
      <c r="P1153" s="17">
        <f t="shared" si="20"/>
        <v>1.48466E+19</v>
      </c>
    </row>
    <row r="1154" spans="16:16" x14ac:dyDescent="0.2">
      <c r="P1154" s="17">
        <f t="shared" si="20"/>
        <v>1.57866E+19</v>
      </c>
    </row>
    <row r="1155" spans="16:16" x14ac:dyDescent="0.2">
      <c r="P1155" s="17">
        <f t="shared" si="20"/>
        <v>1.69066E+19</v>
      </c>
    </row>
    <row r="1156" spans="16:16" x14ac:dyDescent="0.2">
      <c r="P1156" s="17">
        <f t="shared" si="20"/>
        <v>1.80266E+19</v>
      </c>
    </row>
    <row r="1157" spans="16:16" x14ac:dyDescent="0.2">
      <c r="P1157" s="17">
        <f t="shared" si="20"/>
        <v>1.91766E+19</v>
      </c>
    </row>
    <row r="1158" spans="16:16" x14ac:dyDescent="0.2">
      <c r="P1158" s="17">
        <f t="shared" si="20"/>
        <v>1.95206E+19</v>
      </c>
    </row>
    <row r="1159" spans="16:16" x14ac:dyDescent="0.2">
      <c r="P1159" s="17">
        <f t="shared" si="20"/>
        <v>2.04046E+19</v>
      </c>
    </row>
    <row r="1160" spans="16:16" x14ac:dyDescent="0.2">
      <c r="P1160" s="17">
        <f t="shared" si="20"/>
        <v>2.14746E+19</v>
      </c>
    </row>
    <row r="1161" spans="16:16" x14ac:dyDescent="0.2">
      <c r="P1161" s="17">
        <f t="shared" si="20"/>
        <v>2.26646E+19</v>
      </c>
    </row>
    <row r="1162" spans="16:16" x14ac:dyDescent="0.2">
      <c r="P1162" s="17">
        <f t="shared" si="20"/>
        <v>2.40146E+19</v>
      </c>
    </row>
    <row r="1163" spans="16:16" x14ac:dyDescent="0.2">
      <c r="P1163" s="17">
        <f t="shared" si="20"/>
        <v>2.54346E+19</v>
      </c>
    </row>
    <row r="1164" spans="16:16" x14ac:dyDescent="0.2">
      <c r="P1164" s="17">
        <f t="shared" si="20"/>
        <v>2.66446E+19</v>
      </c>
    </row>
    <row r="1165" spans="16:16" x14ac:dyDescent="0.2">
      <c r="P1165" s="17">
        <f t="shared" si="20"/>
        <v>2.78546E+19</v>
      </c>
    </row>
    <row r="1166" spans="16:16" x14ac:dyDescent="0.2">
      <c r="P1166" s="17">
        <f t="shared" si="20"/>
        <v>2.91046E+19</v>
      </c>
    </row>
    <row r="1167" spans="16:16" x14ac:dyDescent="0.2">
      <c r="P1167" s="17">
        <f t="shared" si="20"/>
        <v>3.04646E+19</v>
      </c>
    </row>
    <row r="1168" spans="16:16" x14ac:dyDescent="0.2">
      <c r="P1168" s="17">
        <f t="shared" si="20"/>
        <v>3.18746E+19</v>
      </c>
    </row>
    <row r="1169" spans="16:16" x14ac:dyDescent="0.2">
      <c r="P1169" s="17">
        <f t="shared" si="20"/>
        <v>3.32846E+19</v>
      </c>
    </row>
    <row r="1170" spans="16:16" x14ac:dyDescent="0.2">
      <c r="P1170" s="17">
        <f t="shared" si="20"/>
        <v>3.45146E+19</v>
      </c>
    </row>
    <row r="1171" spans="16:16" x14ac:dyDescent="0.2">
      <c r="P1171" s="17">
        <f t="shared" si="20"/>
        <v>3.58546E+19</v>
      </c>
    </row>
    <row r="1172" spans="16:16" x14ac:dyDescent="0.2">
      <c r="P1172" s="17">
        <f t="shared" si="20"/>
        <v>3.71146E+19</v>
      </c>
    </row>
    <row r="1173" spans="16:16" x14ac:dyDescent="0.2">
      <c r="P1173" s="17">
        <f t="shared" si="20"/>
        <v>3.74396E+19</v>
      </c>
    </row>
    <row r="1174" spans="16:16" x14ac:dyDescent="0.2">
      <c r="P1174" s="17">
        <f t="shared" si="20"/>
        <v>3.85996E+19</v>
      </c>
    </row>
    <row r="1175" spans="16:16" x14ac:dyDescent="0.2">
      <c r="P1175" s="17">
        <f t="shared" si="20"/>
        <v>3.99896E+19</v>
      </c>
    </row>
    <row r="1176" spans="16:16" x14ac:dyDescent="0.2">
      <c r="P1176" s="17">
        <f t="shared" si="20"/>
        <v>4.13496E+19</v>
      </c>
    </row>
    <row r="1177" spans="16:16" x14ac:dyDescent="0.2">
      <c r="P1177" s="17">
        <f t="shared" si="20"/>
        <v>4.27496E+19</v>
      </c>
    </row>
    <row r="1178" spans="16:16" x14ac:dyDescent="0.2">
      <c r="P1178" s="17">
        <f t="shared" si="20"/>
        <v>4.41296E+19</v>
      </c>
    </row>
    <row r="1179" spans="16:16" x14ac:dyDescent="0.2">
      <c r="P1179" s="17">
        <f t="shared" si="20"/>
        <v>4.49436E+19</v>
      </c>
    </row>
    <row r="1180" spans="16:16" x14ac:dyDescent="0.2">
      <c r="P1180" s="17">
        <f t="shared" si="20"/>
        <v>4.63136E+19</v>
      </c>
    </row>
    <row r="1181" spans="16:16" x14ac:dyDescent="0.2">
      <c r="P1181" s="17">
        <f t="shared" si="20"/>
        <v>4.77136E+19</v>
      </c>
    </row>
    <row r="1182" spans="16:16" x14ac:dyDescent="0.2">
      <c r="P1182" s="17">
        <f t="shared" si="20"/>
        <v>4.91136E+19</v>
      </c>
    </row>
    <row r="1183" spans="16:16" x14ac:dyDescent="0.2">
      <c r="P1183" s="17">
        <f t="shared" si="20"/>
        <v>5.02136E+19</v>
      </c>
    </row>
    <row r="1184" spans="16:16" x14ac:dyDescent="0.2">
      <c r="P1184" s="17">
        <f t="shared" si="20"/>
        <v>5.15636E+19</v>
      </c>
    </row>
    <row r="1185" spans="16:16" x14ac:dyDescent="0.2">
      <c r="P1185" s="17">
        <f t="shared" si="20"/>
        <v>5.29236E+19</v>
      </c>
    </row>
    <row r="1186" spans="16:16" x14ac:dyDescent="0.2">
      <c r="P1186" s="17">
        <f t="shared" si="20"/>
        <v>5.42436E+19</v>
      </c>
    </row>
    <row r="1187" spans="16:16" x14ac:dyDescent="0.2">
      <c r="P1187" s="17">
        <f t="shared" si="20"/>
        <v>5.56336E+19</v>
      </c>
    </row>
    <row r="1188" spans="16:16" x14ac:dyDescent="0.2">
      <c r="P1188" s="17">
        <f t="shared" si="20"/>
        <v>5.69736E+19</v>
      </c>
    </row>
    <row r="1189" spans="16:16" x14ac:dyDescent="0.2">
      <c r="P1189" s="17">
        <f t="shared" si="20"/>
        <v>5.82936E+19</v>
      </c>
    </row>
    <row r="1190" spans="16:16" x14ac:dyDescent="0.2">
      <c r="P1190" s="17">
        <f t="shared" si="20"/>
        <v>5.96936E+19</v>
      </c>
    </row>
    <row r="1191" spans="16:16" x14ac:dyDescent="0.2">
      <c r="P1191" s="17">
        <f t="shared" si="20"/>
        <v>6.10936E+19</v>
      </c>
    </row>
    <row r="1192" spans="16:16" x14ac:dyDescent="0.2">
      <c r="P1192" s="17">
        <f t="shared" si="20"/>
        <v>6.24136E+19</v>
      </c>
    </row>
    <row r="1193" spans="16:16" x14ac:dyDescent="0.2">
      <c r="P1193" s="17">
        <f t="shared" si="20"/>
        <v>6.37136E+19</v>
      </c>
    </row>
    <row r="1194" spans="16:16" x14ac:dyDescent="0.2">
      <c r="P1194" s="17">
        <f t="shared" si="20"/>
        <v>6.50336E+19</v>
      </c>
    </row>
    <row r="1195" spans="16:16" x14ac:dyDescent="0.2">
      <c r="P1195" s="17">
        <f t="shared" si="20"/>
        <v>6.63936E+19</v>
      </c>
    </row>
    <row r="1196" spans="16:16" x14ac:dyDescent="0.2">
      <c r="P1196" s="17">
        <f t="shared" si="20"/>
        <v>6.77636E+19</v>
      </c>
    </row>
    <row r="1197" spans="16:16" x14ac:dyDescent="0.2">
      <c r="P1197" s="17">
        <f t="shared" si="20"/>
        <v>6.91136E+19</v>
      </c>
    </row>
    <row r="1198" spans="16:16" x14ac:dyDescent="0.2">
      <c r="P1198" s="17">
        <f t="shared" ref="P1198:P1261" si="21">P1197+F66</f>
        <v>6.99646E+19</v>
      </c>
    </row>
    <row r="1199" spans="16:16" x14ac:dyDescent="0.2">
      <c r="P1199" s="17">
        <f t="shared" si="21"/>
        <v>7.13146E+19</v>
      </c>
    </row>
    <row r="1200" spans="16:16" x14ac:dyDescent="0.2">
      <c r="P1200" s="17">
        <f t="shared" si="21"/>
        <v>7.25346E+19</v>
      </c>
    </row>
    <row r="1201" spans="16:16" x14ac:dyDescent="0.2">
      <c r="P1201" s="17">
        <f t="shared" si="21"/>
        <v>7.36746E+19</v>
      </c>
    </row>
    <row r="1202" spans="16:16" x14ac:dyDescent="0.2">
      <c r="P1202" s="17">
        <f t="shared" si="21"/>
        <v>7.50646E+19</v>
      </c>
    </row>
    <row r="1203" spans="16:16" x14ac:dyDescent="0.2">
      <c r="P1203" s="17">
        <f t="shared" si="21"/>
        <v>7.64846E+19</v>
      </c>
    </row>
    <row r="1204" spans="16:16" x14ac:dyDescent="0.2">
      <c r="P1204" s="17">
        <f t="shared" si="21"/>
        <v>7.77046E+19</v>
      </c>
    </row>
    <row r="1205" spans="16:16" x14ac:dyDescent="0.2">
      <c r="P1205" s="17">
        <f t="shared" si="21"/>
        <v>7.89846E+19</v>
      </c>
    </row>
    <row r="1206" spans="16:16" x14ac:dyDescent="0.2">
      <c r="P1206" s="17">
        <f t="shared" si="21"/>
        <v>8.03246E+19</v>
      </c>
    </row>
    <row r="1207" spans="16:16" x14ac:dyDescent="0.2">
      <c r="P1207" s="17">
        <f t="shared" si="21"/>
        <v>8.16846E+19</v>
      </c>
    </row>
    <row r="1208" spans="16:16" x14ac:dyDescent="0.2">
      <c r="P1208" s="17">
        <f t="shared" si="21"/>
        <v>8.29446E+19</v>
      </c>
    </row>
    <row r="1209" spans="16:16" x14ac:dyDescent="0.2">
      <c r="P1209" s="17">
        <f t="shared" si="21"/>
        <v>8.42546E+19</v>
      </c>
    </row>
    <row r="1210" spans="16:16" x14ac:dyDescent="0.2">
      <c r="P1210" s="17">
        <f t="shared" si="21"/>
        <v>8.56346E+19</v>
      </c>
    </row>
    <row r="1211" spans="16:16" x14ac:dyDescent="0.2">
      <c r="P1211" s="17">
        <f t="shared" si="21"/>
        <v>8.70046E+19</v>
      </c>
    </row>
    <row r="1212" spans="16:16" x14ac:dyDescent="0.2">
      <c r="P1212" s="17">
        <f t="shared" si="21"/>
        <v>8.83746E+19</v>
      </c>
    </row>
    <row r="1213" spans="16:16" x14ac:dyDescent="0.2">
      <c r="P1213" s="17">
        <f t="shared" si="21"/>
        <v>8.97046E+19</v>
      </c>
    </row>
    <row r="1214" spans="16:16" x14ac:dyDescent="0.2">
      <c r="P1214" s="17">
        <f t="shared" si="21"/>
        <v>9.09846E+19</v>
      </c>
    </row>
    <row r="1215" spans="16:16" x14ac:dyDescent="0.2">
      <c r="P1215" s="17">
        <f t="shared" si="21"/>
        <v>9.23546E+19</v>
      </c>
    </row>
    <row r="1216" spans="16:16" x14ac:dyDescent="0.2">
      <c r="P1216" s="17">
        <f t="shared" si="21"/>
        <v>9.26356E+19</v>
      </c>
    </row>
    <row r="1217" spans="16:16" x14ac:dyDescent="0.2">
      <c r="P1217" s="17">
        <f t="shared" si="21"/>
        <v>9.26356E+19</v>
      </c>
    </row>
    <row r="1218" spans="16:16" x14ac:dyDescent="0.2">
      <c r="P1218" s="17">
        <f t="shared" si="21"/>
        <v>9.26356E+19</v>
      </c>
    </row>
    <row r="1219" spans="16:16" x14ac:dyDescent="0.2">
      <c r="P1219" s="17">
        <f t="shared" si="21"/>
        <v>9.26356E+19</v>
      </c>
    </row>
    <row r="1220" spans="16:16" x14ac:dyDescent="0.2">
      <c r="P1220" s="17">
        <f t="shared" si="21"/>
        <v>9.26356E+19</v>
      </c>
    </row>
    <row r="1221" spans="16:16" x14ac:dyDescent="0.2">
      <c r="P1221" s="17">
        <f t="shared" si="21"/>
        <v>9.26356E+19</v>
      </c>
    </row>
    <row r="1222" spans="16:16" x14ac:dyDescent="0.2">
      <c r="P1222" s="17">
        <f t="shared" si="21"/>
        <v>9.26356E+19</v>
      </c>
    </row>
    <row r="1223" spans="16:16" x14ac:dyDescent="0.2">
      <c r="P1223" s="17">
        <f t="shared" si="21"/>
        <v>9.26356E+19</v>
      </c>
    </row>
    <row r="1224" spans="16:16" x14ac:dyDescent="0.2">
      <c r="P1224" s="17">
        <f t="shared" si="21"/>
        <v>9.2635604690000003E+19</v>
      </c>
    </row>
    <row r="1225" spans="16:16" x14ac:dyDescent="0.2">
      <c r="P1225" s="17">
        <f t="shared" si="21"/>
        <v>9.2635611670000009E+19</v>
      </c>
    </row>
    <row r="1226" spans="16:16" x14ac:dyDescent="0.2">
      <c r="P1226" s="17">
        <f t="shared" si="21"/>
        <v>9.2852611670000009E+19</v>
      </c>
    </row>
    <row r="1227" spans="16:16" x14ac:dyDescent="0.2">
      <c r="P1227" s="17">
        <f t="shared" si="21"/>
        <v>9.3872611670000009E+19</v>
      </c>
    </row>
    <row r="1228" spans="16:16" x14ac:dyDescent="0.2">
      <c r="P1228" s="17">
        <f t="shared" si="21"/>
        <v>9.5142611670000009E+19</v>
      </c>
    </row>
    <row r="1229" spans="16:16" x14ac:dyDescent="0.2">
      <c r="P1229" s="17">
        <f t="shared" si="21"/>
        <v>9.6412611670000009E+19</v>
      </c>
    </row>
    <row r="1230" spans="16:16" x14ac:dyDescent="0.2">
      <c r="P1230" s="17">
        <f t="shared" si="21"/>
        <v>9.7602611670000009E+19</v>
      </c>
    </row>
    <row r="1231" spans="16:16" x14ac:dyDescent="0.2">
      <c r="P1231" s="17">
        <f t="shared" si="21"/>
        <v>9.8922611670000009E+19</v>
      </c>
    </row>
    <row r="1232" spans="16:16" x14ac:dyDescent="0.2">
      <c r="P1232" s="17">
        <f t="shared" si="21"/>
        <v>1.0023261167000001E+20</v>
      </c>
    </row>
    <row r="1233" spans="16:16" x14ac:dyDescent="0.2">
      <c r="P1233" s="17">
        <f t="shared" si="21"/>
        <v>1.0158261167000001E+20</v>
      </c>
    </row>
    <row r="1234" spans="16:16" x14ac:dyDescent="0.2">
      <c r="P1234" s="17">
        <f t="shared" si="21"/>
        <v>1.0272261167000001E+20</v>
      </c>
    </row>
    <row r="1235" spans="16:16" x14ac:dyDescent="0.2">
      <c r="P1235" s="17">
        <f t="shared" si="21"/>
        <v>1.0400261167000001E+20</v>
      </c>
    </row>
    <row r="1236" spans="16:16" x14ac:dyDescent="0.2">
      <c r="P1236" s="17">
        <f t="shared" si="21"/>
        <v>1.0521261167000001E+20</v>
      </c>
    </row>
    <row r="1237" spans="16:16" x14ac:dyDescent="0.2">
      <c r="P1237" s="17">
        <f t="shared" si="21"/>
        <v>1.0627261167000001E+20</v>
      </c>
    </row>
    <row r="1238" spans="16:16" x14ac:dyDescent="0.2">
      <c r="P1238" s="17">
        <f t="shared" si="21"/>
        <v>1.0660761167000001E+20</v>
      </c>
    </row>
    <row r="1239" spans="16:16" x14ac:dyDescent="0.2">
      <c r="P1239" s="17">
        <f t="shared" si="21"/>
        <v>1.0782761167000001E+20</v>
      </c>
    </row>
    <row r="1240" spans="16:16" x14ac:dyDescent="0.2">
      <c r="P1240" s="17">
        <f t="shared" si="21"/>
        <v>1.0880361167000001E+20</v>
      </c>
    </row>
    <row r="1241" spans="16:16" x14ac:dyDescent="0.2">
      <c r="P1241" s="17">
        <f t="shared" si="21"/>
        <v>1.0987361167000001E+20</v>
      </c>
    </row>
    <row r="1242" spans="16:16" x14ac:dyDescent="0.2">
      <c r="P1242" s="17">
        <f t="shared" si="21"/>
        <v>1.1117361167000001E+20</v>
      </c>
    </row>
    <row r="1243" spans="16:16" x14ac:dyDescent="0.2">
      <c r="P1243" s="17">
        <f t="shared" si="21"/>
        <v>1.1219361167000001E+20</v>
      </c>
    </row>
    <row r="1244" spans="16:16" x14ac:dyDescent="0.2">
      <c r="P1244" s="17">
        <f t="shared" si="21"/>
        <v>1.1337361167000001E+20</v>
      </c>
    </row>
    <row r="1245" spans="16:16" x14ac:dyDescent="0.2">
      <c r="P1245" s="17">
        <f t="shared" si="21"/>
        <v>1.1463361167000001E+20</v>
      </c>
    </row>
    <row r="1246" spans="16:16" x14ac:dyDescent="0.2">
      <c r="P1246" s="17">
        <f t="shared" si="21"/>
        <v>1.1575361167000001E+20</v>
      </c>
    </row>
    <row r="1247" spans="16:16" x14ac:dyDescent="0.2">
      <c r="P1247" s="17">
        <f t="shared" si="21"/>
        <v>1.1693361167000001E+20</v>
      </c>
    </row>
    <row r="1248" spans="16:16" x14ac:dyDescent="0.2">
      <c r="P1248" s="17">
        <f t="shared" si="21"/>
        <v>1.1799361167000001E+20</v>
      </c>
    </row>
    <row r="1249" spans="16:16" x14ac:dyDescent="0.2">
      <c r="P1249" s="17">
        <f t="shared" si="21"/>
        <v>1.1903361167000001E+20</v>
      </c>
    </row>
    <row r="1250" spans="16:16" x14ac:dyDescent="0.2">
      <c r="P1250" s="17">
        <f t="shared" si="21"/>
        <v>1.2019361167000001E+20</v>
      </c>
    </row>
    <row r="1251" spans="16:16" x14ac:dyDescent="0.2">
      <c r="P1251" s="17">
        <f t="shared" si="21"/>
        <v>1.2056861167000001E+20</v>
      </c>
    </row>
    <row r="1252" spans="16:16" x14ac:dyDescent="0.2">
      <c r="P1252" s="17">
        <f t="shared" si="21"/>
        <v>1.2177861167000001E+20</v>
      </c>
    </row>
    <row r="1253" spans="16:16" x14ac:dyDescent="0.2">
      <c r="P1253" s="17">
        <f t="shared" si="21"/>
        <v>1.2302861167000001E+20</v>
      </c>
    </row>
    <row r="1254" spans="16:16" x14ac:dyDescent="0.2">
      <c r="P1254" s="17">
        <f t="shared" si="21"/>
        <v>1.2427861167000001E+20</v>
      </c>
    </row>
    <row r="1255" spans="16:16" x14ac:dyDescent="0.2">
      <c r="P1255" s="17">
        <f t="shared" si="21"/>
        <v>1.2558861167000001E+20</v>
      </c>
    </row>
    <row r="1256" spans="16:16" x14ac:dyDescent="0.2">
      <c r="P1256" s="17">
        <f t="shared" si="21"/>
        <v>1.2684861167000001E+20</v>
      </c>
    </row>
    <row r="1257" spans="16:16" x14ac:dyDescent="0.2">
      <c r="P1257" s="17">
        <f t="shared" si="21"/>
        <v>1.2810861167000001E+20</v>
      </c>
    </row>
    <row r="1258" spans="16:16" x14ac:dyDescent="0.2">
      <c r="P1258" s="17">
        <f t="shared" si="21"/>
        <v>1.2934861167000001E+20</v>
      </c>
    </row>
    <row r="1259" spans="16:16" x14ac:dyDescent="0.2">
      <c r="P1259" s="17">
        <f t="shared" si="21"/>
        <v>1.3078861167000001E+20</v>
      </c>
    </row>
    <row r="1260" spans="16:16" x14ac:dyDescent="0.2">
      <c r="P1260" s="17">
        <f t="shared" si="21"/>
        <v>1.3202861167000001E+20</v>
      </c>
    </row>
    <row r="1261" spans="16:16" x14ac:dyDescent="0.2">
      <c r="P1261" s="17">
        <f t="shared" si="21"/>
        <v>1.3342861167000001E+20</v>
      </c>
    </row>
    <row r="1262" spans="16:16" x14ac:dyDescent="0.2">
      <c r="P1262" s="17">
        <f t="shared" ref="P1262:P1322" si="22">P1261+F130</f>
        <v>1.3472861167000001E+20</v>
      </c>
    </row>
    <row r="1263" spans="16:16" x14ac:dyDescent="0.2">
      <c r="P1263" s="17">
        <f t="shared" si="22"/>
        <v>1.3610861167000001E+20</v>
      </c>
    </row>
    <row r="1264" spans="16:16" x14ac:dyDescent="0.2">
      <c r="P1264" s="17">
        <f t="shared" si="22"/>
        <v>1.3643661167000001E+20</v>
      </c>
    </row>
    <row r="1265" spans="16:16" x14ac:dyDescent="0.2">
      <c r="P1265" s="17">
        <f t="shared" si="22"/>
        <v>1.3741061167000001E+20</v>
      </c>
    </row>
    <row r="1266" spans="16:16" x14ac:dyDescent="0.2">
      <c r="P1266" s="17">
        <f t="shared" si="22"/>
        <v>1.3885061167000001E+20</v>
      </c>
    </row>
    <row r="1267" spans="16:16" x14ac:dyDescent="0.2">
      <c r="P1267" s="17">
        <f t="shared" si="22"/>
        <v>1.4024061167000001E+20</v>
      </c>
    </row>
    <row r="1268" spans="16:16" x14ac:dyDescent="0.2">
      <c r="P1268" s="17">
        <f t="shared" si="22"/>
        <v>1.4168061167000001E+20</v>
      </c>
    </row>
    <row r="1269" spans="16:16" x14ac:dyDescent="0.2">
      <c r="P1269" s="17">
        <f t="shared" si="22"/>
        <v>1.4320061167000001E+20</v>
      </c>
    </row>
    <row r="1270" spans="16:16" x14ac:dyDescent="0.2">
      <c r="P1270" s="17">
        <f t="shared" si="22"/>
        <v>1.4472061167000001E+20</v>
      </c>
    </row>
    <row r="1271" spans="16:16" x14ac:dyDescent="0.2">
      <c r="P1271" s="17">
        <f t="shared" si="22"/>
        <v>1.4598061167000001E+20</v>
      </c>
    </row>
    <row r="1272" spans="16:16" x14ac:dyDescent="0.2">
      <c r="P1272" s="17">
        <f t="shared" si="22"/>
        <v>1.4730061167000001E+20</v>
      </c>
    </row>
    <row r="1273" spans="16:16" x14ac:dyDescent="0.2">
      <c r="P1273" s="17">
        <f t="shared" si="22"/>
        <v>1.4877061167000001E+20</v>
      </c>
    </row>
    <row r="1274" spans="16:16" x14ac:dyDescent="0.2">
      <c r="P1274" s="17">
        <f t="shared" si="22"/>
        <v>1.5024061167000001E+20</v>
      </c>
    </row>
    <row r="1275" spans="16:16" x14ac:dyDescent="0.2">
      <c r="P1275" s="17">
        <f t="shared" si="22"/>
        <v>1.5192061167000001E+20</v>
      </c>
    </row>
    <row r="1276" spans="16:16" x14ac:dyDescent="0.2">
      <c r="P1276" s="17">
        <f t="shared" si="22"/>
        <v>1.5358061167000001E+20</v>
      </c>
    </row>
    <row r="1277" spans="16:16" x14ac:dyDescent="0.2">
      <c r="P1277" s="17">
        <f t="shared" si="22"/>
        <v>1.5499061167000001E+20</v>
      </c>
    </row>
    <row r="1278" spans="16:16" x14ac:dyDescent="0.2">
      <c r="P1278" s="17">
        <f t="shared" si="22"/>
        <v>1.5656061167000001E+20</v>
      </c>
    </row>
    <row r="1279" spans="16:16" x14ac:dyDescent="0.2">
      <c r="P1279" s="17">
        <f t="shared" si="22"/>
        <v>1.5736961167000001E+20</v>
      </c>
    </row>
    <row r="1280" spans="16:16" x14ac:dyDescent="0.2">
      <c r="P1280" s="17">
        <f t="shared" si="22"/>
        <v>1.5883961167000001E+20</v>
      </c>
    </row>
    <row r="1281" spans="16:16" x14ac:dyDescent="0.2">
      <c r="P1281" s="17">
        <f t="shared" si="22"/>
        <v>1.6042961167000001E+20</v>
      </c>
    </row>
    <row r="1282" spans="16:16" x14ac:dyDescent="0.2">
      <c r="P1282" s="17">
        <f t="shared" si="22"/>
        <v>1.6179961167000001E+20</v>
      </c>
    </row>
    <row r="1283" spans="16:16" x14ac:dyDescent="0.2">
      <c r="P1283" s="17">
        <f t="shared" si="22"/>
        <v>1.6322961167000001E+20</v>
      </c>
    </row>
    <row r="1284" spans="16:16" x14ac:dyDescent="0.2">
      <c r="P1284" s="17">
        <f t="shared" si="22"/>
        <v>1.6469961167000001E+20</v>
      </c>
    </row>
    <row r="1285" spans="16:16" x14ac:dyDescent="0.2">
      <c r="P1285" s="17">
        <f t="shared" si="22"/>
        <v>1.6623961167000001E+20</v>
      </c>
    </row>
    <row r="1286" spans="16:16" x14ac:dyDescent="0.2">
      <c r="P1286" s="17">
        <f t="shared" si="22"/>
        <v>1.6784961167000001E+20</v>
      </c>
    </row>
    <row r="1287" spans="16:16" x14ac:dyDescent="0.2">
      <c r="P1287" s="17">
        <f t="shared" si="22"/>
        <v>1.6955961167000001E+20</v>
      </c>
    </row>
    <row r="1288" spans="16:16" x14ac:dyDescent="0.2">
      <c r="P1288" s="17">
        <f t="shared" si="22"/>
        <v>1.7134961167000001E+20</v>
      </c>
    </row>
    <row r="1289" spans="16:16" x14ac:dyDescent="0.2">
      <c r="P1289" s="17">
        <f t="shared" si="22"/>
        <v>1.7294961167000001E+20</v>
      </c>
    </row>
    <row r="1290" spans="16:16" x14ac:dyDescent="0.2">
      <c r="P1290" s="17">
        <f t="shared" si="22"/>
        <v>1.7457961167000001E+20</v>
      </c>
    </row>
    <row r="1291" spans="16:16" x14ac:dyDescent="0.2">
      <c r="P1291" s="17">
        <f t="shared" si="22"/>
        <v>1.7536161167000001E+20</v>
      </c>
    </row>
    <row r="1292" spans="16:16" x14ac:dyDescent="0.2">
      <c r="P1292" s="17">
        <f t="shared" si="22"/>
        <v>1.7704161167000001E+20</v>
      </c>
    </row>
    <row r="1293" spans="16:16" x14ac:dyDescent="0.2">
      <c r="P1293" s="17">
        <f t="shared" si="22"/>
        <v>1.7841161167000001E+20</v>
      </c>
    </row>
    <row r="1294" spans="16:16" x14ac:dyDescent="0.2">
      <c r="P1294" s="17">
        <f t="shared" si="22"/>
        <v>1.8008161167000001E+20</v>
      </c>
    </row>
    <row r="1295" spans="16:16" x14ac:dyDescent="0.2">
      <c r="P1295" s="17">
        <f t="shared" si="22"/>
        <v>1.8183161167000001E+20</v>
      </c>
    </row>
    <row r="1296" spans="16:16" x14ac:dyDescent="0.2">
      <c r="P1296" s="17">
        <f t="shared" si="22"/>
        <v>1.8358161167000001E+20</v>
      </c>
    </row>
    <row r="1297" spans="16:16" x14ac:dyDescent="0.2">
      <c r="P1297" s="17">
        <f t="shared" si="22"/>
        <v>1.8531161167000001E+20</v>
      </c>
    </row>
    <row r="1298" spans="16:16" x14ac:dyDescent="0.2">
      <c r="P1298" s="17">
        <f t="shared" si="22"/>
        <v>1.8708161167000001E+20</v>
      </c>
    </row>
    <row r="1299" spans="16:16" x14ac:dyDescent="0.2">
      <c r="P1299" s="17">
        <f t="shared" si="22"/>
        <v>1.8881161167000001E+20</v>
      </c>
    </row>
    <row r="1300" spans="16:16" x14ac:dyDescent="0.2">
      <c r="P1300" s="17">
        <f t="shared" si="22"/>
        <v>1.9014161167000001E+20</v>
      </c>
    </row>
    <row r="1301" spans="16:16" x14ac:dyDescent="0.2">
      <c r="P1301" s="17">
        <f t="shared" si="22"/>
        <v>1.9184161167000001E+20</v>
      </c>
    </row>
    <row r="1302" spans="16:16" x14ac:dyDescent="0.2">
      <c r="P1302" s="17">
        <f t="shared" si="22"/>
        <v>1.9319161167000001E+20</v>
      </c>
    </row>
    <row r="1303" spans="16:16" x14ac:dyDescent="0.2">
      <c r="P1303" s="17">
        <f t="shared" si="22"/>
        <v>1.9448161167000001E+20</v>
      </c>
    </row>
    <row r="1304" spans="16:16" x14ac:dyDescent="0.2">
      <c r="P1304" s="17">
        <f t="shared" si="22"/>
        <v>1.9632161167000001E+20</v>
      </c>
    </row>
    <row r="1305" spans="16:16" x14ac:dyDescent="0.2">
      <c r="P1305" s="17">
        <f t="shared" si="22"/>
        <v>1.9804161167000001E+20</v>
      </c>
    </row>
    <row r="1306" spans="16:16" x14ac:dyDescent="0.2">
      <c r="P1306" s="17">
        <f t="shared" si="22"/>
        <v>1.9994161167000001E+20</v>
      </c>
    </row>
    <row r="1307" spans="16:16" x14ac:dyDescent="0.2">
      <c r="P1307" s="17">
        <f t="shared" si="22"/>
        <v>2.0175161167000001E+20</v>
      </c>
    </row>
    <row r="1308" spans="16:16" x14ac:dyDescent="0.2">
      <c r="P1308" s="17">
        <f t="shared" si="22"/>
        <v>2.0346161167000001E+20</v>
      </c>
    </row>
    <row r="1309" spans="16:16" x14ac:dyDescent="0.2">
      <c r="P1309" s="17">
        <f t="shared" si="22"/>
        <v>2.0519161167000001E+20</v>
      </c>
    </row>
    <row r="1310" spans="16:16" x14ac:dyDescent="0.2">
      <c r="P1310" s="17">
        <f t="shared" si="22"/>
        <v>2.0696161167000001E+20</v>
      </c>
    </row>
    <row r="1311" spans="16:16" x14ac:dyDescent="0.2">
      <c r="P1311" s="17">
        <f t="shared" si="22"/>
        <v>2.0879161167000001E+20</v>
      </c>
    </row>
    <row r="1312" spans="16:16" x14ac:dyDescent="0.2">
      <c r="P1312" s="17">
        <f t="shared" si="22"/>
        <v>2.1064161167000001E+20</v>
      </c>
    </row>
    <row r="1313" spans="16:16" x14ac:dyDescent="0.2">
      <c r="P1313" s="17">
        <f t="shared" si="22"/>
        <v>2.1100961167000001E+20</v>
      </c>
    </row>
    <row r="1314" spans="16:16" x14ac:dyDescent="0.2">
      <c r="P1314" s="17">
        <f t="shared" si="22"/>
        <v>2.1123661167000001E+20</v>
      </c>
    </row>
    <row r="1315" spans="16:16" x14ac:dyDescent="0.2">
      <c r="P1315" s="17">
        <f t="shared" si="22"/>
        <v>2.1286661167000001E+20</v>
      </c>
    </row>
    <row r="1316" spans="16:16" x14ac:dyDescent="0.2">
      <c r="P1316" s="17">
        <f t="shared" si="22"/>
        <v>2.1461661167000001E+20</v>
      </c>
    </row>
    <row r="1317" spans="16:16" x14ac:dyDescent="0.2">
      <c r="P1317" s="17">
        <f t="shared" si="22"/>
        <v>2.1644661167000001E+20</v>
      </c>
    </row>
    <row r="1318" spans="16:16" x14ac:dyDescent="0.2">
      <c r="P1318" s="17">
        <f t="shared" si="22"/>
        <v>2.1832661167000001E+20</v>
      </c>
    </row>
    <row r="1319" spans="16:16" x14ac:dyDescent="0.2">
      <c r="P1319" s="17">
        <f t="shared" si="22"/>
        <v>2.2007661167000001E+20</v>
      </c>
    </row>
    <row r="1320" spans="16:16" x14ac:dyDescent="0.2">
      <c r="P1320" s="17">
        <f t="shared" si="22"/>
        <v>2.2149661167000001E+20</v>
      </c>
    </row>
    <row r="1321" spans="16:16" x14ac:dyDescent="0.2">
      <c r="P1321" s="17">
        <f t="shared" si="22"/>
        <v>2.2230461167000001E+20</v>
      </c>
    </row>
    <row r="1322" spans="16:16" x14ac:dyDescent="0.2">
      <c r="P1322" s="17">
        <f t="shared" si="22"/>
        <v>2.2425461167000001E+20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419"/>
  <sheetViews>
    <sheetView topLeftCell="M2" workbookViewId="0">
      <pane ySplit="2000" activePane="bottomLeft"/>
      <selection activeCell="Q3" sqref="Q3"/>
      <selection pane="bottomLeft" activeCell="R2" sqref="R2:Y2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>
        <v>2013</v>
      </c>
      <c r="B2">
        <v>10</v>
      </c>
      <c r="C2">
        <v>1</v>
      </c>
      <c r="D2" s="1">
        <v>9.92E+17</v>
      </c>
      <c r="E2" s="1">
        <v>9.81E+17</v>
      </c>
      <c r="F2" s="1">
        <v>1.01E+18</v>
      </c>
      <c r="G2">
        <v>98.47</v>
      </c>
      <c r="H2">
        <v>97.38</v>
      </c>
      <c r="J2" s="16">
        <f t="shared" ref="J2:J65" si="0">DATE(A2,B2,C2)</f>
        <v>41548</v>
      </c>
      <c r="K2" s="5">
        <f>D2</f>
        <v>9.92E+17</v>
      </c>
      <c r="L2" s="5">
        <f>E2</f>
        <v>9.81E+17</v>
      </c>
      <c r="M2" s="5">
        <f>F2</f>
        <v>1.01E+18</v>
      </c>
      <c r="N2" s="17"/>
      <c r="O2" s="17"/>
      <c r="Q2" s="12" t="s">
        <v>37</v>
      </c>
      <c r="R2" s="33">
        <f>SUM(D2:D868)</f>
        <v>3.0261565300000005E+20</v>
      </c>
      <c r="S2" s="32">
        <f>SUM(E2:E868)</f>
        <v>2.9440858084000003E+20</v>
      </c>
      <c r="T2" s="6">
        <f>SUM(F2:F868)</f>
        <v>3.0837038259999998E+20</v>
      </c>
      <c r="U2" s="21"/>
      <c r="V2" s="21"/>
      <c r="W2" s="21"/>
      <c r="X2" s="39">
        <f>AVERAGE(G2:G868)</f>
        <v>95.300764705882401</v>
      </c>
      <c r="Y2" s="37">
        <f>AVERAGE(H2:H868)</f>
        <v>92.783352941176474</v>
      </c>
      <c r="Z2" s="28" t="e">
        <f>AVERAGE(I2:I868)</f>
        <v>#DIV/0!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95.300764705882401</v>
      </c>
      <c r="AF2">
        <f>AVERAGE(H2:H868)</f>
        <v>92.783352941176474</v>
      </c>
    </row>
    <row r="3" spans="1:32" x14ac:dyDescent="0.2">
      <c r="A3">
        <v>2013</v>
      </c>
      <c r="B3">
        <v>10</v>
      </c>
      <c r="C3">
        <v>2</v>
      </c>
      <c r="D3" s="1">
        <v>1.11E+18</v>
      </c>
      <c r="E3" s="1">
        <v>1.1E+18</v>
      </c>
      <c r="F3" s="1">
        <v>1.12E+18</v>
      </c>
      <c r="G3">
        <v>99.05</v>
      </c>
      <c r="H3">
        <v>98.33</v>
      </c>
      <c r="J3" s="16">
        <f t="shared" si="0"/>
        <v>41549</v>
      </c>
      <c r="K3" s="5">
        <f>D3+K2</f>
        <v>2.102E+18</v>
      </c>
      <c r="L3" s="5">
        <f>E3+L2</f>
        <v>2.081E+18</v>
      </c>
      <c r="M3" s="5">
        <f>F3+M2</f>
        <v>2.13E+18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95.300764705882401</v>
      </c>
      <c r="AF3">
        <f>AVERAGE(H2:H868)</f>
        <v>92.783352941176474</v>
      </c>
    </row>
    <row r="4" spans="1:32" x14ac:dyDescent="0.2">
      <c r="A4">
        <v>2013</v>
      </c>
      <c r="B4">
        <v>10</v>
      </c>
      <c r="C4">
        <v>3</v>
      </c>
      <c r="D4" s="1">
        <v>8.72E+17</v>
      </c>
      <c r="E4" s="1">
        <v>8.72E+17</v>
      </c>
      <c r="F4" s="1">
        <v>8.8E+17</v>
      </c>
      <c r="G4">
        <v>99.08</v>
      </c>
      <c r="H4">
        <v>99.08</v>
      </c>
      <c r="J4" s="16">
        <f t="shared" si="0"/>
        <v>41550</v>
      </c>
      <c r="K4" s="5">
        <f t="shared" ref="K4:M19" si="1">D4+K3</f>
        <v>2.974E+18</v>
      </c>
      <c r="L4" s="5">
        <f t="shared" si="1"/>
        <v>2.953E+18</v>
      </c>
      <c r="M4" s="5">
        <f t="shared" si="1"/>
        <v>3.01E+18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>
        <v>2013</v>
      </c>
      <c r="B5">
        <v>10</v>
      </c>
      <c r="C5">
        <v>4</v>
      </c>
      <c r="D5" s="1">
        <v>7.36E+17</v>
      </c>
      <c r="E5" s="1">
        <v>7.33E+17</v>
      </c>
      <c r="F5" s="1">
        <v>7.42E+17</v>
      </c>
      <c r="G5">
        <v>99.18</v>
      </c>
      <c r="H5">
        <v>98.74</v>
      </c>
      <c r="J5" s="16">
        <f t="shared" si="0"/>
        <v>41551</v>
      </c>
      <c r="K5" s="5">
        <f t="shared" si="1"/>
        <v>3.71E+18</v>
      </c>
      <c r="L5" s="5">
        <f t="shared" si="1"/>
        <v>3.686E+18</v>
      </c>
      <c r="M5" s="5">
        <f t="shared" si="1"/>
        <v>3.752E+18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>
        <v>2013</v>
      </c>
      <c r="B6">
        <v>10</v>
      </c>
      <c r="C6">
        <v>5</v>
      </c>
      <c r="D6" s="1">
        <v>9.17E+17</v>
      </c>
      <c r="E6" s="1">
        <v>9.07E+17</v>
      </c>
      <c r="F6" s="1">
        <v>9.24E+17</v>
      </c>
      <c r="G6">
        <v>99.22</v>
      </c>
      <c r="H6">
        <v>98.15</v>
      </c>
      <c r="J6" s="16">
        <f t="shared" si="0"/>
        <v>41552</v>
      </c>
      <c r="K6" s="5">
        <f t="shared" si="1"/>
        <v>4.627E+18</v>
      </c>
      <c r="L6" s="5">
        <f t="shared" si="1"/>
        <v>4.593E+18</v>
      </c>
      <c r="M6" s="5">
        <f t="shared" si="1"/>
        <v>4.676E+18</v>
      </c>
      <c r="N6" s="17"/>
      <c r="O6" s="17"/>
      <c r="P6" s="1"/>
      <c r="Q6" s="1"/>
    </row>
    <row r="7" spans="1:32" x14ac:dyDescent="0.2">
      <c r="A7">
        <v>2013</v>
      </c>
      <c r="B7">
        <v>10</v>
      </c>
      <c r="C7">
        <v>6</v>
      </c>
      <c r="D7" s="1">
        <v>9.95E+17</v>
      </c>
      <c r="E7" s="1">
        <v>9.89E+17</v>
      </c>
      <c r="F7" s="1">
        <v>1E+18</v>
      </c>
      <c r="G7">
        <v>99.26</v>
      </c>
      <c r="H7">
        <v>98.69</v>
      </c>
      <c r="J7" s="16">
        <f t="shared" si="0"/>
        <v>41553</v>
      </c>
      <c r="K7" s="5">
        <f t="shared" si="1"/>
        <v>5.622E+18</v>
      </c>
      <c r="L7" s="5">
        <f t="shared" si="1"/>
        <v>5.582E+18</v>
      </c>
      <c r="M7" s="5">
        <f t="shared" si="1"/>
        <v>5.676E+18</v>
      </c>
      <c r="N7" s="17"/>
      <c r="O7" s="17"/>
      <c r="P7" s="1"/>
      <c r="Q7" s="1"/>
    </row>
    <row r="8" spans="1:32" x14ac:dyDescent="0.2">
      <c r="A8">
        <v>2013</v>
      </c>
      <c r="B8">
        <v>10</v>
      </c>
      <c r="C8">
        <v>7</v>
      </c>
      <c r="D8" s="1">
        <v>8.59E+17</v>
      </c>
      <c r="E8" s="1">
        <v>8.56E+17</v>
      </c>
      <c r="F8" s="1">
        <v>8.97E+17</v>
      </c>
      <c r="G8">
        <v>95.73</v>
      </c>
      <c r="H8">
        <v>95.43</v>
      </c>
      <c r="J8" s="16">
        <f t="shared" si="0"/>
        <v>41554</v>
      </c>
      <c r="K8" s="5">
        <f t="shared" si="1"/>
        <v>6.481E+18</v>
      </c>
      <c r="L8" s="5">
        <f t="shared" si="1"/>
        <v>6.438E+18</v>
      </c>
      <c r="M8" s="5">
        <f t="shared" si="1"/>
        <v>6.573E+18</v>
      </c>
      <c r="N8" s="17"/>
      <c r="O8" s="17"/>
      <c r="P8" s="1"/>
    </row>
    <row r="9" spans="1:32" x14ac:dyDescent="0.2">
      <c r="A9">
        <v>2013</v>
      </c>
      <c r="B9">
        <v>10</v>
      </c>
      <c r="C9">
        <v>8</v>
      </c>
      <c r="D9" s="1">
        <v>2.63E+16</v>
      </c>
      <c r="E9" s="1">
        <v>2.63E+16</v>
      </c>
      <c r="F9" s="1">
        <v>2.67E+16</v>
      </c>
      <c r="G9">
        <v>98.55</v>
      </c>
      <c r="H9">
        <v>98.55</v>
      </c>
      <c r="J9" s="16">
        <f t="shared" si="0"/>
        <v>41555</v>
      </c>
      <c r="K9" s="5">
        <f t="shared" si="1"/>
        <v>6.5073E+18</v>
      </c>
      <c r="L9" s="5">
        <f t="shared" si="1"/>
        <v>6.4643E+18</v>
      </c>
      <c r="M9" s="5">
        <f t="shared" si="1"/>
        <v>6.5997E+18</v>
      </c>
      <c r="N9" s="17"/>
      <c r="O9" s="17"/>
    </row>
    <row r="10" spans="1:32" x14ac:dyDescent="0.2">
      <c r="A10">
        <v>2013</v>
      </c>
      <c r="B10">
        <v>10</v>
      </c>
      <c r="C10">
        <v>9</v>
      </c>
      <c r="D10" s="1">
        <v>0</v>
      </c>
      <c r="E10" s="1">
        <v>0</v>
      </c>
      <c r="F10" s="1">
        <v>140000000000000</v>
      </c>
      <c r="G10">
        <v>0</v>
      </c>
      <c r="H10">
        <v>0</v>
      </c>
      <c r="J10" s="16">
        <f t="shared" si="0"/>
        <v>41556</v>
      </c>
      <c r="K10" s="5">
        <f t="shared" si="1"/>
        <v>6.5073E+18</v>
      </c>
      <c r="L10" s="5">
        <f t="shared" si="1"/>
        <v>6.4643E+18</v>
      </c>
      <c r="M10" s="5">
        <f t="shared" si="1"/>
        <v>6.59984E+18</v>
      </c>
      <c r="N10" s="17"/>
      <c r="O10" s="17"/>
    </row>
    <row r="11" spans="1:32" x14ac:dyDescent="0.2">
      <c r="A11">
        <v>2013</v>
      </c>
      <c r="B11">
        <v>10</v>
      </c>
      <c r="C11">
        <v>10</v>
      </c>
      <c r="D11" s="1">
        <v>0</v>
      </c>
      <c r="E11" s="1">
        <v>0</v>
      </c>
      <c r="F11" s="1">
        <v>30200000000000</v>
      </c>
      <c r="G11">
        <v>0</v>
      </c>
      <c r="H11">
        <v>0</v>
      </c>
      <c r="J11" s="16">
        <f t="shared" si="0"/>
        <v>41557</v>
      </c>
      <c r="K11" s="5">
        <f t="shared" si="1"/>
        <v>6.5073E+18</v>
      </c>
      <c r="L11" s="5">
        <f t="shared" si="1"/>
        <v>6.4643E+18</v>
      </c>
      <c r="M11" s="5">
        <f t="shared" si="1"/>
        <v>6.5998702E+18</v>
      </c>
      <c r="N11" s="17"/>
      <c r="O11" s="17"/>
    </row>
    <row r="12" spans="1:32" x14ac:dyDescent="0.2">
      <c r="A12">
        <v>2013</v>
      </c>
      <c r="B12">
        <v>10</v>
      </c>
      <c r="C12">
        <v>11</v>
      </c>
      <c r="D12" s="1">
        <v>4.05E+17</v>
      </c>
      <c r="E12" s="1">
        <v>4.04E+17</v>
      </c>
      <c r="F12" s="1">
        <v>4.09E+17</v>
      </c>
      <c r="G12">
        <v>99.12</v>
      </c>
      <c r="H12">
        <v>98.74</v>
      </c>
      <c r="J12" s="16">
        <f t="shared" si="0"/>
        <v>41558</v>
      </c>
      <c r="K12" s="5">
        <f t="shared" si="1"/>
        <v>6.9123E+18</v>
      </c>
      <c r="L12" s="5">
        <f t="shared" si="1"/>
        <v>6.8683E+18</v>
      </c>
      <c r="M12" s="5">
        <f t="shared" si="1"/>
        <v>7.0088702E+18</v>
      </c>
      <c r="N12" s="17"/>
      <c r="O12" s="17"/>
    </row>
    <row r="13" spans="1:32" x14ac:dyDescent="0.2">
      <c r="A13">
        <v>2013</v>
      </c>
      <c r="B13">
        <v>10</v>
      </c>
      <c r="C13">
        <v>12</v>
      </c>
      <c r="D13" s="1">
        <v>6.37E+17</v>
      </c>
      <c r="E13" s="1">
        <v>6.37E+17</v>
      </c>
      <c r="F13" s="1">
        <v>6.44E+17</v>
      </c>
      <c r="G13">
        <v>98.93</v>
      </c>
      <c r="H13">
        <v>98.93</v>
      </c>
      <c r="J13" s="16">
        <f t="shared" si="0"/>
        <v>41559</v>
      </c>
      <c r="K13" s="5">
        <f t="shared" si="1"/>
        <v>7.5493E+18</v>
      </c>
      <c r="L13" s="5">
        <f t="shared" si="1"/>
        <v>7.5053E+18</v>
      </c>
      <c r="M13" s="5">
        <f t="shared" si="1"/>
        <v>7.6528702E+18</v>
      </c>
      <c r="N13" s="17"/>
      <c r="O13" s="17"/>
    </row>
    <row r="14" spans="1:32" x14ac:dyDescent="0.2">
      <c r="A14">
        <v>2013</v>
      </c>
      <c r="B14">
        <v>10</v>
      </c>
      <c r="C14">
        <v>13</v>
      </c>
      <c r="D14" s="1">
        <v>1.01E+18</v>
      </c>
      <c r="E14" s="1">
        <v>9.91E+17</v>
      </c>
      <c r="F14" s="1">
        <v>1.02E+18</v>
      </c>
      <c r="G14">
        <v>99.13</v>
      </c>
      <c r="H14">
        <v>97.39</v>
      </c>
      <c r="J14" s="16">
        <f t="shared" si="0"/>
        <v>41560</v>
      </c>
      <c r="K14" s="5">
        <f t="shared" si="1"/>
        <v>8.5593E+18</v>
      </c>
      <c r="L14" s="5">
        <f t="shared" si="1"/>
        <v>8.4963E+18</v>
      </c>
      <c r="M14" s="5">
        <f t="shared" si="1"/>
        <v>8.6728702E+18</v>
      </c>
      <c r="N14" s="17"/>
      <c r="O14" s="17"/>
    </row>
    <row r="15" spans="1:32" x14ac:dyDescent="0.2">
      <c r="A15">
        <v>2013</v>
      </c>
      <c r="B15">
        <v>10</v>
      </c>
      <c r="C15">
        <v>14</v>
      </c>
      <c r="D15" s="1">
        <v>9.92E+17</v>
      </c>
      <c r="E15" s="1">
        <v>9.89E+17</v>
      </c>
      <c r="F15" s="1">
        <v>1E+18</v>
      </c>
      <c r="G15">
        <v>99.17</v>
      </c>
      <c r="H15">
        <v>98.89</v>
      </c>
      <c r="J15" s="16">
        <f t="shared" si="0"/>
        <v>41561</v>
      </c>
      <c r="K15" s="5">
        <f t="shared" si="1"/>
        <v>9.5513E+18</v>
      </c>
      <c r="L15" s="5">
        <f t="shared" si="1"/>
        <v>9.4853E+18</v>
      </c>
      <c r="M15" s="5">
        <f t="shared" si="1"/>
        <v>9.6728702E+18</v>
      </c>
      <c r="N15" s="17"/>
      <c r="O15" s="17"/>
    </row>
    <row r="16" spans="1:32" x14ac:dyDescent="0.2">
      <c r="A16">
        <v>2013</v>
      </c>
      <c r="B16">
        <v>10</v>
      </c>
      <c r="C16">
        <v>15</v>
      </c>
      <c r="D16" s="1">
        <v>2.62E+17</v>
      </c>
      <c r="E16" s="1">
        <v>2.62E+17</v>
      </c>
      <c r="F16" s="1">
        <v>2.65E+17</v>
      </c>
      <c r="G16">
        <v>98.86</v>
      </c>
      <c r="H16">
        <v>98.86</v>
      </c>
      <c r="J16" s="16">
        <f t="shared" si="0"/>
        <v>41562</v>
      </c>
      <c r="K16" s="5">
        <f t="shared" si="1"/>
        <v>9.8133E+18</v>
      </c>
      <c r="L16" s="5">
        <f t="shared" si="1"/>
        <v>9.7473E+18</v>
      </c>
      <c r="M16" s="5">
        <f t="shared" si="1"/>
        <v>9.9378702E+18</v>
      </c>
      <c r="N16" s="17"/>
      <c r="O16" s="17"/>
    </row>
    <row r="17" spans="1:15" x14ac:dyDescent="0.2">
      <c r="A17">
        <v>2013</v>
      </c>
      <c r="B17">
        <v>10</v>
      </c>
      <c r="C17">
        <v>16</v>
      </c>
      <c r="D17" s="1">
        <v>6.69E+16</v>
      </c>
      <c r="E17" s="1">
        <v>6.69E+16</v>
      </c>
      <c r="F17" s="1">
        <v>6.77E+16</v>
      </c>
      <c r="G17">
        <v>98.78</v>
      </c>
      <c r="H17">
        <v>98.78</v>
      </c>
      <c r="J17" s="16">
        <f t="shared" si="0"/>
        <v>41563</v>
      </c>
      <c r="K17" s="5">
        <f t="shared" si="1"/>
        <v>9.8802E+18</v>
      </c>
      <c r="L17" s="5">
        <f t="shared" si="1"/>
        <v>9.8142E+18</v>
      </c>
      <c r="M17" s="5">
        <f t="shared" si="1"/>
        <v>1.00055702E+19</v>
      </c>
      <c r="N17" s="17"/>
      <c r="O17" s="17"/>
    </row>
    <row r="18" spans="1:15" x14ac:dyDescent="0.2">
      <c r="A18">
        <v>2013</v>
      </c>
      <c r="B18">
        <v>10</v>
      </c>
      <c r="C18">
        <v>17</v>
      </c>
      <c r="D18" s="1">
        <v>6.73E+17</v>
      </c>
      <c r="E18" s="1">
        <v>6.7E+17</v>
      </c>
      <c r="F18" s="1">
        <v>6.81E+17</v>
      </c>
      <c r="G18">
        <v>98.72</v>
      </c>
      <c r="H18">
        <v>98.33</v>
      </c>
      <c r="J18" s="16">
        <f t="shared" si="0"/>
        <v>41564</v>
      </c>
      <c r="K18" s="5">
        <f t="shared" si="1"/>
        <v>1.05532E+19</v>
      </c>
      <c r="L18" s="5">
        <f t="shared" si="1"/>
        <v>1.04842E+19</v>
      </c>
      <c r="M18" s="5">
        <f t="shared" si="1"/>
        <v>1.06865702E+19</v>
      </c>
      <c r="N18" s="17"/>
      <c r="O18" s="17"/>
    </row>
    <row r="19" spans="1:15" x14ac:dyDescent="0.2">
      <c r="A19">
        <v>2013</v>
      </c>
      <c r="B19">
        <v>10</v>
      </c>
      <c r="C19">
        <v>18</v>
      </c>
      <c r="D19" s="1">
        <v>9.85513E+17</v>
      </c>
      <c r="E19" s="1">
        <v>9.17479E+17</v>
      </c>
      <c r="F19" s="1">
        <v>1.01E+18</v>
      </c>
      <c r="G19">
        <v>97.47</v>
      </c>
      <c r="H19">
        <v>90.74</v>
      </c>
      <c r="J19" s="16">
        <f t="shared" si="0"/>
        <v>41565</v>
      </c>
      <c r="K19" s="5">
        <f t="shared" si="1"/>
        <v>1.1538713E+19</v>
      </c>
      <c r="L19" s="5">
        <f t="shared" si="1"/>
        <v>1.1401679E+19</v>
      </c>
      <c r="M19" s="5">
        <f t="shared" si="1"/>
        <v>1.16965702E+19</v>
      </c>
      <c r="N19" s="17"/>
      <c r="O19" s="17"/>
    </row>
    <row r="20" spans="1:15" x14ac:dyDescent="0.2">
      <c r="A20">
        <v>2013</v>
      </c>
      <c r="B20">
        <v>10</v>
      </c>
      <c r="C20">
        <v>19</v>
      </c>
      <c r="D20" s="1">
        <v>1.01548E+18</v>
      </c>
      <c r="E20" s="1">
        <v>1.00754E+18</v>
      </c>
      <c r="F20" s="1">
        <v>1.03E+18</v>
      </c>
      <c r="G20">
        <v>98.46</v>
      </c>
      <c r="H20">
        <v>97.69</v>
      </c>
      <c r="J20" s="16">
        <f t="shared" si="0"/>
        <v>41566</v>
      </c>
      <c r="K20" s="5">
        <f t="shared" ref="K20:M35" si="2">D20+K19</f>
        <v>1.2554193E+19</v>
      </c>
      <c r="L20" s="5">
        <f t="shared" si="2"/>
        <v>1.2409219E+19</v>
      </c>
      <c r="M20" s="5">
        <f t="shared" si="2"/>
        <v>1.27265702E+19</v>
      </c>
      <c r="N20" s="17"/>
      <c r="O20" s="17"/>
    </row>
    <row r="21" spans="1:15" x14ac:dyDescent="0.2">
      <c r="A21">
        <v>2013</v>
      </c>
      <c r="B21">
        <v>10</v>
      </c>
      <c r="C21">
        <v>20</v>
      </c>
      <c r="D21" s="1">
        <v>9.32E+17</v>
      </c>
      <c r="E21" s="1">
        <v>4.7E+17</v>
      </c>
      <c r="F21" s="1">
        <v>9.47E+17</v>
      </c>
      <c r="G21">
        <v>98.37</v>
      </c>
      <c r="H21">
        <v>49.59</v>
      </c>
      <c r="J21" s="16">
        <f t="shared" si="0"/>
        <v>41567</v>
      </c>
      <c r="K21" s="5">
        <f t="shared" si="2"/>
        <v>1.3486193E+19</v>
      </c>
      <c r="L21" s="5">
        <f t="shared" si="2"/>
        <v>1.2879219E+19</v>
      </c>
      <c r="M21" s="5">
        <f t="shared" si="2"/>
        <v>1.36735702E+19</v>
      </c>
      <c r="N21" s="17"/>
      <c r="O21" s="17"/>
    </row>
    <row r="22" spans="1:15" x14ac:dyDescent="0.2">
      <c r="A22">
        <v>2013</v>
      </c>
      <c r="B22">
        <v>10</v>
      </c>
      <c r="C22">
        <v>21</v>
      </c>
      <c r="D22" s="1">
        <v>9.42E+17</v>
      </c>
      <c r="E22" s="1">
        <v>0</v>
      </c>
      <c r="F22" s="1">
        <v>9.68E+17</v>
      </c>
      <c r="G22">
        <v>97.3</v>
      </c>
      <c r="H22">
        <v>0</v>
      </c>
      <c r="J22" s="16">
        <f t="shared" si="0"/>
        <v>41568</v>
      </c>
      <c r="K22" s="5">
        <f t="shared" si="2"/>
        <v>1.4428193E+19</v>
      </c>
      <c r="L22" s="5">
        <f t="shared" si="2"/>
        <v>1.2879219E+19</v>
      </c>
      <c r="M22" s="5">
        <f t="shared" si="2"/>
        <v>1.46415702E+19</v>
      </c>
      <c r="N22" s="17"/>
      <c r="O22" s="17"/>
    </row>
    <row r="23" spans="1:15" x14ac:dyDescent="0.2">
      <c r="A23">
        <v>2013</v>
      </c>
      <c r="B23">
        <v>10</v>
      </c>
      <c r="C23">
        <v>22</v>
      </c>
      <c r="D23" s="1">
        <v>1.03E+18</v>
      </c>
      <c r="E23" s="1">
        <v>5.47E+17</v>
      </c>
      <c r="F23" s="1">
        <v>1.05E+18</v>
      </c>
      <c r="G23">
        <v>97.83</v>
      </c>
      <c r="H23">
        <v>52.16</v>
      </c>
      <c r="J23" s="16">
        <f t="shared" si="0"/>
        <v>41569</v>
      </c>
      <c r="K23" s="5">
        <f t="shared" si="2"/>
        <v>1.5458193E+19</v>
      </c>
      <c r="L23" s="5">
        <f t="shared" si="2"/>
        <v>1.3426219E+19</v>
      </c>
      <c r="M23" s="5">
        <f t="shared" si="2"/>
        <v>1.56915702E+19</v>
      </c>
      <c r="N23" s="17"/>
      <c r="O23" s="17"/>
    </row>
    <row r="24" spans="1:15" x14ac:dyDescent="0.2">
      <c r="A24">
        <v>2013</v>
      </c>
      <c r="B24">
        <v>10</v>
      </c>
      <c r="C24">
        <v>23</v>
      </c>
      <c r="D24" s="1">
        <v>2.66E+17</v>
      </c>
      <c r="E24" s="1">
        <v>2.66E+17</v>
      </c>
      <c r="F24" s="1">
        <v>2.7E+17</v>
      </c>
      <c r="G24">
        <v>98.79</v>
      </c>
      <c r="H24">
        <v>98.79</v>
      </c>
      <c r="J24" s="16">
        <f t="shared" si="0"/>
        <v>41570</v>
      </c>
      <c r="K24" s="5">
        <f t="shared" si="2"/>
        <v>1.5724193E+19</v>
      </c>
      <c r="L24" s="5">
        <f t="shared" si="2"/>
        <v>1.3692219E+19</v>
      </c>
      <c r="M24" s="5">
        <f t="shared" si="2"/>
        <v>1.59615702E+19</v>
      </c>
      <c r="N24" s="17"/>
      <c r="O24" s="17"/>
    </row>
    <row r="25" spans="1:15" x14ac:dyDescent="0.2">
      <c r="A25">
        <v>2013</v>
      </c>
      <c r="B25">
        <v>10</v>
      </c>
      <c r="C25">
        <v>24</v>
      </c>
      <c r="D25" s="1">
        <v>4.05E+16</v>
      </c>
      <c r="E25" s="1">
        <v>4.05E+16</v>
      </c>
      <c r="F25" s="1">
        <v>4.11E+16</v>
      </c>
      <c r="G25">
        <v>98.46</v>
      </c>
      <c r="H25">
        <v>98.46</v>
      </c>
      <c r="J25" s="16">
        <f t="shared" si="0"/>
        <v>41571</v>
      </c>
      <c r="K25" s="5">
        <f t="shared" si="2"/>
        <v>1.5764693E+19</v>
      </c>
      <c r="L25" s="5">
        <f t="shared" si="2"/>
        <v>1.3732719E+19</v>
      </c>
      <c r="M25" s="5">
        <f t="shared" si="2"/>
        <v>1.60026702E+19</v>
      </c>
      <c r="N25" s="17"/>
      <c r="O25" s="17"/>
    </row>
    <row r="26" spans="1:15" x14ac:dyDescent="0.2">
      <c r="A26">
        <v>2013</v>
      </c>
      <c r="B26">
        <v>10</v>
      </c>
      <c r="C26">
        <v>25</v>
      </c>
      <c r="D26" s="1">
        <v>1.01E+18</v>
      </c>
      <c r="E26" s="1">
        <v>1E+18</v>
      </c>
      <c r="F26" s="1">
        <v>1.02E+18</v>
      </c>
      <c r="G26">
        <v>98.95</v>
      </c>
      <c r="H26">
        <v>98.15</v>
      </c>
      <c r="J26" s="16">
        <f t="shared" si="0"/>
        <v>41572</v>
      </c>
      <c r="K26" s="5">
        <f t="shared" si="2"/>
        <v>1.6774693E+19</v>
      </c>
      <c r="L26" s="5">
        <f t="shared" si="2"/>
        <v>1.4732719E+19</v>
      </c>
      <c r="M26" s="5">
        <f t="shared" si="2"/>
        <v>1.70226702E+19</v>
      </c>
      <c r="N26" s="17"/>
      <c r="O26" s="17"/>
    </row>
    <row r="27" spans="1:15" x14ac:dyDescent="0.2">
      <c r="A27">
        <v>2013</v>
      </c>
      <c r="B27">
        <v>10</v>
      </c>
      <c r="C27">
        <v>26</v>
      </c>
      <c r="D27" s="1">
        <v>1.18E+18</v>
      </c>
      <c r="E27" s="1">
        <v>1.18E+18</v>
      </c>
      <c r="F27" s="1">
        <v>1.2E+18</v>
      </c>
      <c r="G27">
        <v>98.99</v>
      </c>
      <c r="H27">
        <v>98.72</v>
      </c>
      <c r="J27" s="16">
        <f t="shared" si="0"/>
        <v>41573</v>
      </c>
      <c r="K27" s="5">
        <f t="shared" si="2"/>
        <v>1.7954693E+19</v>
      </c>
      <c r="L27" s="5">
        <f t="shared" si="2"/>
        <v>1.5912719E+19</v>
      </c>
      <c r="M27" s="5">
        <f t="shared" si="2"/>
        <v>1.82226702E+19</v>
      </c>
      <c r="N27" s="17"/>
      <c r="O27" s="17"/>
    </row>
    <row r="28" spans="1:15" x14ac:dyDescent="0.2">
      <c r="A28">
        <v>2013</v>
      </c>
      <c r="B28">
        <v>10</v>
      </c>
      <c r="C28">
        <v>27</v>
      </c>
      <c r="D28" s="1">
        <v>1.09E+18</v>
      </c>
      <c r="E28" s="1">
        <v>1.08E+18</v>
      </c>
      <c r="F28" s="1">
        <v>1.1E+18</v>
      </c>
      <c r="G28">
        <v>98.66</v>
      </c>
      <c r="H28">
        <v>98.38</v>
      </c>
      <c r="J28" s="16">
        <f t="shared" si="0"/>
        <v>41574</v>
      </c>
      <c r="K28" s="5">
        <f t="shared" si="2"/>
        <v>1.9044693E+19</v>
      </c>
      <c r="L28" s="5">
        <f t="shared" si="2"/>
        <v>1.6992719E+19</v>
      </c>
      <c r="M28" s="5">
        <f t="shared" si="2"/>
        <v>1.93226702E+19</v>
      </c>
      <c r="N28" s="17"/>
      <c r="O28" s="17"/>
    </row>
    <row r="29" spans="1:15" x14ac:dyDescent="0.2">
      <c r="A29">
        <v>2013</v>
      </c>
      <c r="B29">
        <v>10</v>
      </c>
      <c r="C29">
        <v>28</v>
      </c>
      <c r="D29" s="1">
        <v>1.16E+18</v>
      </c>
      <c r="E29" s="1">
        <v>1.16E+18</v>
      </c>
      <c r="F29" s="1">
        <v>1.18E+18</v>
      </c>
      <c r="G29">
        <v>98.95</v>
      </c>
      <c r="H29">
        <v>98.68</v>
      </c>
      <c r="J29" s="16">
        <f t="shared" si="0"/>
        <v>41575</v>
      </c>
      <c r="K29" s="5">
        <f t="shared" si="2"/>
        <v>2.0204693E+19</v>
      </c>
      <c r="L29" s="5">
        <f t="shared" si="2"/>
        <v>1.8152719E+19</v>
      </c>
      <c r="M29" s="5">
        <f t="shared" si="2"/>
        <v>2.05026702E+19</v>
      </c>
      <c r="N29" s="17"/>
      <c r="O29" s="17"/>
    </row>
    <row r="30" spans="1:15" x14ac:dyDescent="0.2">
      <c r="A30">
        <v>2013</v>
      </c>
      <c r="B30">
        <v>10</v>
      </c>
      <c r="C30">
        <v>29</v>
      </c>
      <c r="D30" s="1">
        <v>6.27E+17</v>
      </c>
      <c r="E30" s="1">
        <v>6.27E+17</v>
      </c>
      <c r="F30" s="1">
        <v>6.33E+17</v>
      </c>
      <c r="G30">
        <v>99.02</v>
      </c>
      <c r="H30">
        <v>99.02</v>
      </c>
      <c r="J30" s="16">
        <f t="shared" si="0"/>
        <v>41576</v>
      </c>
      <c r="K30" s="5">
        <f t="shared" si="2"/>
        <v>2.0831693E+19</v>
      </c>
      <c r="L30" s="5">
        <f t="shared" si="2"/>
        <v>1.8779719E+19</v>
      </c>
      <c r="M30" s="5">
        <f t="shared" si="2"/>
        <v>2.11356702E+19</v>
      </c>
      <c r="N30" s="17"/>
      <c r="O30" s="17"/>
    </row>
    <row r="31" spans="1:15" x14ac:dyDescent="0.2">
      <c r="A31">
        <v>2013</v>
      </c>
      <c r="B31">
        <v>10</v>
      </c>
      <c r="C31">
        <v>30</v>
      </c>
      <c r="D31" s="1">
        <v>2.89E+17</v>
      </c>
      <c r="E31" s="1">
        <v>2.88E+17</v>
      </c>
      <c r="F31" s="1">
        <v>2.92E+17</v>
      </c>
      <c r="G31">
        <v>99.18</v>
      </c>
      <c r="H31">
        <v>98.67</v>
      </c>
      <c r="J31" s="16">
        <f t="shared" si="0"/>
        <v>41577</v>
      </c>
      <c r="K31" s="5">
        <f t="shared" si="2"/>
        <v>2.1120693E+19</v>
      </c>
      <c r="L31" s="5">
        <f t="shared" si="2"/>
        <v>1.9067719E+19</v>
      </c>
      <c r="M31" s="5">
        <f t="shared" si="2"/>
        <v>2.14276702E+19</v>
      </c>
      <c r="N31" s="17"/>
      <c r="O31" s="17"/>
    </row>
    <row r="32" spans="1:15" x14ac:dyDescent="0.2">
      <c r="A32">
        <v>2013</v>
      </c>
      <c r="B32">
        <v>10</v>
      </c>
      <c r="C32">
        <v>31</v>
      </c>
      <c r="D32" s="1">
        <v>7.73E+17</v>
      </c>
      <c r="E32" s="1">
        <v>7.7E+17</v>
      </c>
      <c r="F32" s="1">
        <v>7.8E+17</v>
      </c>
      <c r="G32">
        <v>99.1</v>
      </c>
      <c r="H32">
        <v>98.71</v>
      </c>
      <c r="J32" s="16">
        <f t="shared" si="0"/>
        <v>41578</v>
      </c>
      <c r="K32" s="5">
        <f t="shared" si="2"/>
        <v>2.1893693E+19</v>
      </c>
      <c r="L32" s="5">
        <f t="shared" si="2"/>
        <v>1.9837719E+19</v>
      </c>
      <c r="M32" s="5">
        <f t="shared" si="2"/>
        <v>2.22076702E+19</v>
      </c>
      <c r="N32" s="17"/>
      <c r="O32" s="17"/>
    </row>
    <row r="33" spans="1:15" x14ac:dyDescent="0.2">
      <c r="A33">
        <v>2013</v>
      </c>
      <c r="B33">
        <v>11</v>
      </c>
      <c r="C33">
        <v>1</v>
      </c>
      <c r="D33" s="1">
        <v>8.41E+17</v>
      </c>
      <c r="E33" s="1">
        <v>8.08E+17</v>
      </c>
      <c r="F33" s="1">
        <v>8.58E+17</v>
      </c>
      <c r="G33">
        <v>98</v>
      </c>
      <c r="H33">
        <v>94.16</v>
      </c>
      <c r="J33" s="16">
        <f t="shared" si="0"/>
        <v>41579</v>
      </c>
      <c r="K33" s="5">
        <f t="shared" si="2"/>
        <v>2.2734693E+19</v>
      </c>
      <c r="L33" s="5">
        <f t="shared" si="2"/>
        <v>2.0645719E+19</v>
      </c>
      <c r="M33" s="5">
        <f t="shared" si="2"/>
        <v>2.30656702E+19</v>
      </c>
      <c r="N33" s="17"/>
      <c r="O33" s="17"/>
    </row>
    <row r="34" spans="1:15" x14ac:dyDescent="0.2">
      <c r="A34">
        <v>2013</v>
      </c>
      <c r="B34">
        <v>11</v>
      </c>
      <c r="C34">
        <v>2</v>
      </c>
      <c r="D34" s="1">
        <v>1.09E+18</v>
      </c>
      <c r="E34" s="1">
        <v>1.09E+18</v>
      </c>
      <c r="F34" s="1">
        <v>1.1E+18</v>
      </c>
      <c r="G34">
        <v>99.05</v>
      </c>
      <c r="H34">
        <v>98.78</v>
      </c>
      <c r="J34" s="16">
        <f t="shared" si="0"/>
        <v>41580</v>
      </c>
      <c r="K34" s="5">
        <f t="shared" si="2"/>
        <v>2.3824693E+19</v>
      </c>
      <c r="L34" s="5">
        <f t="shared" si="2"/>
        <v>2.1735719E+19</v>
      </c>
      <c r="M34" s="5">
        <f t="shared" si="2"/>
        <v>2.41656702E+19</v>
      </c>
      <c r="N34" s="17"/>
      <c r="O34" s="17"/>
    </row>
    <row r="35" spans="1:15" x14ac:dyDescent="0.2">
      <c r="A35">
        <v>2013</v>
      </c>
      <c r="B35">
        <v>11</v>
      </c>
      <c r="C35">
        <v>3</v>
      </c>
      <c r="D35" s="1">
        <v>1.1E+18</v>
      </c>
      <c r="E35" s="1">
        <v>1.1E+18</v>
      </c>
      <c r="F35" s="1">
        <v>1.16E+18</v>
      </c>
      <c r="G35">
        <v>94.8</v>
      </c>
      <c r="H35">
        <v>94.53</v>
      </c>
      <c r="J35" s="16">
        <f t="shared" si="0"/>
        <v>41581</v>
      </c>
      <c r="K35" s="5">
        <f t="shared" si="2"/>
        <v>2.4924693E+19</v>
      </c>
      <c r="L35" s="5">
        <f t="shared" si="2"/>
        <v>2.2835719E+19</v>
      </c>
      <c r="M35" s="5">
        <f t="shared" si="2"/>
        <v>2.53256702E+19</v>
      </c>
      <c r="N35" s="17"/>
      <c r="O35" s="17"/>
    </row>
    <row r="36" spans="1:15" x14ac:dyDescent="0.2">
      <c r="A36">
        <v>2013</v>
      </c>
      <c r="B36">
        <v>11</v>
      </c>
      <c r="C36">
        <v>4</v>
      </c>
      <c r="D36" s="1">
        <v>1.01E+18</v>
      </c>
      <c r="E36" s="1">
        <v>1E+18</v>
      </c>
      <c r="F36" s="1">
        <v>1.02E+18</v>
      </c>
      <c r="G36">
        <v>98.79</v>
      </c>
      <c r="H36">
        <v>98.48</v>
      </c>
      <c r="J36" s="16">
        <f t="shared" si="0"/>
        <v>41582</v>
      </c>
      <c r="K36" s="5">
        <f t="shared" ref="K36:M51" si="3">D36+K35</f>
        <v>2.5934693E+19</v>
      </c>
      <c r="L36" s="5">
        <f t="shared" si="3"/>
        <v>2.3835719E+19</v>
      </c>
      <c r="M36" s="5">
        <f t="shared" si="3"/>
        <v>2.63456702E+19</v>
      </c>
      <c r="N36" s="17"/>
      <c r="O36" s="17"/>
    </row>
    <row r="37" spans="1:15" x14ac:dyDescent="0.2">
      <c r="A37">
        <v>2013</v>
      </c>
      <c r="B37">
        <v>11</v>
      </c>
      <c r="C37">
        <v>5</v>
      </c>
      <c r="D37" s="1">
        <v>1.85E+17</v>
      </c>
      <c r="E37" s="1">
        <v>1.85E+17</v>
      </c>
      <c r="F37" s="1">
        <v>1.89E+17</v>
      </c>
      <c r="G37">
        <v>98</v>
      </c>
      <c r="H37">
        <v>98</v>
      </c>
      <c r="J37" s="16">
        <f t="shared" si="0"/>
        <v>41583</v>
      </c>
      <c r="K37" s="5">
        <f t="shared" si="3"/>
        <v>2.6119693E+19</v>
      </c>
      <c r="L37" s="5">
        <f t="shared" si="3"/>
        <v>2.4020719E+19</v>
      </c>
      <c r="M37" s="5">
        <f t="shared" si="3"/>
        <v>2.65346702E+19</v>
      </c>
      <c r="N37" s="17"/>
      <c r="O37" s="17"/>
    </row>
    <row r="38" spans="1:15" x14ac:dyDescent="0.2">
      <c r="A38">
        <v>2013</v>
      </c>
      <c r="B38">
        <v>11</v>
      </c>
      <c r="C38">
        <v>6</v>
      </c>
      <c r="D38" s="1">
        <v>4.57E+17</v>
      </c>
      <c r="E38" s="1">
        <v>4.57E+17</v>
      </c>
      <c r="F38" s="1">
        <v>4.61E+17</v>
      </c>
      <c r="G38">
        <v>99.19</v>
      </c>
      <c r="H38">
        <v>99.18</v>
      </c>
      <c r="J38" s="16">
        <f t="shared" si="0"/>
        <v>41584</v>
      </c>
      <c r="K38" s="5">
        <f t="shared" si="3"/>
        <v>2.6576693E+19</v>
      </c>
      <c r="L38" s="5">
        <f t="shared" si="3"/>
        <v>2.4477719E+19</v>
      </c>
      <c r="M38" s="5">
        <f t="shared" si="3"/>
        <v>2.69956702E+19</v>
      </c>
      <c r="N38" s="17"/>
      <c r="O38" s="17"/>
    </row>
    <row r="39" spans="1:15" x14ac:dyDescent="0.2">
      <c r="A39">
        <v>2013</v>
      </c>
      <c r="B39">
        <v>11</v>
      </c>
      <c r="C39">
        <v>7</v>
      </c>
      <c r="D39" s="1">
        <v>1.05E+18</v>
      </c>
      <c r="E39" s="1">
        <v>1.04E+18</v>
      </c>
      <c r="F39" s="1">
        <v>1.06E+18</v>
      </c>
      <c r="G39">
        <v>99.01</v>
      </c>
      <c r="H39">
        <v>98.68</v>
      </c>
      <c r="J39" s="16">
        <f t="shared" si="0"/>
        <v>41585</v>
      </c>
      <c r="K39" s="5">
        <f t="shared" si="3"/>
        <v>2.7626693E+19</v>
      </c>
      <c r="L39" s="5">
        <f t="shared" si="3"/>
        <v>2.5517719E+19</v>
      </c>
      <c r="M39" s="5">
        <f t="shared" si="3"/>
        <v>2.80556702E+19</v>
      </c>
      <c r="N39" s="17"/>
      <c r="O39" s="17"/>
    </row>
    <row r="40" spans="1:15" x14ac:dyDescent="0.2">
      <c r="A40">
        <v>2013</v>
      </c>
      <c r="B40">
        <v>11</v>
      </c>
      <c r="C40">
        <v>8</v>
      </c>
      <c r="D40" s="1">
        <v>1.01E+18</v>
      </c>
      <c r="E40" s="1">
        <v>1E+18</v>
      </c>
      <c r="F40" s="1">
        <v>1.02E+18</v>
      </c>
      <c r="G40">
        <v>98.93</v>
      </c>
      <c r="H40">
        <v>98.93</v>
      </c>
      <c r="J40" s="16">
        <f t="shared" si="0"/>
        <v>41586</v>
      </c>
      <c r="K40" s="5">
        <f t="shared" si="3"/>
        <v>2.8636693E+19</v>
      </c>
      <c r="L40" s="5">
        <f t="shared" si="3"/>
        <v>2.6517719E+19</v>
      </c>
      <c r="M40" s="5">
        <f t="shared" si="3"/>
        <v>2.90756702E+19</v>
      </c>
      <c r="N40" s="17"/>
      <c r="O40" s="17"/>
    </row>
    <row r="41" spans="1:15" x14ac:dyDescent="0.2">
      <c r="A41">
        <v>2013</v>
      </c>
      <c r="B41">
        <v>11</v>
      </c>
      <c r="C41">
        <v>9</v>
      </c>
      <c r="D41" s="1">
        <v>1.02E+18</v>
      </c>
      <c r="E41" s="1">
        <v>9.86E+17</v>
      </c>
      <c r="F41" s="1">
        <v>1.03E+18</v>
      </c>
      <c r="G41">
        <v>98.99</v>
      </c>
      <c r="H41">
        <v>95.99</v>
      </c>
      <c r="J41" s="16">
        <f t="shared" si="0"/>
        <v>41587</v>
      </c>
      <c r="K41" s="5">
        <f t="shared" si="3"/>
        <v>2.9656693E+19</v>
      </c>
      <c r="L41" s="5">
        <f t="shared" si="3"/>
        <v>2.7503719E+19</v>
      </c>
      <c r="M41" s="5">
        <f t="shared" si="3"/>
        <v>3.01056702E+19</v>
      </c>
      <c r="N41" s="17"/>
      <c r="O41" s="17"/>
    </row>
    <row r="42" spans="1:15" x14ac:dyDescent="0.2">
      <c r="A42">
        <v>2013</v>
      </c>
      <c r="B42">
        <v>11</v>
      </c>
      <c r="C42">
        <v>10</v>
      </c>
      <c r="D42" s="1">
        <v>1.04E+18</v>
      </c>
      <c r="E42" s="1">
        <v>9.98E+17</v>
      </c>
      <c r="F42" s="1">
        <v>1.05E+18</v>
      </c>
      <c r="G42">
        <v>98.98</v>
      </c>
      <c r="H42">
        <v>94.72</v>
      </c>
      <c r="J42" s="16">
        <f t="shared" si="0"/>
        <v>41588</v>
      </c>
      <c r="K42" s="5">
        <f t="shared" si="3"/>
        <v>3.0696693E+19</v>
      </c>
      <c r="L42" s="5">
        <f t="shared" si="3"/>
        <v>2.8501719E+19</v>
      </c>
      <c r="M42" s="5">
        <f t="shared" si="3"/>
        <v>3.11556702E+19</v>
      </c>
      <c r="N42" s="17"/>
      <c r="O42" s="17"/>
    </row>
    <row r="43" spans="1:15" x14ac:dyDescent="0.2">
      <c r="A43">
        <v>2013</v>
      </c>
      <c r="B43">
        <v>11</v>
      </c>
      <c r="C43">
        <v>11</v>
      </c>
      <c r="D43" s="1">
        <v>9.96E+17</v>
      </c>
      <c r="E43" s="1">
        <v>9.52E+17</v>
      </c>
      <c r="F43" s="1">
        <v>1.01E+18</v>
      </c>
      <c r="G43">
        <v>98.79</v>
      </c>
      <c r="H43">
        <v>94.4</v>
      </c>
      <c r="J43" s="16">
        <f t="shared" si="0"/>
        <v>41589</v>
      </c>
      <c r="K43" s="5">
        <f t="shared" si="3"/>
        <v>3.1692693E+19</v>
      </c>
      <c r="L43" s="5">
        <f t="shared" si="3"/>
        <v>2.9453719E+19</v>
      </c>
      <c r="M43" s="5">
        <f t="shared" si="3"/>
        <v>3.21656702E+19</v>
      </c>
      <c r="N43" s="17"/>
      <c r="O43" s="17"/>
    </row>
    <row r="44" spans="1:15" x14ac:dyDescent="0.2">
      <c r="A44">
        <v>2013</v>
      </c>
      <c r="B44">
        <v>11</v>
      </c>
      <c r="C44">
        <v>12</v>
      </c>
      <c r="D44" s="1">
        <v>1.03E+18</v>
      </c>
      <c r="E44" s="1">
        <v>9.69E+17</v>
      </c>
      <c r="F44" s="1">
        <v>1.05E+18</v>
      </c>
      <c r="G44">
        <v>98.87</v>
      </c>
      <c r="H44">
        <v>92.65</v>
      </c>
      <c r="J44" s="16">
        <f t="shared" si="0"/>
        <v>41590</v>
      </c>
      <c r="K44" s="5">
        <f t="shared" si="3"/>
        <v>3.2722693E+19</v>
      </c>
      <c r="L44" s="5">
        <f t="shared" si="3"/>
        <v>3.0422719E+19</v>
      </c>
      <c r="M44" s="5">
        <f t="shared" si="3"/>
        <v>3.32156702E+19</v>
      </c>
      <c r="N44" s="17"/>
      <c r="O44" s="17"/>
    </row>
    <row r="45" spans="1:15" x14ac:dyDescent="0.2">
      <c r="A45">
        <v>2013</v>
      </c>
      <c r="B45">
        <v>11</v>
      </c>
      <c r="C45">
        <v>13</v>
      </c>
      <c r="D45" s="1">
        <v>1.05E+18</v>
      </c>
      <c r="E45" s="1">
        <v>8.13E+17</v>
      </c>
      <c r="F45" s="1">
        <v>1.07E+18</v>
      </c>
      <c r="G45">
        <v>98.45</v>
      </c>
      <c r="H45">
        <v>76.33</v>
      </c>
      <c r="J45" s="16">
        <f t="shared" si="0"/>
        <v>41591</v>
      </c>
      <c r="K45" s="5">
        <f t="shared" si="3"/>
        <v>3.3772693E+19</v>
      </c>
      <c r="L45" s="5">
        <f t="shared" si="3"/>
        <v>3.1235719E+19</v>
      </c>
      <c r="M45" s="5">
        <f t="shared" si="3"/>
        <v>3.42856702E+19</v>
      </c>
      <c r="N45" s="17"/>
      <c r="O45" s="17"/>
    </row>
    <row r="46" spans="1:15" x14ac:dyDescent="0.2">
      <c r="A46">
        <v>2013</v>
      </c>
      <c r="B46">
        <v>11</v>
      </c>
      <c r="C46">
        <v>14</v>
      </c>
      <c r="D46" s="1">
        <v>9.68E+17</v>
      </c>
      <c r="E46" s="1">
        <v>7.5E+17</v>
      </c>
      <c r="F46" s="1">
        <v>1.09E+18</v>
      </c>
      <c r="G46">
        <v>89.05</v>
      </c>
      <c r="H46">
        <v>68.98</v>
      </c>
      <c r="J46" s="16">
        <f t="shared" si="0"/>
        <v>41592</v>
      </c>
      <c r="K46" s="5">
        <f t="shared" si="3"/>
        <v>3.4740693E+19</v>
      </c>
      <c r="L46" s="5">
        <f t="shared" si="3"/>
        <v>3.1985719E+19</v>
      </c>
      <c r="M46" s="5">
        <f t="shared" si="3"/>
        <v>3.53756702E+19</v>
      </c>
      <c r="N46" s="17"/>
      <c r="O46" s="17"/>
    </row>
    <row r="47" spans="1:15" x14ac:dyDescent="0.2">
      <c r="A47">
        <v>2013</v>
      </c>
      <c r="B47">
        <v>11</v>
      </c>
      <c r="C47">
        <v>15</v>
      </c>
      <c r="D47" s="1">
        <v>9.83E+17</v>
      </c>
      <c r="E47" s="1">
        <v>9.8E+17</v>
      </c>
      <c r="F47" s="1">
        <v>1.01E+18</v>
      </c>
      <c r="G47">
        <v>96.88</v>
      </c>
      <c r="H47">
        <v>96.59</v>
      </c>
      <c r="J47" s="16">
        <f t="shared" si="0"/>
        <v>41593</v>
      </c>
      <c r="K47" s="5">
        <f t="shared" si="3"/>
        <v>3.5723693E+19</v>
      </c>
      <c r="L47" s="5">
        <f t="shared" si="3"/>
        <v>3.2965719E+19</v>
      </c>
      <c r="M47" s="5">
        <f t="shared" si="3"/>
        <v>3.63856702E+19</v>
      </c>
      <c r="N47" s="17"/>
      <c r="O47" s="17"/>
    </row>
    <row r="48" spans="1:15" x14ac:dyDescent="0.2">
      <c r="A48">
        <v>2013</v>
      </c>
      <c r="B48">
        <v>11</v>
      </c>
      <c r="C48">
        <v>16</v>
      </c>
      <c r="D48" s="1">
        <v>9.17E+17</v>
      </c>
      <c r="E48" s="1">
        <v>9.17E+17</v>
      </c>
      <c r="F48" s="1">
        <v>9.31E+17</v>
      </c>
      <c r="G48">
        <v>98.52</v>
      </c>
      <c r="H48">
        <v>98.52</v>
      </c>
      <c r="J48" s="16">
        <f t="shared" si="0"/>
        <v>41594</v>
      </c>
      <c r="K48" s="5">
        <f t="shared" si="3"/>
        <v>3.6640693E+19</v>
      </c>
      <c r="L48" s="5">
        <f t="shared" si="3"/>
        <v>3.3882719E+19</v>
      </c>
      <c r="M48" s="5">
        <f t="shared" si="3"/>
        <v>3.7316670200000004E+19</v>
      </c>
      <c r="N48" s="17"/>
      <c r="O48" s="17"/>
    </row>
    <row r="49" spans="1:15" x14ac:dyDescent="0.2">
      <c r="A49">
        <v>2013</v>
      </c>
      <c r="B49">
        <v>11</v>
      </c>
      <c r="C49">
        <v>17</v>
      </c>
      <c r="D49" s="1">
        <v>5.36E+17</v>
      </c>
      <c r="E49" s="1">
        <v>5.36E+17</v>
      </c>
      <c r="F49" s="1">
        <v>5.43E+17</v>
      </c>
      <c r="G49">
        <v>98.76</v>
      </c>
      <c r="H49">
        <v>98.75</v>
      </c>
      <c r="J49" s="16">
        <f t="shared" si="0"/>
        <v>41595</v>
      </c>
      <c r="K49" s="5">
        <f t="shared" si="3"/>
        <v>3.7176692999999996E+19</v>
      </c>
      <c r="L49" s="5">
        <f t="shared" si="3"/>
        <v>3.4418719E+19</v>
      </c>
      <c r="M49" s="5">
        <f t="shared" si="3"/>
        <v>3.7859670200000004E+19</v>
      </c>
      <c r="N49" s="17"/>
      <c r="O49" s="17"/>
    </row>
    <row r="50" spans="1:15" x14ac:dyDescent="0.2">
      <c r="A50">
        <v>2013</v>
      </c>
      <c r="B50">
        <v>11</v>
      </c>
      <c r="C50">
        <v>18</v>
      </c>
      <c r="D50" s="1">
        <v>5.82E+17</v>
      </c>
      <c r="E50" s="1">
        <v>3.61E+17</v>
      </c>
      <c r="F50" s="1">
        <v>5.98E+17</v>
      </c>
      <c r="G50">
        <v>97.27</v>
      </c>
      <c r="H50">
        <v>60.26</v>
      </c>
      <c r="J50" s="16">
        <f t="shared" si="0"/>
        <v>41596</v>
      </c>
      <c r="K50" s="5">
        <f t="shared" si="3"/>
        <v>3.7758692999999996E+19</v>
      </c>
      <c r="L50" s="5">
        <f t="shared" si="3"/>
        <v>3.4779719E+19</v>
      </c>
      <c r="M50" s="5">
        <f t="shared" si="3"/>
        <v>3.8457670200000004E+19</v>
      </c>
      <c r="N50" s="17"/>
      <c r="O50" s="17"/>
    </row>
    <row r="51" spans="1:15" x14ac:dyDescent="0.2">
      <c r="A51">
        <v>2013</v>
      </c>
      <c r="B51">
        <v>11</v>
      </c>
      <c r="C51">
        <v>19</v>
      </c>
      <c r="D51" s="1">
        <v>1.01E+18</v>
      </c>
      <c r="E51" s="1">
        <v>1.01E+18</v>
      </c>
      <c r="F51" s="1">
        <v>1.03E+18</v>
      </c>
      <c r="G51">
        <v>98.27</v>
      </c>
      <c r="H51">
        <v>97.98</v>
      </c>
      <c r="J51" s="16">
        <f t="shared" si="0"/>
        <v>41597</v>
      </c>
      <c r="K51" s="5">
        <f t="shared" si="3"/>
        <v>3.8768692999999996E+19</v>
      </c>
      <c r="L51" s="5">
        <f t="shared" si="3"/>
        <v>3.5789719E+19</v>
      </c>
      <c r="M51" s="5">
        <f t="shared" si="3"/>
        <v>3.9487670200000004E+19</v>
      </c>
      <c r="N51" s="17"/>
      <c r="O51" s="17"/>
    </row>
    <row r="52" spans="1:15" x14ac:dyDescent="0.2">
      <c r="A52">
        <v>2013</v>
      </c>
      <c r="B52">
        <v>11</v>
      </c>
      <c r="C52">
        <v>20</v>
      </c>
      <c r="D52" s="1">
        <v>9.65E+17</v>
      </c>
      <c r="E52" s="1">
        <v>9.42E+17</v>
      </c>
      <c r="F52" s="1">
        <v>9.86E+17</v>
      </c>
      <c r="G52">
        <v>97.82</v>
      </c>
      <c r="H52">
        <v>95.49</v>
      </c>
      <c r="J52" s="16">
        <f t="shared" si="0"/>
        <v>41598</v>
      </c>
      <c r="K52" s="5">
        <f t="shared" ref="K52:M67" si="4">D52+K51</f>
        <v>3.9733692999999996E+19</v>
      </c>
      <c r="L52" s="5">
        <f t="shared" si="4"/>
        <v>3.6731719E+19</v>
      </c>
      <c r="M52" s="5">
        <f t="shared" si="4"/>
        <v>4.0473670200000004E+19</v>
      </c>
      <c r="N52" s="17"/>
      <c r="O52" s="17"/>
    </row>
    <row r="53" spans="1:15" x14ac:dyDescent="0.2">
      <c r="A53">
        <v>2013</v>
      </c>
      <c r="B53">
        <v>11</v>
      </c>
      <c r="C53">
        <v>21</v>
      </c>
      <c r="D53" s="1">
        <v>8.61E+17</v>
      </c>
      <c r="E53" s="1">
        <v>7.41E+17</v>
      </c>
      <c r="F53" s="1">
        <v>8.9E+17</v>
      </c>
      <c r="G53">
        <v>96.77</v>
      </c>
      <c r="H53">
        <v>83.25</v>
      </c>
      <c r="J53" s="16">
        <f t="shared" si="0"/>
        <v>41599</v>
      </c>
      <c r="K53" s="5">
        <f t="shared" si="4"/>
        <v>4.0594692999999996E+19</v>
      </c>
      <c r="L53" s="5">
        <f t="shared" si="4"/>
        <v>3.7472719000000004E+19</v>
      </c>
      <c r="M53" s="5">
        <f t="shared" si="4"/>
        <v>4.1363670200000004E+19</v>
      </c>
      <c r="N53" s="17"/>
      <c r="O53" s="17"/>
    </row>
    <row r="54" spans="1:15" x14ac:dyDescent="0.2">
      <c r="A54">
        <v>2013</v>
      </c>
      <c r="B54">
        <v>11</v>
      </c>
      <c r="C54">
        <v>22</v>
      </c>
      <c r="D54" s="1">
        <v>9.34E+17</v>
      </c>
      <c r="E54" s="1">
        <v>9.29E+17</v>
      </c>
      <c r="F54" s="1">
        <v>9.64E+17</v>
      </c>
      <c r="G54">
        <v>96.87</v>
      </c>
      <c r="H54">
        <v>96.36</v>
      </c>
      <c r="J54" s="16">
        <f t="shared" si="0"/>
        <v>41600</v>
      </c>
      <c r="K54" s="5">
        <f t="shared" si="4"/>
        <v>4.1528692999999996E+19</v>
      </c>
      <c r="L54" s="5">
        <f t="shared" si="4"/>
        <v>3.8401719000000004E+19</v>
      </c>
      <c r="M54" s="5">
        <f t="shared" si="4"/>
        <v>4.2327670200000004E+19</v>
      </c>
      <c r="N54" s="17"/>
      <c r="O54" s="17"/>
    </row>
    <row r="55" spans="1:15" x14ac:dyDescent="0.2">
      <c r="A55">
        <v>2013</v>
      </c>
      <c r="B55">
        <v>11</v>
      </c>
      <c r="C55">
        <v>23</v>
      </c>
      <c r="D55" s="1">
        <v>9.34E+17</v>
      </c>
      <c r="E55" s="1">
        <v>9.31E+17</v>
      </c>
      <c r="F55" s="1">
        <v>9.57E+17</v>
      </c>
      <c r="G55">
        <v>97.57</v>
      </c>
      <c r="H55">
        <v>97.26</v>
      </c>
      <c r="J55" s="16">
        <f t="shared" si="0"/>
        <v>41601</v>
      </c>
      <c r="K55" s="5">
        <f t="shared" si="4"/>
        <v>4.2462692999999996E+19</v>
      </c>
      <c r="L55" s="5">
        <f t="shared" si="4"/>
        <v>3.9332719000000004E+19</v>
      </c>
      <c r="M55" s="5">
        <f t="shared" si="4"/>
        <v>4.3284670200000004E+19</v>
      </c>
      <c r="N55" s="17"/>
      <c r="O55" s="17"/>
    </row>
    <row r="56" spans="1:15" x14ac:dyDescent="0.2">
      <c r="A56">
        <v>2013</v>
      </c>
      <c r="B56">
        <v>11</v>
      </c>
      <c r="C56">
        <v>24</v>
      </c>
      <c r="D56" s="1">
        <v>9.25E+17</v>
      </c>
      <c r="E56" s="1">
        <v>9.19E+17</v>
      </c>
      <c r="F56" s="1">
        <v>9.35E+17</v>
      </c>
      <c r="G56">
        <v>98.89</v>
      </c>
      <c r="H56">
        <v>98.23</v>
      </c>
      <c r="J56" s="16">
        <f t="shared" si="0"/>
        <v>41602</v>
      </c>
      <c r="K56" s="5">
        <f t="shared" si="4"/>
        <v>4.3387692999999996E+19</v>
      </c>
      <c r="L56" s="5">
        <f t="shared" si="4"/>
        <v>4.0251719000000004E+19</v>
      </c>
      <c r="M56" s="5">
        <f t="shared" si="4"/>
        <v>4.4219670200000004E+19</v>
      </c>
      <c r="N56" s="17"/>
      <c r="O56" s="17"/>
    </row>
    <row r="57" spans="1:15" x14ac:dyDescent="0.2">
      <c r="A57">
        <v>2013</v>
      </c>
      <c r="B57">
        <v>11</v>
      </c>
      <c r="C57">
        <v>25</v>
      </c>
      <c r="D57" s="1">
        <v>4.2E+17</v>
      </c>
      <c r="E57" s="1">
        <v>4.07E+17</v>
      </c>
      <c r="F57" s="1">
        <v>4.24E+17</v>
      </c>
      <c r="G57">
        <v>99.03</v>
      </c>
      <c r="H57">
        <v>95.98</v>
      </c>
      <c r="J57" s="16">
        <f t="shared" si="0"/>
        <v>41603</v>
      </c>
      <c r="K57" s="5">
        <f t="shared" si="4"/>
        <v>4.3807692999999996E+19</v>
      </c>
      <c r="L57" s="5">
        <f t="shared" si="4"/>
        <v>4.0658719000000004E+19</v>
      </c>
      <c r="M57" s="5">
        <f t="shared" si="4"/>
        <v>4.4643670200000004E+19</v>
      </c>
      <c r="N57" s="17"/>
      <c r="O57" s="17"/>
    </row>
    <row r="58" spans="1:15" x14ac:dyDescent="0.2">
      <c r="A58">
        <v>2013</v>
      </c>
      <c r="B58">
        <v>11</v>
      </c>
      <c r="C58">
        <v>26</v>
      </c>
      <c r="D58" s="1">
        <v>1.39E+17</v>
      </c>
      <c r="E58" s="1">
        <v>1.39E+17</v>
      </c>
      <c r="F58" s="1">
        <v>1.42E+17</v>
      </c>
      <c r="G58">
        <v>98.25</v>
      </c>
      <c r="H58">
        <v>97.94</v>
      </c>
      <c r="J58" s="16">
        <f t="shared" si="0"/>
        <v>41604</v>
      </c>
      <c r="K58" s="5">
        <f t="shared" si="4"/>
        <v>4.3946692999999996E+19</v>
      </c>
      <c r="L58" s="5">
        <f t="shared" si="4"/>
        <v>4.0797719000000004E+19</v>
      </c>
      <c r="M58" s="5">
        <f t="shared" si="4"/>
        <v>4.4785670200000004E+19</v>
      </c>
      <c r="N58" s="17"/>
      <c r="O58" s="17"/>
    </row>
    <row r="59" spans="1:15" x14ac:dyDescent="0.2">
      <c r="A59">
        <v>2013</v>
      </c>
      <c r="B59">
        <v>11</v>
      </c>
      <c r="C59">
        <v>27</v>
      </c>
      <c r="D59" s="1">
        <v>5.39E+17</v>
      </c>
      <c r="E59" s="1">
        <v>5.39E+17</v>
      </c>
      <c r="F59" s="1">
        <v>5.5E+17</v>
      </c>
      <c r="G59">
        <v>98.02</v>
      </c>
      <c r="H59">
        <v>98.02</v>
      </c>
      <c r="J59" s="16">
        <f t="shared" si="0"/>
        <v>41605</v>
      </c>
      <c r="K59" s="5">
        <f t="shared" si="4"/>
        <v>4.4485692999999996E+19</v>
      </c>
      <c r="L59" s="5">
        <f t="shared" si="4"/>
        <v>4.1336719000000004E+19</v>
      </c>
      <c r="M59" s="5">
        <f t="shared" si="4"/>
        <v>4.5335670200000004E+19</v>
      </c>
      <c r="N59" s="17"/>
      <c r="O59" s="17"/>
    </row>
    <row r="60" spans="1:15" x14ac:dyDescent="0.2">
      <c r="A60">
        <v>2013</v>
      </c>
      <c r="B60">
        <v>11</v>
      </c>
      <c r="C60">
        <v>28</v>
      </c>
      <c r="D60" s="1">
        <v>9.51E+17</v>
      </c>
      <c r="E60" s="1">
        <v>9.49E+17</v>
      </c>
      <c r="F60" s="1">
        <v>9.7E+17</v>
      </c>
      <c r="G60">
        <v>98.04</v>
      </c>
      <c r="H60">
        <v>97.8</v>
      </c>
      <c r="J60" s="16">
        <f t="shared" si="0"/>
        <v>41606</v>
      </c>
      <c r="K60" s="5">
        <f t="shared" si="4"/>
        <v>4.5436692999999996E+19</v>
      </c>
      <c r="L60" s="5">
        <f t="shared" si="4"/>
        <v>4.2285719000000004E+19</v>
      </c>
      <c r="M60" s="5">
        <f t="shared" si="4"/>
        <v>4.6305670200000004E+19</v>
      </c>
      <c r="N60" s="17"/>
      <c r="O60" s="17"/>
    </row>
    <row r="61" spans="1:15" x14ac:dyDescent="0.2">
      <c r="A61">
        <v>2013</v>
      </c>
      <c r="B61">
        <v>11</v>
      </c>
      <c r="C61">
        <v>29</v>
      </c>
      <c r="D61" s="1">
        <v>9.24E+17</v>
      </c>
      <c r="E61" s="1">
        <v>9.21E+17</v>
      </c>
      <c r="F61" s="1">
        <v>9.41E+17</v>
      </c>
      <c r="G61">
        <v>98.14</v>
      </c>
      <c r="H61">
        <v>97.87</v>
      </c>
      <c r="J61" s="16">
        <f t="shared" si="0"/>
        <v>41607</v>
      </c>
      <c r="K61" s="5">
        <f t="shared" si="4"/>
        <v>4.6360692999999996E+19</v>
      </c>
      <c r="L61" s="5">
        <f t="shared" si="4"/>
        <v>4.3206719000000004E+19</v>
      </c>
      <c r="M61" s="5">
        <f t="shared" si="4"/>
        <v>4.7246670200000004E+19</v>
      </c>
      <c r="N61" s="17"/>
      <c r="O61" s="17"/>
    </row>
    <row r="62" spans="1:15" x14ac:dyDescent="0.2">
      <c r="A62">
        <v>2013</v>
      </c>
      <c r="B62">
        <v>11</v>
      </c>
      <c r="C62">
        <v>30</v>
      </c>
      <c r="D62" s="1">
        <v>9.23E+17</v>
      </c>
      <c r="E62" s="1">
        <v>9.21E+17</v>
      </c>
      <c r="F62" s="1">
        <v>9.31E+17</v>
      </c>
      <c r="G62">
        <v>99.13</v>
      </c>
      <c r="H62">
        <v>98.86</v>
      </c>
      <c r="J62" s="16">
        <f t="shared" si="0"/>
        <v>41608</v>
      </c>
      <c r="K62" s="5">
        <f t="shared" si="4"/>
        <v>4.7283692999999996E+19</v>
      </c>
      <c r="L62" s="5">
        <f t="shared" si="4"/>
        <v>4.4127719000000004E+19</v>
      </c>
      <c r="M62" s="5">
        <f t="shared" si="4"/>
        <v>4.8177670200000004E+19</v>
      </c>
      <c r="N62" s="17"/>
      <c r="O62" s="17"/>
    </row>
    <row r="63" spans="1:15" x14ac:dyDescent="0.2">
      <c r="A63">
        <v>2013</v>
      </c>
      <c r="B63">
        <v>12</v>
      </c>
      <c r="C63">
        <v>1</v>
      </c>
      <c r="D63" s="1">
        <v>8.64E+17</v>
      </c>
      <c r="E63" s="1">
        <v>8.64E+17</v>
      </c>
      <c r="F63" s="1">
        <v>8.73E+17</v>
      </c>
      <c r="G63">
        <v>99</v>
      </c>
      <c r="H63">
        <v>99</v>
      </c>
      <c r="J63" s="16">
        <f t="shared" si="0"/>
        <v>41609</v>
      </c>
      <c r="K63" s="5">
        <f t="shared" si="4"/>
        <v>4.8147692999999996E+19</v>
      </c>
      <c r="L63" s="5">
        <f t="shared" si="4"/>
        <v>4.4991719000000004E+19</v>
      </c>
      <c r="M63" s="5">
        <f t="shared" si="4"/>
        <v>4.9050670200000004E+19</v>
      </c>
      <c r="N63" s="17"/>
      <c r="O63" s="17"/>
    </row>
    <row r="64" spans="1:15" x14ac:dyDescent="0.2">
      <c r="A64">
        <v>2013</v>
      </c>
      <c r="B64">
        <v>12</v>
      </c>
      <c r="C64">
        <v>2</v>
      </c>
      <c r="D64" s="1">
        <v>8.86E+17</v>
      </c>
      <c r="E64" s="1">
        <v>8.83E+17</v>
      </c>
      <c r="F64" s="1">
        <v>9.03E+17</v>
      </c>
      <c r="G64">
        <v>98.18</v>
      </c>
      <c r="H64">
        <v>97.87</v>
      </c>
      <c r="J64" s="16">
        <f t="shared" si="0"/>
        <v>41610</v>
      </c>
      <c r="K64" s="5">
        <f t="shared" si="4"/>
        <v>4.9033692999999996E+19</v>
      </c>
      <c r="L64" s="5">
        <f t="shared" si="4"/>
        <v>4.5874719000000004E+19</v>
      </c>
      <c r="M64" s="5">
        <f t="shared" si="4"/>
        <v>4.9953670200000004E+19</v>
      </c>
      <c r="N64" s="17"/>
      <c r="O64" s="17"/>
    </row>
    <row r="65" spans="1:15" x14ac:dyDescent="0.2">
      <c r="A65">
        <v>2013</v>
      </c>
      <c r="B65">
        <v>12</v>
      </c>
      <c r="C65">
        <v>3</v>
      </c>
      <c r="D65" s="1">
        <v>1.06E+18</v>
      </c>
      <c r="E65" s="1">
        <v>1.06E+18</v>
      </c>
      <c r="F65" s="1">
        <v>1.08E+18</v>
      </c>
      <c r="G65">
        <v>98.54</v>
      </c>
      <c r="H65">
        <v>98.26</v>
      </c>
      <c r="J65" s="16">
        <f t="shared" si="0"/>
        <v>41611</v>
      </c>
      <c r="K65" s="5">
        <f t="shared" si="4"/>
        <v>5.0093692999999996E+19</v>
      </c>
      <c r="L65" s="5">
        <f t="shared" si="4"/>
        <v>4.6934719000000004E+19</v>
      </c>
      <c r="M65" s="5">
        <f t="shared" si="4"/>
        <v>5.1033670200000004E+19</v>
      </c>
      <c r="N65" s="17"/>
      <c r="O65" s="17"/>
    </row>
    <row r="66" spans="1:15" x14ac:dyDescent="0.2">
      <c r="A66">
        <v>2013</v>
      </c>
      <c r="B66">
        <v>12</v>
      </c>
      <c r="C66">
        <v>4</v>
      </c>
      <c r="D66" s="1">
        <v>1.92E+17</v>
      </c>
      <c r="E66" s="1">
        <v>1.92E+17</v>
      </c>
      <c r="F66" s="1">
        <v>1.93E+17</v>
      </c>
      <c r="G66">
        <v>99.13</v>
      </c>
      <c r="H66">
        <v>99.11</v>
      </c>
      <c r="J66" s="16">
        <f t="shared" ref="J66:J129" si="5">DATE(A66,B66,C66)</f>
        <v>41612</v>
      </c>
      <c r="K66" s="5">
        <f t="shared" si="4"/>
        <v>5.0285692999999996E+19</v>
      </c>
      <c r="L66" s="5">
        <f t="shared" si="4"/>
        <v>4.7126719000000004E+19</v>
      </c>
      <c r="M66" s="5">
        <f t="shared" si="4"/>
        <v>5.1226670200000004E+19</v>
      </c>
      <c r="N66" s="17"/>
      <c r="O66" s="17"/>
    </row>
    <row r="67" spans="1:15" x14ac:dyDescent="0.2">
      <c r="A67">
        <v>2013</v>
      </c>
      <c r="B67">
        <v>12</v>
      </c>
      <c r="C67">
        <v>5</v>
      </c>
      <c r="D67" s="1">
        <v>0</v>
      </c>
      <c r="E67" s="1">
        <v>0</v>
      </c>
      <c r="F67" s="1">
        <v>0</v>
      </c>
      <c r="G67">
        <v>0</v>
      </c>
      <c r="H67">
        <v>0</v>
      </c>
      <c r="J67" s="16">
        <f t="shared" si="5"/>
        <v>41613</v>
      </c>
      <c r="K67" s="5">
        <f t="shared" si="4"/>
        <v>5.0285692999999996E+19</v>
      </c>
      <c r="L67" s="5">
        <f t="shared" si="4"/>
        <v>4.7126719000000004E+19</v>
      </c>
      <c r="M67" s="5">
        <f t="shared" si="4"/>
        <v>5.1226670200000004E+19</v>
      </c>
      <c r="N67" s="17"/>
      <c r="O67" s="17"/>
    </row>
    <row r="68" spans="1:15" x14ac:dyDescent="0.2">
      <c r="A68">
        <v>2013</v>
      </c>
      <c r="B68">
        <v>12</v>
      </c>
      <c r="C68">
        <v>6</v>
      </c>
      <c r="D68" s="1">
        <v>0</v>
      </c>
      <c r="E68" s="1">
        <v>0</v>
      </c>
      <c r="F68" s="1">
        <v>0</v>
      </c>
      <c r="G68">
        <v>0</v>
      </c>
      <c r="H68">
        <v>0</v>
      </c>
      <c r="J68" s="16">
        <f t="shared" si="5"/>
        <v>41614</v>
      </c>
      <c r="K68" s="5">
        <f t="shared" ref="K68:M83" si="6">D68+K67</f>
        <v>5.0285692999999996E+19</v>
      </c>
      <c r="L68" s="5">
        <f t="shared" si="6"/>
        <v>4.7126719000000004E+19</v>
      </c>
      <c r="M68" s="5">
        <f t="shared" si="6"/>
        <v>5.1226670200000004E+19</v>
      </c>
      <c r="N68" s="17"/>
      <c r="O68" s="17"/>
    </row>
    <row r="69" spans="1:15" x14ac:dyDescent="0.2">
      <c r="A69">
        <v>2013</v>
      </c>
      <c r="B69">
        <v>12</v>
      </c>
      <c r="C69">
        <v>7</v>
      </c>
      <c r="D69" s="1">
        <v>7.57E+17</v>
      </c>
      <c r="E69" s="1">
        <v>7.54E+17</v>
      </c>
      <c r="F69" s="1">
        <v>7.65E+17</v>
      </c>
      <c r="G69">
        <v>99.02</v>
      </c>
      <c r="H69">
        <v>98.63</v>
      </c>
      <c r="J69" s="16">
        <f t="shared" si="5"/>
        <v>41615</v>
      </c>
      <c r="K69" s="5">
        <f t="shared" si="6"/>
        <v>5.1042692999999996E+19</v>
      </c>
      <c r="L69" s="5">
        <f t="shared" si="6"/>
        <v>4.7880719000000004E+19</v>
      </c>
      <c r="M69" s="5">
        <f t="shared" si="6"/>
        <v>5.1991670200000004E+19</v>
      </c>
      <c r="N69" s="17"/>
      <c r="O69" s="17"/>
    </row>
    <row r="70" spans="1:15" x14ac:dyDescent="0.2">
      <c r="A70">
        <v>2013</v>
      </c>
      <c r="B70">
        <v>12</v>
      </c>
      <c r="C70">
        <v>8</v>
      </c>
      <c r="D70" s="1">
        <v>7.5E+17</v>
      </c>
      <c r="E70" s="1">
        <v>7.5E+17</v>
      </c>
      <c r="F70" s="1">
        <v>7.57E+17</v>
      </c>
      <c r="G70">
        <v>99.09</v>
      </c>
      <c r="H70">
        <v>99.09</v>
      </c>
      <c r="J70" s="16">
        <f t="shared" si="5"/>
        <v>41616</v>
      </c>
      <c r="K70" s="5">
        <f t="shared" si="6"/>
        <v>5.1792692999999996E+19</v>
      </c>
      <c r="L70" s="5">
        <f t="shared" si="6"/>
        <v>4.8630719000000004E+19</v>
      </c>
      <c r="M70" s="5">
        <f t="shared" si="6"/>
        <v>5.2748670200000004E+19</v>
      </c>
      <c r="N70" s="17"/>
      <c r="O70" s="17"/>
    </row>
    <row r="71" spans="1:15" x14ac:dyDescent="0.2">
      <c r="A71">
        <v>2013</v>
      </c>
      <c r="B71">
        <v>12</v>
      </c>
      <c r="C71">
        <v>9</v>
      </c>
      <c r="D71" s="1">
        <v>7.13E+17</v>
      </c>
      <c r="E71" s="1">
        <v>7.09E+17</v>
      </c>
      <c r="F71" s="1">
        <v>7.19E+17</v>
      </c>
      <c r="G71">
        <v>99.14</v>
      </c>
      <c r="H71">
        <v>98.62</v>
      </c>
      <c r="J71" s="16">
        <f t="shared" si="5"/>
        <v>41617</v>
      </c>
      <c r="K71" s="5">
        <f t="shared" si="6"/>
        <v>5.2505692999999996E+19</v>
      </c>
      <c r="L71" s="5">
        <f t="shared" si="6"/>
        <v>4.9339719000000004E+19</v>
      </c>
      <c r="M71" s="5">
        <f t="shared" si="6"/>
        <v>5.3467670200000004E+19</v>
      </c>
      <c r="N71" s="17"/>
      <c r="O71" s="17"/>
    </row>
    <row r="72" spans="1:15" x14ac:dyDescent="0.2">
      <c r="A72">
        <v>2013</v>
      </c>
      <c r="B72">
        <v>12</v>
      </c>
      <c r="C72">
        <v>10</v>
      </c>
      <c r="D72" s="1">
        <v>8.93E+17</v>
      </c>
      <c r="E72" s="1">
        <v>8.93E+17</v>
      </c>
      <c r="F72" s="1">
        <v>9.05E+17</v>
      </c>
      <c r="G72">
        <v>98.71</v>
      </c>
      <c r="H72">
        <v>98.71</v>
      </c>
      <c r="J72" s="16">
        <f t="shared" si="5"/>
        <v>41618</v>
      </c>
      <c r="K72" s="5">
        <f t="shared" si="6"/>
        <v>5.3398692999999996E+19</v>
      </c>
      <c r="L72" s="5">
        <f t="shared" si="6"/>
        <v>5.0232719000000004E+19</v>
      </c>
      <c r="M72" s="5">
        <f t="shared" si="6"/>
        <v>5.4372670200000004E+19</v>
      </c>
      <c r="N72" s="17"/>
      <c r="O72" s="17"/>
    </row>
    <row r="73" spans="1:15" x14ac:dyDescent="0.2">
      <c r="A73">
        <v>2013</v>
      </c>
      <c r="B73">
        <v>12</v>
      </c>
      <c r="C73">
        <v>11</v>
      </c>
      <c r="D73" s="1">
        <v>9.25E+17</v>
      </c>
      <c r="E73" s="1">
        <v>9.22E+17</v>
      </c>
      <c r="F73" s="1">
        <v>9.35E+17</v>
      </c>
      <c r="G73">
        <v>98.85</v>
      </c>
      <c r="H73">
        <v>98.54</v>
      </c>
      <c r="J73" s="16">
        <f t="shared" si="5"/>
        <v>41619</v>
      </c>
      <c r="K73" s="5">
        <f t="shared" si="6"/>
        <v>5.4323692999999996E+19</v>
      </c>
      <c r="L73" s="5">
        <f t="shared" si="6"/>
        <v>5.1154719000000004E+19</v>
      </c>
      <c r="M73" s="5">
        <f t="shared" si="6"/>
        <v>5.5307670200000004E+19</v>
      </c>
      <c r="N73" s="17"/>
      <c r="O73" s="17"/>
    </row>
    <row r="74" spans="1:15" x14ac:dyDescent="0.2">
      <c r="A74">
        <v>2013</v>
      </c>
      <c r="B74">
        <v>12</v>
      </c>
      <c r="C74">
        <v>12</v>
      </c>
      <c r="D74" s="1">
        <v>1.04E+18</v>
      </c>
      <c r="E74" s="1">
        <v>1.04E+18</v>
      </c>
      <c r="F74" s="1">
        <v>1.05E+18</v>
      </c>
      <c r="G74">
        <v>98.99</v>
      </c>
      <c r="H74">
        <v>98.7</v>
      </c>
      <c r="J74" s="16">
        <f t="shared" si="5"/>
        <v>41620</v>
      </c>
      <c r="K74" s="5">
        <f t="shared" si="6"/>
        <v>5.5363692999999996E+19</v>
      </c>
      <c r="L74" s="5">
        <f t="shared" si="6"/>
        <v>5.2194719000000004E+19</v>
      </c>
      <c r="M74" s="5">
        <f t="shared" si="6"/>
        <v>5.6357670200000004E+19</v>
      </c>
      <c r="N74" s="17"/>
      <c r="O74" s="17"/>
    </row>
    <row r="75" spans="1:15" x14ac:dyDescent="0.2">
      <c r="A75">
        <v>2013</v>
      </c>
      <c r="B75">
        <v>12</v>
      </c>
      <c r="C75">
        <v>13</v>
      </c>
      <c r="D75" s="1">
        <v>9.94E+17</v>
      </c>
      <c r="E75" s="1">
        <v>9.94E+17</v>
      </c>
      <c r="F75" s="1">
        <v>1E+18</v>
      </c>
      <c r="G75">
        <v>99.06</v>
      </c>
      <c r="H75">
        <v>99.06</v>
      </c>
      <c r="J75" s="16">
        <f t="shared" si="5"/>
        <v>41621</v>
      </c>
      <c r="K75" s="5">
        <f t="shared" si="6"/>
        <v>5.6357692999999996E+19</v>
      </c>
      <c r="L75" s="5">
        <f t="shared" si="6"/>
        <v>5.3188719000000004E+19</v>
      </c>
      <c r="M75" s="5">
        <f t="shared" si="6"/>
        <v>5.7357670200000004E+19</v>
      </c>
      <c r="N75" s="17"/>
      <c r="O75" s="17"/>
    </row>
    <row r="76" spans="1:15" x14ac:dyDescent="0.2">
      <c r="A76">
        <v>2013</v>
      </c>
      <c r="B76">
        <v>12</v>
      </c>
      <c r="C76">
        <v>14</v>
      </c>
      <c r="D76" s="1">
        <v>1.1E+18</v>
      </c>
      <c r="E76" s="1">
        <v>1.09E+18</v>
      </c>
      <c r="F76" s="1">
        <v>1.11E+18</v>
      </c>
      <c r="G76">
        <v>98.88</v>
      </c>
      <c r="H76">
        <v>98.59</v>
      </c>
      <c r="J76" s="16">
        <f t="shared" si="5"/>
        <v>41622</v>
      </c>
      <c r="K76" s="5">
        <f t="shared" si="6"/>
        <v>5.7457692999999996E+19</v>
      </c>
      <c r="L76" s="5">
        <f t="shared" si="6"/>
        <v>5.4278719000000004E+19</v>
      </c>
      <c r="M76" s="5">
        <f t="shared" si="6"/>
        <v>5.8467670200000004E+19</v>
      </c>
      <c r="N76" s="17"/>
      <c r="O76" s="17"/>
    </row>
    <row r="77" spans="1:15" x14ac:dyDescent="0.2">
      <c r="A77">
        <v>2013</v>
      </c>
      <c r="B77">
        <v>12</v>
      </c>
      <c r="C77">
        <v>15</v>
      </c>
      <c r="D77" s="1">
        <v>1.07E+18</v>
      </c>
      <c r="E77" s="1">
        <v>1.07E+18</v>
      </c>
      <c r="F77" s="1">
        <v>1.08E+18</v>
      </c>
      <c r="G77">
        <v>98.9</v>
      </c>
      <c r="H77">
        <v>98.7</v>
      </c>
      <c r="J77" s="16">
        <f t="shared" si="5"/>
        <v>41623</v>
      </c>
      <c r="K77" s="5">
        <f t="shared" si="6"/>
        <v>5.8527692999999996E+19</v>
      </c>
      <c r="L77" s="5">
        <f t="shared" si="6"/>
        <v>5.5348719000000004E+19</v>
      </c>
      <c r="M77" s="5">
        <f t="shared" si="6"/>
        <v>5.9547670200000004E+19</v>
      </c>
      <c r="N77" s="17"/>
      <c r="O77" s="17"/>
    </row>
    <row r="78" spans="1:15" x14ac:dyDescent="0.2">
      <c r="A78">
        <v>2013</v>
      </c>
      <c r="B78">
        <v>12</v>
      </c>
      <c r="C78">
        <v>16</v>
      </c>
      <c r="D78" s="1">
        <v>1.13E+18</v>
      </c>
      <c r="E78" s="1">
        <v>1.12E+18</v>
      </c>
      <c r="F78" s="1">
        <v>1.14E+18</v>
      </c>
      <c r="G78">
        <v>99.07</v>
      </c>
      <c r="H78">
        <v>98.26</v>
      </c>
      <c r="J78" s="16">
        <f t="shared" si="5"/>
        <v>41624</v>
      </c>
      <c r="K78" s="5">
        <f t="shared" si="6"/>
        <v>5.9657692999999996E+19</v>
      </c>
      <c r="L78" s="5">
        <f t="shared" si="6"/>
        <v>5.6468719000000004E+19</v>
      </c>
      <c r="M78" s="5">
        <f t="shared" si="6"/>
        <v>6.0687670200000004E+19</v>
      </c>
      <c r="N78" s="17"/>
      <c r="O78" s="17"/>
    </row>
    <row r="79" spans="1:15" x14ac:dyDescent="0.2">
      <c r="A79">
        <v>2013</v>
      </c>
      <c r="B79">
        <v>12</v>
      </c>
      <c r="C79">
        <v>17</v>
      </c>
      <c r="D79" s="1">
        <v>1.05E+18</v>
      </c>
      <c r="E79" s="1">
        <v>1.05E+18</v>
      </c>
      <c r="F79" s="1">
        <v>1.06E+18</v>
      </c>
      <c r="G79">
        <v>98.97</v>
      </c>
      <c r="H79">
        <v>98.7</v>
      </c>
      <c r="J79" s="16">
        <f t="shared" si="5"/>
        <v>41625</v>
      </c>
      <c r="K79" s="5">
        <f t="shared" si="6"/>
        <v>6.0707692999999996E+19</v>
      </c>
      <c r="L79" s="5">
        <f t="shared" si="6"/>
        <v>5.7518719000000004E+19</v>
      </c>
      <c r="M79" s="5">
        <f t="shared" si="6"/>
        <v>6.1747670200000004E+19</v>
      </c>
      <c r="N79" s="17"/>
      <c r="O79" s="17"/>
    </row>
    <row r="80" spans="1:15" x14ac:dyDescent="0.2">
      <c r="A80">
        <v>2013</v>
      </c>
      <c r="B80">
        <v>12</v>
      </c>
      <c r="C80">
        <v>18</v>
      </c>
      <c r="D80" s="1">
        <v>8.87E+17</v>
      </c>
      <c r="E80" s="1">
        <v>8.84E+17</v>
      </c>
      <c r="F80" s="1">
        <v>8.97E+17</v>
      </c>
      <c r="G80">
        <v>98.91</v>
      </c>
      <c r="H80">
        <v>98.56</v>
      </c>
      <c r="J80" s="16">
        <f t="shared" si="5"/>
        <v>41626</v>
      </c>
      <c r="K80" s="5">
        <f t="shared" si="6"/>
        <v>6.1594692999999996E+19</v>
      </c>
      <c r="L80" s="5">
        <f t="shared" si="6"/>
        <v>5.8402719000000004E+19</v>
      </c>
      <c r="M80" s="5">
        <f t="shared" si="6"/>
        <v>6.2644670200000004E+19</v>
      </c>
      <c r="N80" s="17"/>
      <c r="O80" s="17"/>
    </row>
    <row r="81" spans="1:15" x14ac:dyDescent="0.2">
      <c r="A81">
        <v>2013</v>
      </c>
      <c r="B81">
        <v>12</v>
      </c>
      <c r="C81">
        <v>19</v>
      </c>
      <c r="D81" s="1">
        <v>1.09E+18</v>
      </c>
      <c r="E81" s="1">
        <v>1.06E+18</v>
      </c>
      <c r="F81" s="1">
        <v>1.1E+18</v>
      </c>
      <c r="G81">
        <v>98.99</v>
      </c>
      <c r="H81">
        <v>96.16</v>
      </c>
      <c r="J81" s="16">
        <f t="shared" si="5"/>
        <v>41627</v>
      </c>
      <c r="K81" s="5">
        <f t="shared" si="6"/>
        <v>6.2684692999999996E+19</v>
      </c>
      <c r="L81" s="5">
        <f t="shared" si="6"/>
        <v>5.9462719000000004E+19</v>
      </c>
      <c r="M81" s="5">
        <f t="shared" si="6"/>
        <v>6.3744670200000004E+19</v>
      </c>
      <c r="N81" s="17"/>
      <c r="O81" s="17"/>
    </row>
    <row r="82" spans="1:15" x14ac:dyDescent="0.2">
      <c r="A82">
        <v>2013</v>
      </c>
      <c r="B82">
        <v>12</v>
      </c>
      <c r="C82">
        <v>20</v>
      </c>
      <c r="D82" s="1">
        <v>1.04E+18</v>
      </c>
      <c r="E82" s="1">
        <v>1.03E+18</v>
      </c>
      <c r="F82" s="1">
        <v>1.05E+18</v>
      </c>
      <c r="G82">
        <v>99.01</v>
      </c>
      <c r="H82">
        <v>98.71</v>
      </c>
      <c r="J82" s="16">
        <f t="shared" si="5"/>
        <v>41628</v>
      </c>
      <c r="K82" s="5">
        <f t="shared" si="6"/>
        <v>6.3724692999999996E+19</v>
      </c>
      <c r="L82" s="5">
        <f t="shared" si="6"/>
        <v>6.0492719000000004E+19</v>
      </c>
      <c r="M82" s="5">
        <f t="shared" si="6"/>
        <v>6.4794670200000004E+19</v>
      </c>
      <c r="N82" s="17"/>
      <c r="O82" s="17"/>
    </row>
    <row r="83" spans="1:15" x14ac:dyDescent="0.2">
      <c r="A83">
        <v>2013</v>
      </c>
      <c r="B83">
        <v>12</v>
      </c>
      <c r="C83">
        <v>21</v>
      </c>
      <c r="D83" s="1">
        <v>7.54E+17</v>
      </c>
      <c r="E83" s="1">
        <v>7.51E+17</v>
      </c>
      <c r="F83" s="1">
        <v>7.74E+17</v>
      </c>
      <c r="G83">
        <v>97.53</v>
      </c>
      <c r="H83">
        <v>97.14</v>
      </c>
      <c r="J83" s="16">
        <f t="shared" si="5"/>
        <v>41629</v>
      </c>
      <c r="K83" s="5">
        <f t="shared" si="6"/>
        <v>6.4478692999999996E+19</v>
      </c>
      <c r="L83" s="5">
        <f t="shared" si="6"/>
        <v>6.1243719000000004E+19</v>
      </c>
      <c r="M83" s="5">
        <f t="shared" si="6"/>
        <v>6.5568670200000004E+19</v>
      </c>
      <c r="N83" s="17"/>
      <c r="O83" s="17"/>
    </row>
    <row r="84" spans="1:15" x14ac:dyDescent="0.2">
      <c r="A84">
        <v>2013</v>
      </c>
      <c r="B84">
        <v>12</v>
      </c>
      <c r="C84">
        <v>22</v>
      </c>
      <c r="D84" s="1">
        <v>1.1E+18</v>
      </c>
      <c r="E84" s="1">
        <v>1.1E+18</v>
      </c>
      <c r="F84" s="1">
        <v>1.12E+18</v>
      </c>
      <c r="G84">
        <v>99</v>
      </c>
      <c r="H84">
        <v>98.73</v>
      </c>
      <c r="J84" s="16">
        <f t="shared" si="5"/>
        <v>41630</v>
      </c>
      <c r="K84" s="5">
        <f t="shared" ref="K84:M99" si="7">D84+K83</f>
        <v>6.5578692999999996E+19</v>
      </c>
      <c r="L84" s="5">
        <f t="shared" si="7"/>
        <v>6.2343719000000004E+19</v>
      </c>
      <c r="M84" s="5">
        <f t="shared" si="7"/>
        <v>6.6688670200000004E+19</v>
      </c>
      <c r="N84" s="17"/>
      <c r="O84" s="17"/>
    </row>
    <row r="85" spans="1:15" x14ac:dyDescent="0.2">
      <c r="A85">
        <v>2013</v>
      </c>
      <c r="B85">
        <v>12</v>
      </c>
      <c r="C85">
        <v>23</v>
      </c>
      <c r="D85" s="1">
        <v>1.08E+18</v>
      </c>
      <c r="E85" s="1">
        <v>1.07E+18</v>
      </c>
      <c r="F85" s="1">
        <v>1.09E+18</v>
      </c>
      <c r="G85">
        <v>99</v>
      </c>
      <c r="H85">
        <v>98.72</v>
      </c>
      <c r="J85" s="16">
        <f t="shared" si="5"/>
        <v>41631</v>
      </c>
      <c r="K85" s="5">
        <f t="shared" si="7"/>
        <v>6.6658692999999996E+19</v>
      </c>
      <c r="L85" s="5">
        <f t="shared" si="7"/>
        <v>6.3413719000000004E+19</v>
      </c>
      <c r="M85" s="5">
        <f t="shared" si="7"/>
        <v>6.7778670200000004E+19</v>
      </c>
      <c r="N85" s="17"/>
      <c r="O85" s="17"/>
    </row>
    <row r="86" spans="1:15" x14ac:dyDescent="0.2">
      <c r="A86">
        <v>2013</v>
      </c>
      <c r="B86">
        <v>12</v>
      </c>
      <c r="C86">
        <v>24</v>
      </c>
      <c r="D86" s="1">
        <v>1.08E+18</v>
      </c>
      <c r="E86" s="1">
        <v>1.08E+18</v>
      </c>
      <c r="F86" s="1">
        <v>1.09E+18</v>
      </c>
      <c r="G86">
        <v>99.02</v>
      </c>
      <c r="H86">
        <v>98.72</v>
      </c>
      <c r="J86" s="16">
        <f t="shared" si="5"/>
        <v>41632</v>
      </c>
      <c r="K86" s="5">
        <f t="shared" si="7"/>
        <v>6.7738692999999996E+19</v>
      </c>
      <c r="L86" s="5">
        <f t="shared" si="7"/>
        <v>6.4493719000000004E+19</v>
      </c>
      <c r="M86" s="5">
        <f t="shared" si="7"/>
        <v>6.8868670200000004E+19</v>
      </c>
      <c r="N86" s="17"/>
      <c r="O86" s="17"/>
    </row>
    <row r="87" spans="1:15" x14ac:dyDescent="0.2">
      <c r="A87">
        <v>2013</v>
      </c>
      <c r="B87">
        <v>12</v>
      </c>
      <c r="C87">
        <v>25</v>
      </c>
      <c r="D87" s="1">
        <v>1.1E+18</v>
      </c>
      <c r="E87" s="1">
        <v>1.1E+18</v>
      </c>
      <c r="F87" s="1">
        <v>1.11E+18</v>
      </c>
      <c r="G87">
        <v>99.08</v>
      </c>
      <c r="H87">
        <v>98.81</v>
      </c>
      <c r="J87" s="16">
        <f t="shared" si="5"/>
        <v>41633</v>
      </c>
      <c r="K87" s="5">
        <f t="shared" si="7"/>
        <v>6.8838692999999996E+19</v>
      </c>
      <c r="L87" s="5">
        <f t="shared" si="7"/>
        <v>6.5593719000000004E+19</v>
      </c>
      <c r="M87" s="5">
        <f t="shared" si="7"/>
        <v>6.9978670200000004E+19</v>
      </c>
      <c r="N87" s="17"/>
      <c r="O87" s="17"/>
    </row>
    <row r="88" spans="1:15" x14ac:dyDescent="0.2">
      <c r="A88">
        <v>2013</v>
      </c>
      <c r="B88">
        <v>12</v>
      </c>
      <c r="C88">
        <v>26</v>
      </c>
      <c r="D88" s="1">
        <v>1.03E+18</v>
      </c>
      <c r="E88" s="1">
        <v>1.03E+18</v>
      </c>
      <c r="F88" s="1">
        <v>1.04E+18</v>
      </c>
      <c r="G88">
        <v>98.96</v>
      </c>
      <c r="H88">
        <v>98.67</v>
      </c>
      <c r="J88" s="16">
        <f t="shared" si="5"/>
        <v>41634</v>
      </c>
      <c r="K88" s="5">
        <f t="shared" si="7"/>
        <v>6.9868692999999996E+19</v>
      </c>
      <c r="L88" s="5">
        <f t="shared" si="7"/>
        <v>6.6623719000000004E+19</v>
      </c>
      <c r="M88" s="5">
        <f t="shared" si="7"/>
        <v>7.1018670200000004E+19</v>
      </c>
      <c r="N88" s="17"/>
      <c r="O88" s="17"/>
    </row>
    <row r="89" spans="1:15" x14ac:dyDescent="0.2">
      <c r="A89">
        <v>2013</v>
      </c>
      <c r="B89">
        <v>12</v>
      </c>
      <c r="C89">
        <v>27</v>
      </c>
      <c r="D89" s="1">
        <v>1.02E+18</v>
      </c>
      <c r="E89" s="1">
        <v>1.02E+18</v>
      </c>
      <c r="F89" s="1">
        <v>1.03E+18</v>
      </c>
      <c r="G89">
        <v>99</v>
      </c>
      <c r="H89">
        <v>98.89</v>
      </c>
      <c r="J89" s="16">
        <f t="shared" si="5"/>
        <v>41635</v>
      </c>
      <c r="K89" s="5">
        <f t="shared" si="7"/>
        <v>7.0888692999999996E+19</v>
      </c>
      <c r="L89" s="5">
        <f t="shared" si="7"/>
        <v>6.7643719000000004E+19</v>
      </c>
      <c r="M89" s="5">
        <f t="shared" si="7"/>
        <v>7.2048670200000004E+19</v>
      </c>
      <c r="N89" s="17"/>
      <c r="O89" s="17"/>
    </row>
    <row r="90" spans="1:15" x14ac:dyDescent="0.2">
      <c r="A90">
        <v>2013</v>
      </c>
      <c r="B90">
        <v>12</v>
      </c>
      <c r="C90">
        <v>28</v>
      </c>
      <c r="D90" s="1">
        <v>1.11E+18</v>
      </c>
      <c r="E90" s="1">
        <v>1.1E+18</v>
      </c>
      <c r="F90" s="1">
        <v>1.12E+18</v>
      </c>
      <c r="G90">
        <v>98.97</v>
      </c>
      <c r="H90">
        <v>98.69</v>
      </c>
      <c r="J90" s="16">
        <f t="shared" si="5"/>
        <v>41636</v>
      </c>
      <c r="K90" s="5">
        <f t="shared" si="7"/>
        <v>7.1998692999999996E+19</v>
      </c>
      <c r="L90" s="5">
        <f t="shared" si="7"/>
        <v>6.8743719000000004E+19</v>
      </c>
      <c r="M90" s="5">
        <f t="shared" si="7"/>
        <v>7.3168670200000004E+19</v>
      </c>
      <c r="N90" s="17"/>
      <c r="O90" s="17"/>
    </row>
    <row r="91" spans="1:15" x14ac:dyDescent="0.2">
      <c r="A91">
        <v>2013</v>
      </c>
      <c r="B91">
        <v>12</v>
      </c>
      <c r="C91">
        <v>29</v>
      </c>
      <c r="D91" s="1">
        <v>1.14E+18</v>
      </c>
      <c r="E91" s="1">
        <v>1.13E+18</v>
      </c>
      <c r="F91" s="1">
        <v>1.15E+18</v>
      </c>
      <c r="G91">
        <v>99.07</v>
      </c>
      <c r="H91">
        <v>98.8</v>
      </c>
      <c r="J91" s="16">
        <f t="shared" si="5"/>
        <v>41637</v>
      </c>
      <c r="K91" s="5">
        <f t="shared" si="7"/>
        <v>7.3138692999999996E+19</v>
      </c>
      <c r="L91" s="5">
        <f t="shared" si="7"/>
        <v>6.9873719000000004E+19</v>
      </c>
      <c r="M91" s="5">
        <f t="shared" si="7"/>
        <v>7.4318670200000004E+19</v>
      </c>
      <c r="N91" s="17"/>
      <c r="O91" s="17"/>
    </row>
    <row r="92" spans="1:15" x14ac:dyDescent="0.2">
      <c r="A92">
        <v>2013</v>
      </c>
      <c r="B92">
        <v>12</v>
      </c>
      <c r="C92">
        <v>30</v>
      </c>
      <c r="D92" s="1">
        <v>1.12E+18</v>
      </c>
      <c r="E92" s="1">
        <v>1.12E+18</v>
      </c>
      <c r="F92" s="1">
        <v>1.14E+18</v>
      </c>
      <c r="G92">
        <v>99.01</v>
      </c>
      <c r="H92">
        <v>98.82</v>
      </c>
      <c r="J92" s="16">
        <f t="shared" si="5"/>
        <v>41638</v>
      </c>
      <c r="K92" s="5">
        <f t="shared" si="7"/>
        <v>7.4258692999999996E+19</v>
      </c>
      <c r="L92" s="5">
        <f t="shared" si="7"/>
        <v>7.0993719000000004E+19</v>
      </c>
      <c r="M92" s="5">
        <f t="shared" si="7"/>
        <v>7.5458670200000004E+19</v>
      </c>
      <c r="N92" s="17"/>
      <c r="O92" s="17"/>
    </row>
    <row r="93" spans="1:15" x14ac:dyDescent="0.2">
      <c r="A93">
        <v>2013</v>
      </c>
      <c r="B93">
        <v>12</v>
      </c>
      <c r="C93">
        <v>31</v>
      </c>
      <c r="D93" s="1">
        <v>1.02E+18</v>
      </c>
      <c r="E93" s="1">
        <v>1.02E+18</v>
      </c>
      <c r="F93" s="1">
        <v>1.15E+18</v>
      </c>
      <c r="G93">
        <v>88.81</v>
      </c>
      <c r="H93">
        <v>88.45</v>
      </c>
      <c r="J93" s="16">
        <f t="shared" si="5"/>
        <v>41639</v>
      </c>
      <c r="K93" s="5">
        <f t="shared" si="7"/>
        <v>7.5278692999999996E+19</v>
      </c>
      <c r="L93" s="5">
        <f t="shared" si="7"/>
        <v>7.2013719000000004E+19</v>
      </c>
      <c r="M93" s="5">
        <f t="shared" si="7"/>
        <v>7.6608670200000004E+19</v>
      </c>
      <c r="N93" s="17"/>
      <c r="O93" s="17"/>
    </row>
    <row r="94" spans="1:15" x14ac:dyDescent="0.2">
      <c r="A94">
        <v>2014</v>
      </c>
      <c r="B94">
        <v>1</v>
      </c>
      <c r="C94">
        <v>1</v>
      </c>
      <c r="D94" s="1">
        <v>3.93E+17</v>
      </c>
      <c r="E94" s="1">
        <v>1.46E+17</v>
      </c>
      <c r="F94" s="1">
        <v>1.12E+18</v>
      </c>
      <c r="G94">
        <v>35.1</v>
      </c>
      <c r="H94">
        <v>13.07</v>
      </c>
      <c r="J94" s="16">
        <f t="shared" si="5"/>
        <v>41640</v>
      </c>
      <c r="K94" s="5">
        <f t="shared" si="7"/>
        <v>7.5671692999999996E+19</v>
      </c>
      <c r="L94" s="5">
        <f t="shared" si="7"/>
        <v>7.2159719000000004E+19</v>
      </c>
      <c r="M94" s="5">
        <f t="shared" si="7"/>
        <v>7.7728670200000004E+19</v>
      </c>
      <c r="N94" s="17"/>
      <c r="O94" s="17"/>
    </row>
    <row r="95" spans="1:15" x14ac:dyDescent="0.2">
      <c r="A95">
        <v>2014</v>
      </c>
      <c r="B95">
        <v>1</v>
      </c>
      <c r="C95">
        <v>2</v>
      </c>
      <c r="D95" s="1">
        <v>1.15E+18</v>
      </c>
      <c r="E95" s="1">
        <v>1.14E+18</v>
      </c>
      <c r="F95" s="1">
        <v>1.16E+18</v>
      </c>
      <c r="G95">
        <v>98.99</v>
      </c>
      <c r="H95">
        <v>98.69</v>
      </c>
      <c r="J95" s="16">
        <f t="shared" si="5"/>
        <v>41641</v>
      </c>
      <c r="K95" s="5">
        <f t="shared" si="7"/>
        <v>7.6821692999999996E+19</v>
      </c>
      <c r="L95" s="5">
        <f t="shared" si="7"/>
        <v>7.3299719000000004E+19</v>
      </c>
      <c r="M95" s="5">
        <f t="shared" si="7"/>
        <v>7.8888670200000004E+19</v>
      </c>
      <c r="N95" s="17"/>
      <c r="O95" s="17"/>
    </row>
    <row r="96" spans="1:15" x14ac:dyDescent="0.2">
      <c r="A96">
        <v>2014</v>
      </c>
      <c r="B96">
        <v>1</v>
      </c>
      <c r="C96">
        <v>3</v>
      </c>
      <c r="D96" s="1">
        <v>1.01E+18</v>
      </c>
      <c r="E96" s="1">
        <v>1.01E+18</v>
      </c>
      <c r="F96" s="1">
        <v>1.02E+18</v>
      </c>
      <c r="G96">
        <v>99.13</v>
      </c>
      <c r="H96">
        <v>99.02</v>
      </c>
      <c r="J96" s="16">
        <f t="shared" si="5"/>
        <v>41642</v>
      </c>
      <c r="K96" s="5">
        <f t="shared" si="7"/>
        <v>7.7831692999999996E+19</v>
      </c>
      <c r="L96" s="5">
        <f t="shared" si="7"/>
        <v>7.4309719000000004E+19</v>
      </c>
      <c r="M96" s="5">
        <f t="shared" si="7"/>
        <v>7.9908670200000004E+19</v>
      </c>
      <c r="N96" s="17"/>
      <c r="O96" s="17"/>
    </row>
    <row r="97" spans="1:15" x14ac:dyDescent="0.2">
      <c r="A97">
        <v>2014</v>
      </c>
      <c r="B97">
        <v>1</v>
      </c>
      <c r="C97">
        <v>4</v>
      </c>
      <c r="D97" s="1">
        <v>1.14E+18</v>
      </c>
      <c r="E97" s="1">
        <v>1.13E+18</v>
      </c>
      <c r="F97" s="1">
        <v>1.15E+18</v>
      </c>
      <c r="G97">
        <v>99</v>
      </c>
      <c r="H97">
        <v>98.72</v>
      </c>
      <c r="J97" s="16">
        <f t="shared" si="5"/>
        <v>41643</v>
      </c>
      <c r="K97" s="5">
        <f t="shared" si="7"/>
        <v>7.8971692999999996E+19</v>
      </c>
      <c r="L97" s="5">
        <f t="shared" si="7"/>
        <v>7.5439719000000004E+19</v>
      </c>
      <c r="M97" s="5">
        <f t="shared" si="7"/>
        <v>8.1058670200000004E+19</v>
      </c>
      <c r="N97" s="17"/>
      <c r="O97" s="17"/>
    </row>
    <row r="98" spans="1:15" x14ac:dyDescent="0.2">
      <c r="A98">
        <v>2014</v>
      </c>
      <c r="B98">
        <v>1</v>
      </c>
      <c r="C98">
        <v>5</v>
      </c>
      <c r="D98" s="1">
        <v>1.13E+18</v>
      </c>
      <c r="E98" s="1">
        <v>1.13E+18</v>
      </c>
      <c r="F98" s="1">
        <v>1.14E+18</v>
      </c>
      <c r="G98">
        <v>98.91</v>
      </c>
      <c r="H98">
        <v>98.61</v>
      </c>
      <c r="J98" s="16">
        <f t="shared" si="5"/>
        <v>41644</v>
      </c>
      <c r="K98" s="5">
        <f t="shared" si="7"/>
        <v>8.0101692999999996E+19</v>
      </c>
      <c r="L98" s="5">
        <f t="shared" si="7"/>
        <v>7.6569719000000004E+19</v>
      </c>
      <c r="M98" s="5">
        <f t="shared" si="7"/>
        <v>8.2198670200000004E+19</v>
      </c>
      <c r="N98" s="17"/>
      <c r="O98" s="17"/>
    </row>
    <row r="99" spans="1:15" x14ac:dyDescent="0.2">
      <c r="A99">
        <v>2014</v>
      </c>
      <c r="B99">
        <v>1</v>
      </c>
      <c r="C99">
        <v>6</v>
      </c>
      <c r="D99" s="1">
        <v>1.02E+18</v>
      </c>
      <c r="E99" s="1">
        <v>7.51E+17</v>
      </c>
      <c r="F99" s="1">
        <v>1.03E+18</v>
      </c>
      <c r="G99">
        <v>98.84</v>
      </c>
      <c r="H99">
        <v>72.77</v>
      </c>
      <c r="J99" s="16">
        <f t="shared" si="5"/>
        <v>41645</v>
      </c>
      <c r="K99" s="5">
        <f t="shared" si="7"/>
        <v>8.1121692999999996E+19</v>
      </c>
      <c r="L99" s="5">
        <f t="shared" si="7"/>
        <v>7.7320719000000004E+19</v>
      </c>
      <c r="M99" s="5">
        <f t="shared" si="7"/>
        <v>8.3228670200000004E+19</v>
      </c>
      <c r="N99" s="17"/>
      <c r="O99" s="17"/>
    </row>
    <row r="100" spans="1:15" x14ac:dyDescent="0.2">
      <c r="A100">
        <v>2014</v>
      </c>
      <c r="B100">
        <v>1</v>
      </c>
      <c r="C100">
        <v>7</v>
      </c>
      <c r="D100" s="1">
        <v>1.15E+18</v>
      </c>
      <c r="E100" s="1">
        <v>1.14E+18</v>
      </c>
      <c r="F100" s="1">
        <v>1.17E+18</v>
      </c>
      <c r="G100">
        <v>97.8</v>
      </c>
      <c r="H100">
        <v>97.53</v>
      </c>
      <c r="J100" s="16">
        <f t="shared" si="5"/>
        <v>41646</v>
      </c>
      <c r="K100" s="5">
        <f t="shared" ref="K100:M115" si="8">D100+K99</f>
        <v>8.2271692999999996E+19</v>
      </c>
      <c r="L100" s="5">
        <f t="shared" si="8"/>
        <v>7.8460719000000004E+19</v>
      </c>
      <c r="M100" s="5">
        <f t="shared" si="8"/>
        <v>8.4398670200000004E+19</v>
      </c>
      <c r="N100" s="17"/>
      <c r="O100" s="17"/>
    </row>
    <row r="101" spans="1:15" x14ac:dyDescent="0.2">
      <c r="A101">
        <v>2014</v>
      </c>
      <c r="B101">
        <v>1</v>
      </c>
      <c r="C101">
        <v>8</v>
      </c>
      <c r="D101" s="1">
        <v>1.11E+18</v>
      </c>
      <c r="E101" s="1">
        <v>1.11E+18</v>
      </c>
      <c r="F101" s="1">
        <v>1.12E+18</v>
      </c>
      <c r="G101">
        <v>98.94</v>
      </c>
      <c r="H101">
        <v>98.69</v>
      </c>
      <c r="J101" s="16">
        <f t="shared" si="5"/>
        <v>41647</v>
      </c>
      <c r="K101" s="5">
        <f t="shared" si="8"/>
        <v>8.3381692999999996E+19</v>
      </c>
      <c r="L101" s="5">
        <f t="shared" si="8"/>
        <v>7.9570719000000004E+19</v>
      </c>
      <c r="M101" s="5">
        <f t="shared" si="8"/>
        <v>8.5518670200000004E+19</v>
      </c>
      <c r="N101" s="17"/>
      <c r="O101" s="17"/>
    </row>
    <row r="102" spans="1:15" x14ac:dyDescent="0.2">
      <c r="A102">
        <v>2014</v>
      </c>
      <c r="B102">
        <v>1</v>
      </c>
      <c r="C102">
        <v>9</v>
      </c>
      <c r="D102" s="1">
        <v>1.02E+18</v>
      </c>
      <c r="E102" s="1">
        <v>1.02E+18</v>
      </c>
      <c r="F102" s="1">
        <v>1.09E+18</v>
      </c>
      <c r="G102">
        <v>93.19</v>
      </c>
      <c r="H102">
        <v>93</v>
      </c>
      <c r="J102" s="16">
        <f t="shared" si="5"/>
        <v>41648</v>
      </c>
      <c r="K102" s="5">
        <f t="shared" si="8"/>
        <v>8.4401692999999996E+19</v>
      </c>
      <c r="L102" s="5">
        <f t="shared" si="8"/>
        <v>8.0590719000000004E+19</v>
      </c>
      <c r="M102" s="5">
        <f t="shared" si="8"/>
        <v>8.6608670200000004E+19</v>
      </c>
      <c r="N102" s="17"/>
      <c r="O102" s="17"/>
    </row>
    <row r="103" spans="1:15" x14ac:dyDescent="0.2">
      <c r="A103">
        <v>2014</v>
      </c>
      <c r="B103">
        <v>1</v>
      </c>
      <c r="C103">
        <v>10</v>
      </c>
      <c r="D103" s="1">
        <v>9.13E+17</v>
      </c>
      <c r="E103" s="1">
        <v>9.1E+17</v>
      </c>
      <c r="F103" s="1">
        <v>9.34E+17</v>
      </c>
      <c r="G103">
        <v>97.83</v>
      </c>
      <c r="H103">
        <v>97.5</v>
      </c>
      <c r="J103" s="16">
        <f t="shared" si="5"/>
        <v>41649</v>
      </c>
      <c r="K103" s="5">
        <f t="shared" si="8"/>
        <v>8.5314692999999996E+19</v>
      </c>
      <c r="L103" s="5">
        <f t="shared" si="8"/>
        <v>8.1500719000000004E+19</v>
      </c>
      <c r="M103" s="5">
        <f t="shared" si="8"/>
        <v>8.7542670200000004E+19</v>
      </c>
      <c r="N103" s="17"/>
      <c r="O103" s="17"/>
    </row>
    <row r="104" spans="1:15" x14ac:dyDescent="0.2">
      <c r="A104">
        <v>2014</v>
      </c>
      <c r="B104">
        <v>1</v>
      </c>
      <c r="C104">
        <v>11</v>
      </c>
      <c r="D104" s="1">
        <v>8.45E+17</v>
      </c>
      <c r="E104" s="1">
        <v>8.42E+17</v>
      </c>
      <c r="F104" s="1">
        <v>8.53E+17</v>
      </c>
      <c r="G104">
        <v>98.97</v>
      </c>
      <c r="H104">
        <v>98.62</v>
      </c>
      <c r="J104" s="16">
        <f t="shared" si="5"/>
        <v>41650</v>
      </c>
      <c r="K104" s="5">
        <f t="shared" si="8"/>
        <v>8.6159692999999996E+19</v>
      </c>
      <c r="L104" s="5">
        <f t="shared" si="8"/>
        <v>8.2342719000000004E+19</v>
      </c>
      <c r="M104" s="5">
        <f t="shared" si="8"/>
        <v>8.8395670200000004E+19</v>
      </c>
      <c r="N104" s="17"/>
      <c r="O104" s="17"/>
    </row>
    <row r="105" spans="1:15" x14ac:dyDescent="0.2">
      <c r="A105">
        <v>2014</v>
      </c>
      <c r="B105">
        <v>1</v>
      </c>
      <c r="C105">
        <v>12</v>
      </c>
      <c r="D105" s="1">
        <v>1.08E+18</v>
      </c>
      <c r="E105" s="1">
        <v>1.08E+18</v>
      </c>
      <c r="F105" s="1">
        <v>1.09E+18</v>
      </c>
      <c r="G105">
        <v>98.97</v>
      </c>
      <c r="H105">
        <v>98.69</v>
      </c>
      <c r="J105" s="16">
        <f t="shared" si="5"/>
        <v>41651</v>
      </c>
      <c r="K105" s="5">
        <f t="shared" si="8"/>
        <v>8.7239692999999996E+19</v>
      </c>
      <c r="L105" s="5">
        <f t="shared" si="8"/>
        <v>8.3422719000000004E+19</v>
      </c>
      <c r="M105" s="5">
        <f t="shared" si="8"/>
        <v>8.9485670200000004E+19</v>
      </c>
      <c r="N105" s="17"/>
      <c r="O105" s="17"/>
    </row>
    <row r="106" spans="1:15" x14ac:dyDescent="0.2">
      <c r="A106">
        <v>2014</v>
      </c>
      <c r="B106">
        <v>1</v>
      </c>
      <c r="C106">
        <v>13</v>
      </c>
      <c r="D106" s="1">
        <v>1.02E+18</v>
      </c>
      <c r="E106" s="1">
        <v>1.02E+18</v>
      </c>
      <c r="F106" s="1">
        <v>1.03E+18</v>
      </c>
      <c r="G106">
        <v>98.94</v>
      </c>
      <c r="H106">
        <v>98.94</v>
      </c>
      <c r="J106" s="16">
        <f t="shared" si="5"/>
        <v>41652</v>
      </c>
      <c r="K106" s="5">
        <f t="shared" si="8"/>
        <v>8.8259692999999996E+19</v>
      </c>
      <c r="L106" s="5">
        <f t="shared" si="8"/>
        <v>8.4442719000000004E+19</v>
      </c>
      <c r="M106" s="5">
        <f t="shared" si="8"/>
        <v>9.0515670200000004E+19</v>
      </c>
      <c r="N106" s="17"/>
      <c r="O106" s="17"/>
    </row>
    <row r="107" spans="1:15" x14ac:dyDescent="0.2">
      <c r="A107">
        <v>2014</v>
      </c>
      <c r="B107">
        <v>1</v>
      </c>
      <c r="C107">
        <v>14</v>
      </c>
      <c r="D107" s="1">
        <v>8.86E+17</v>
      </c>
      <c r="E107" s="1">
        <v>8.83E+17</v>
      </c>
      <c r="F107" s="1">
        <v>1.11E+18</v>
      </c>
      <c r="G107">
        <v>80.099999999999994</v>
      </c>
      <c r="H107">
        <v>79.81</v>
      </c>
      <c r="J107" s="16">
        <f t="shared" si="5"/>
        <v>41653</v>
      </c>
      <c r="K107" s="5">
        <f t="shared" si="8"/>
        <v>8.9145692999999996E+19</v>
      </c>
      <c r="L107" s="5">
        <f t="shared" si="8"/>
        <v>8.5325719000000004E+19</v>
      </c>
      <c r="M107" s="5">
        <f t="shared" si="8"/>
        <v>9.1625670200000004E+19</v>
      </c>
      <c r="N107" s="17"/>
      <c r="O107" s="17"/>
    </row>
    <row r="108" spans="1:15" x14ac:dyDescent="0.2">
      <c r="A108">
        <v>2014</v>
      </c>
      <c r="B108">
        <v>1</v>
      </c>
      <c r="C108">
        <v>15</v>
      </c>
      <c r="D108" s="1">
        <v>1.06E+18</v>
      </c>
      <c r="E108" s="1">
        <v>1.06E+18</v>
      </c>
      <c r="F108" s="1">
        <v>1.07E+18</v>
      </c>
      <c r="G108">
        <v>98.91</v>
      </c>
      <c r="H108">
        <v>98.68</v>
      </c>
      <c r="J108" s="16">
        <f t="shared" si="5"/>
        <v>41654</v>
      </c>
      <c r="K108" s="5">
        <f t="shared" si="8"/>
        <v>9.0205692999999996E+19</v>
      </c>
      <c r="L108" s="5">
        <f t="shared" si="8"/>
        <v>8.6385719000000004E+19</v>
      </c>
      <c r="M108" s="5">
        <f t="shared" si="8"/>
        <v>9.2695670200000004E+19</v>
      </c>
      <c r="N108" s="17"/>
      <c r="O108" s="17"/>
    </row>
    <row r="109" spans="1:15" x14ac:dyDescent="0.2">
      <c r="A109">
        <v>2014</v>
      </c>
      <c r="B109">
        <v>1</v>
      </c>
      <c r="C109">
        <v>16</v>
      </c>
      <c r="D109" s="1">
        <v>9.28E+17</v>
      </c>
      <c r="E109" s="1">
        <v>9.25E+17</v>
      </c>
      <c r="F109" s="1">
        <v>9.39E+17</v>
      </c>
      <c r="G109">
        <v>98.89</v>
      </c>
      <c r="H109">
        <v>98.6</v>
      </c>
      <c r="J109" s="16">
        <f t="shared" si="5"/>
        <v>41655</v>
      </c>
      <c r="K109" s="5">
        <f t="shared" si="8"/>
        <v>9.1133692999999996E+19</v>
      </c>
      <c r="L109" s="5">
        <f t="shared" si="8"/>
        <v>8.7310719000000004E+19</v>
      </c>
      <c r="M109" s="5">
        <f t="shared" si="8"/>
        <v>9.3634670200000004E+19</v>
      </c>
      <c r="N109" s="17"/>
      <c r="O109" s="17"/>
    </row>
    <row r="110" spans="1:15" x14ac:dyDescent="0.2">
      <c r="A110">
        <v>2014</v>
      </c>
      <c r="B110">
        <v>1</v>
      </c>
      <c r="C110">
        <v>17</v>
      </c>
      <c r="D110" s="1">
        <v>4.74E+17</v>
      </c>
      <c r="E110" s="1">
        <v>4.74E+17</v>
      </c>
      <c r="F110" s="1">
        <v>4.78E+17</v>
      </c>
      <c r="G110">
        <v>99.13</v>
      </c>
      <c r="H110">
        <v>99.13</v>
      </c>
      <c r="J110" s="16">
        <f t="shared" si="5"/>
        <v>41656</v>
      </c>
      <c r="K110" s="5">
        <f t="shared" si="8"/>
        <v>9.1607692999999996E+19</v>
      </c>
      <c r="L110" s="5">
        <f t="shared" si="8"/>
        <v>8.7784719000000004E+19</v>
      </c>
      <c r="M110" s="5">
        <f t="shared" si="8"/>
        <v>9.4112670200000004E+19</v>
      </c>
      <c r="N110" s="17"/>
      <c r="O110" s="17"/>
    </row>
    <row r="111" spans="1:15" x14ac:dyDescent="0.2">
      <c r="A111">
        <v>2014</v>
      </c>
      <c r="B111">
        <v>1</v>
      </c>
      <c r="C111">
        <v>18</v>
      </c>
      <c r="D111" s="1">
        <v>2.69E+17</v>
      </c>
      <c r="E111" s="1">
        <v>2.68E+17</v>
      </c>
      <c r="F111" s="1">
        <v>2.72E+17</v>
      </c>
      <c r="G111">
        <v>98.88</v>
      </c>
      <c r="H111">
        <v>98.36</v>
      </c>
      <c r="J111" s="16">
        <f t="shared" si="5"/>
        <v>41657</v>
      </c>
      <c r="K111" s="5">
        <f t="shared" si="8"/>
        <v>9.1876692999999996E+19</v>
      </c>
      <c r="L111" s="5">
        <f t="shared" si="8"/>
        <v>8.8052719000000004E+19</v>
      </c>
      <c r="M111" s="5">
        <f t="shared" si="8"/>
        <v>9.4384670200000004E+19</v>
      </c>
      <c r="N111" s="17"/>
      <c r="O111" s="17"/>
    </row>
    <row r="112" spans="1:15" x14ac:dyDescent="0.2">
      <c r="A112">
        <v>2014</v>
      </c>
      <c r="B112">
        <v>1</v>
      </c>
      <c r="C112">
        <v>19</v>
      </c>
      <c r="D112" s="1">
        <v>4.37E+17</v>
      </c>
      <c r="E112" s="1">
        <v>4.36E+17</v>
      </c>
      <c r="F112" s="1">
        <v>4.42E+17</v>
      </c>
      <c r="G112">
        <v>98.88</v>
      </c>
      <c r="H112">
        <v>98.58</v>
      </c>
      <c r="J112" s="16">
        <f t="shared" si="5"/>
        <v>41658</v>
      </c>
      <c r="K112" s="5">
        <f t="shared" si="8"/>
        <v>9.2313692999999996E+19</v>
      </c>
      <c r="L112" s="5">
        <f t="shared" si="8"/>
        <v>8.8488719000000004E+19</v>
      </c>
      <c r="M112" s="5">
        <f t="shared" si="8"/>
        <v>9.4826670200000004E+19</v>
      </c>
      <c r="N112" s="17"/>
      <c r="O112" s="17"/>
    </row>
    <row r="113" spans="1:15" x14ac:dyDescent="0.2">
      <c r="A113">
        <v>2014</v>
      </c>
      <c r="B113">
        <v>1</v>
      </c>
      <c r="C113">
        <v>20</v>
      </c>
      <c r="D113" s="1">
        <v>1E+18</v>
      </c>
      <c r="E113" s="1">
        <v>9.99E+17</v>
      </c>
      <c r="F113" s="1">
        <v>1.01E+18</v>
      </c>
      <c r="G113">
        <v>98.77</v>
      </c>
      <c r="H113">
        <v>98.5</v>
      </c>
      <c r="J113" s="16">
        <f t="shared" si="5"/>
        <v>41659</v>
      </c>
      <c r="K113" s="5">
        <f t="shared" si="8"/>
        <v>9.3313692999999996E+19</v>
      </c>
      <c r="L113" s="5">
        <f t="shared" si="8"/>
        <v>8.9487719000000004E+19</v>
      </c>
      <c r="M113" s="5">
        <f t="shared" si="8"/>
        <v>9.5836670200000004E+19</v>
      </c>
      <c r="N113" s="17"/>
      <c r="O113" s="17"/>
    </row>
    <row r="114" spans="1:15" x14ac:dyDescent="0.2">
      <c r="A114">
        <v>2014</v>
      </c>
      <c r="B114">
        <v>1</v>
      </c>
      <c r="C114">
        <v>21</v>
      </c>
      <c r="D114" s="1">
        <v>6.97E+17</v>
      </c>
      <c r="E114" s="1">
        <v>6.94E+17</v>
      </c>
      <c r="F114" s="1">
        <v>7.04E+17</v>
      </c>
      <c r="G114">
        <v>99.07</v>
      </c>
      <c r="H114">
        <v>98.65</v>
      </c>
      <c r="J114" s="16">
        <f t="shared" si="5"/>
        <v>41660</v>
      </c>
      <c r="K114" s="5">
        <f t="shared" si="8"/>
        <v>9.4010692999999996E+19</v>
      </c>
      <c r="L114" s="5">
        <f t="shared" si="8"/>
        <v>9.0181719000000004E+19</v>
      </c>
      <c r="M114" s="5">
        <f t="shared" si="8"/>
        <v>9.6540670200000004E+19</v>
      </c>
      <c r="N114" s="17"/>
      <c r="O114" s="17"/>
    </row>
    <row r="115" spans="1:15" x14ac:dyDescent="0.2">
      <c r="A115">
        <v>2014</v>
      </c>
      <c r="B115">
        <v>1</v>
      </c>
      <c r="C115">
        <v>22</v>
      </c>
      <c r="D115" s="1">
        <v>9.04E+17</v>
      </c>
      <c r="E115" s="1">
        <v>9.04E+17</v>
      </c>
      <c r="F115" s="1">
        <v>9.22E+17</v>
      </c>
      <c r="G115">
        <v>98.04</v>
      </c>
      <c r="H115">
        <v>98.04</v>
      </c>
      <c r="J115" s="16">
        <f t="shared" si="5"/>
        <v>41661</v>
      </c>
      <c r="K115" s="5">
        <f t="shared" si="8"/>
        <v>9.4914692999999996E+19</v>
      </c>
      <c r="L115" s="5">
        <f t="shared" si="8"/>
        <v>9.1085719000000004E+19</v>
      </c>
      <c r="M115" s="5">
        <f t="shared" si="8"/>
        <v>9.7462670200000004E+19</v>
      </c>
      <c r="N115" s="17"/>
      <c r="O115" s="17"/>
    </row>
    <row r="116" spans="1:15" x14ac:dyDescent="0.2">
      <c r="A116">
        <v>2014</v>
      </c>
      <c r="B116">
        <v>1</v>
      </c>
      <c r="C116">
        <v>23</v>
      </c>
      <c r="D116" s="1">
        <v>6.85E+17</v>
      </c>
      <c r="E116" s="1">
        <v>6.8E+17</v>
      </c>
      <c r="F116" s="1">
        <v>7.55E+17</v>
      </c>
      <c r="G116">
        <v>90.78</v>
      </c>
      <c r="H116">
        <v>90.07</v>
      </c>
      <c r="J116" s="16">
        <f t="shared" si="5"/>
        <v>41662</v>
      </c>
      <c r="K116" s="5">
        <f t="shared" ref="K116:M131" si="9">D116+K115</f>
        <v>9.5599692999999996E+19</v>
      </c>
      <c r="L116" s="5">
        <f t="shared" si="9"/>
        <v>9.1765719000000004E+19</v>
      </c>
      <c r="M116" s="5">
        <f t="shared" si="9"/>
        <v>9.8217670200000004E+19</v>
      </c>
      <c r="N116" s="17"/>
      <c r="O116" s="17"/>
    </row>
    <row r="117" spans="1:15" x14ac:dyDescent="0.2">
      <c r="A117">
        <v>2014</v>
      </c>
      <c r="B117">
        <v>1</v>
      </c>
      <c r="C117">
        <v>24</v>
      </c>
      <c r="D117" s="1">
        <v>8.88E+17</v>
      </c>
      <c r="E117" s="1">
        <v>8.88E+17</v>
      </c>
      <c r="F117" s="1">
        <v>8.96E+17</v>
      </c>
      <c r="G117">
        <v>99.04</v>
      </c>
      <c r="H117">
        <v>99.04</v>
      </c>
      <c r="J117" s="16">
        <f t="shared" si="5"/>
        <v>41663</v>
      </c>
      <c r="K117" s="5">
        <f t="shared" si="9"/>
        <v>9.6487692999999996E+19</v>
      </c>
      <c r="L117" s="5">
        <f t="shared" si="9"/>
        <v>9.2653719000000004E+19</v>
      </c>
      <c r="M117" s="5">
        <f t="shared" si="9"/>
        <v>9.9113670200000004E+19</v>
      </c>
      <c r="N117" s="17"/>
      <c r="O117" s="17"/>
    </row>
    <row r="118" spans="1:15" x14ac:dyDescent="0.2">
      <c r="A118">
        <v>2014</v>
      </c>
      <c r="B118">
        <v>1</v>
      </c>
      <c r="C118">
        <v>25</v>
      </c>
      <c r="D118" s="1">
        <v>9.32E+17</v>
      </c>
      <c r="E118" s="1">
        <v>9.3E+17</v>
      </c>
      <c r="F118" s="1">
        <v>9.42E+17</v>
      </c>
      <c r="G118">
        <v>99</v>
      </c>
      <c r="H118">
        <v>98.7</v>
      </c>
      <c r="J118" s="16">
        <f t="shared" si="5"/>
        <v>41664</v>
      </c>
      <c r="K118" s="5">
        <f t="shared" si="9"/>
        <v>9.7419692999999996E+19</v>
      </c>
      <c r="L118" s="5">
        <f t="shared" si="9"/>
        <v>9.3583719000000004E+19</v>
      </c>
      <c r="M118" s="5">
        <f t="shared" si="9"/>
        <v>1.000556702E+20</v>
      </c>
      <c r="N118" s="17"/>
      <c r="O118" s="17"/>
    </row>
    <row r="119" spans="1:15" x14ac:dyDescent="0.2">
      <c r="A119">
        <v>2014</v>
      </c>
      <c r="B119">
        <v>1</v>
      </c>
      <c r="C119">
        <v>26</v>
      </c>
      <c r="D119" s="1">
        <v>7.61E+17</v>
      </c>
      <c r="E119" s="1">
        <v>7.58E+17</v>
      </c>
      <c r="F119" s="1">
        <v>7.69E+17</v>
      </c>
      <c r="G119">
        <v>98.92</v>
      </c>
      <c r="H119">
        <v>98.55</v>
      </c>
      <c r="J119" s="16">
        <f t="shared" si="5"/>
        <v>41665</v>
      </c>
      <c r="K119" s="5">
        <f t="shared" si="9"/>
        <v>9.8180692999999996E+19</v>
      </c>
      <c r="L119" s="5">
        <f t="shared" si="9"/>
        <v>9.4341719000000004E+19</v>
      </c>
      <c r="M119" s="5">
        <f t="shared" si="9"/>
        <v>1.008246702E+20</v>
      </c>
      <c r="N119" s="17"/>
      <c r="O119" s="17"/>
    </row>
    <row r="120" spans="1:15" x14ac:dyDescent="0.2">
      <c r="A120">
        <v>2014</v>
      </c>
      <c r="B120">
        <v>1</v>
      </c>
      <c r="C120">
        <v>27</v>
      </c>
      <c r="D120" s="1">
        <v>8.7E+17</v>
      </c>
      <c r="E120" s="1">
        <v>8.67E+17</v>
      </c>
      <c r="F120" s="1">
        <v>8.78E+17</v>
      </c>
      <c r="G120">
        <v>99.12</v>
      </c>
      <c r="H120">
        <v>98.8</v>
      </c>
      <c r="J120" s="16">
        <f t="shared" si="5"/>
        <v>41666</v>
      </c>
      <c r="K120" s="5">
        <f t="shared" si="9"/>
        <v>9.9050692999999996E+19</v>
      </c>
      <c r="L120" s="5">
        <f t="shared" si="9"/>
        <v>9.5208719000000004E+19</v>
      </c>
      <c r="M120" s="5">
        <f t="shared" si="9"/>
        <v>1.017026702E+20</v>
      </c>
      <c r="N120" s="17"/>
      <c r="O120" s="17"/>
    </row>
    <row r="121" spans="1:15" x14ac:dyDescent="0.2">
      <c r="A121">
        <v>2014</v>
      </c>
      <c r="B121">
        <v>1</v>
      </c>
      <c r="C121">
        <v>28</v>
      </c>
      <c r="D121" s="1">
        <v>3.26E+17</v>
      </c>
      <c r="E121" s="1">
        <v>3.26E+17</v>
      </c>
      <c r="F121" s="1">
        <v>3.29E+17</v>
      </c>
      <c r="G121">
        <v>98.9</v>
      </c>
      <c r="H121">
        <v>98.9</v>
      </c>
      <c r="J121" s="16">
        <f t="shared" si="5"/>
        <v>41667</v>
      </c>
      <c r="K121" s="5">
        <f t="shared" si="9"/>
        <v>9.9376692999999996E+19</v>
      </c>
      <c r="L121" s="5">
        <f t="shared" si="9"/>
        <v>9.5534719000000004E+19</v>
      </c>
      <c r="M121" s="5">
        <f t="shared" si="9"/>
        <v>1.020316702E+20</v>
      </c>
      <c r="N121" s="17"/>
      <c r="O121" s="17"/>
    </row>
    <row r="122" spans="1:15" x14ac:dyDescent="0.2">
      <c r="A122">
        <v>2014</v>
      </c>
      <c r="B122">
        <v>1</v>
      </c>
      <c r="C122">
        <v>29</v>
      </c>
      <c r="D122" s="1">
        <v>9.96E+17</v>
      </c>
      <c r="E122" s="1">
        <v>9.93E+17</v>
      </c>
      <c r="F122" s="1">
        <v>1.01E+18</v>
      </c>
      <c r="G122">
        <v>98.69</v>
      </c>
      <c r="H122">
        <v>98.42</v>
      </c>
      <c r="J122" s="16">
        <f t="shared" si="5"/>
        <v>41668</v>
      </c>
      <c r="K122" s="5">
        <f t="shared" si="9"/>
        <v>1.00372693E+20</v>
      </c>
      <c r="L122" s="5">
        <f t="shared" si="9"/>
        <v>9.6527719000000004E+19</v>
      </c>
      <c r="M122" s="5">
        <f t="shared" si="9"/>
        <v>1.030416702E+20</v>
      </c>
      <c r="N122" s="17"/>
      <c r="O122" s="17"/>
    </row>
    <row r="123" spans="1:15" x14ac:dyDescent="0.2">
      <c r="A123">
        <v>2014</v>
      </c>
      <c r="B123">
        <v>1</v>
      </c>
      <c r="C123">
        <v>30</v>
      </c>
      <c r="D123" s="1">
        <v>1.05E+18</v>
      </c>
      <c r="E123" s="1">
        <v>1.05E+18</v>
      </c>
      <c r="F123" s="1">
        <v>1.07E+18</v>
      </c>
      <c r="G123">
        <v>98.95</v>
      </c>
      <c r="H123">
        <v>98.79</v>
      </c>
      <c r="J123" s="16">
        <f t="shared" si="5"/>
        <v>41669</v>
      </c>
      <c r="K123" s="5">
        <f t="shared" si="9"/>
        <v>1.01422693E+20</v>
      </c>
      <c r="L123" s="5">
        <f t="shared" si="9"/>
        <v>9.7577719000000004E+19</v>
      </c>
      <c r="M123" s="5">
        <f t="shared" si="9"/>
        <v>1.041116702E+20</v>
      </c>
      <c r="N123" s="17"/>
      <c r="O123" s="17"/>
    </row>
    <row r="124" spans="1:15" x14ac:dyDescent="0.2">
      <c r="A124">
        <v>2014</v>
      </c>
      <c r="B124">
        <v>1</v>
      </c>
      <c r="C124">
        <v>31</v>
      </c>
      <c r="D124" s="1">
        <v>1.03E+18</v>
      </c>
      <c r="E124" s="1">
        <v>1.03E+18</v>
      </c>
      <c r="F124" s="1">
        <v>1.04E+18</v>
      </c>
      <c r="G124">
        <v>99</v>
      </c>
      <c r="H124">
        <v>98.74</v>
      </c>
      <c r="J124" s="16">
        <f t="shared" si="5"/>
        <v>41670</v>
      </c>
      <c r="K124" s="5">
        <f t="shared" si="9"/>
        <v>1.02452693E+20</v>
      </c>
      <c r="L124" s="5">
        <f t="shared" si="9"/>
        <v>9.8607719000000004E+19</v>
      </c>
      <c r="M124" s="5">
        <f t="shared" si="9"/>
        <v>1.051516702E+20</v>
      </c>
      <c r="N124" s="17"/>
      <c r="O124" s="17"/>
    </row>
    <row r="125" spans="1:15" x14ac:dyDescent="0.2">
      <c r="A125">
        <v>2014</v>
      </c>
      <c r="B125">
        <v>2</v>
      </c>
      <c r="C125">
        <v>1</v>
      </c>
      <c r="D125" s="1">
        <v>9.89E+17</v>
      </c>
      <c r="E125" s="1">
        <v>9.86E+17</v>
      </c>
      <c r="F125" s="1">
        <v>9.98E+17</v>
      </c>
      <c r="G125">
        <v>99.08</v>
      </c>
      <c r="H125">
        <v>98.78</v>
      </c>
      <c r="J125" s="16">
        <f t="shared" si="5"/>
        <v>41671</v>
      </c>
      <c r="K125" s="5">
        <f t="shared" si="9"/>
        <v>1.03441693E+20</v>
      </c>
      <c r="L125" s="5">
        <f t="shared" si="9"/>
        <v>9.9593719000000004E+19</v>
      </c>
      <c r="M125" s="5">
        <f t="shared" si="9"/>
        <v>1.061496702E+20</v>
      </c>
      <c r="N125" s="17"/>
      <c r="O125" s="17"/>
    </row>
    <row r="126" spans="1:15" x14ac:dyDescent="0.2">
      <c r="A126">
        <v>2014</v>
      </c>
      <c r="B126">
        <v>2</v>
      </c>
      <c r="C126">
        <v>2</v>
      </c>
      <c r="D126" s="1">
        <v>9.71E+17</v>
      </c>
      <c r="E126" s="1">
        <v>9.68E+17</v>
      </c>
      <c r="F126" s="1">
        <v>9.8E+17</v>
      </c>
      <c r="G126">
        <v>99.04</v>
      </c>
      <c r="H126">
        <v>98.74</v>
      </c>
      <c r="J126" s="16">
        <f t="shared" si="5"/>
        <v>41672</v>
      </c>
      <c r="K126" s="5">
        <f t="shared" si="9"/>
        <v>1.04412693E+20</v>
      </c>
      <c r="L126" s="5">
        <f t="shared" si="9"/>
        <v>1.00561719E+20</v>
      </c>
      <c r="M126" s="5">
        <f t="shared" si="9"/>
        <v>1.071296702E+20</v>
      </c>
      <c r="N126" s="17"/>
      <c r="O126" s="17"/>
    </row>
    <row r="127" spans="1:15" x14ac:dyDescent="0.2">
      <c r="A127">
        <v>2014</v>
      </c>
      <c r="B127">
        <v>2</v>
      </c>
      <c r="C127">
        <v>3</v>
      </c>
      <c r="D127" s="1">
        <v>1.03E+18</v>
      </c>
      <c r="E127" s="1">
        <v>1.03E+18</v>
      </c>
      <c r="F127" s="1">
        <v>1.04E+18</v>
      </c>
      <c r="G127">
        <v>98.96</v>
      </c>
      <c r="H127">
        <v>98.68</v>
      </c>
      <c r="J127" s="16">
        <f t="shared" si="5"/>
        <v>41673</v>
      </c>
      <c r="K127" s="5">
        <f t="shared" si="9"/>
        <v>1.05442693E+20</v>
      </c>
      <c r="L127" s="5">
        <f t="shared" si="9"/>
        <v>1.01591719E+20</v>
      </c>
      <c r="M127" s="5">
        <f t="shared" si="9"/>
        <v>1.081696702E+20</v>
      </c>
      <c r="N127" s="17"/>
      <c r="O127" s="17"/>
    </row>
    <row r="128" spans="1:15" x14ac:dyDescent="0.2">
      <c r="A128">
        <v>2014</v>
      </c>
      <c r="B128">
        <v>2</v>
      </c>
      <c r="C128">
        <v>4</v>
      </c>
      <c r="D128" s="1">
        <v>9.25E+17</v>
      </c>
      <c r="E128" s="1">
        <v>9.16E+17</v>
      </c>
      <c r="F128" s="1">
        <v>9.36E+17</v>
      </c>
      <c r="G128">
        <v>98.89</v>
      </c>
      <c r="H128">
        <v>97.94</v>
      </c>
      <c r="J128" s="16">
        <f t="shared" si="5"/>
        <v>41674</v>
      </c>
      <c r="K128" s="5">
        <f t="shared" si="9"/>
        <v>1.06367693E+20</v>
      </c>
      <c r="L128" s="5">
        <f t="shared" si="9"/>
        <v>1.02507719E+20</v>
      </c>
      <c r="M128" s="5">
        <f t="shared" si="9"/>
        <v>1.091056702E+20</v>
      </c>
      <c r="N128" s="17"/>
      <c r="O128" s="17"/>
    </row>
    <row r="129" spans="1:15" x14ac:dyDescent="0.2">
      <c r="A129">
        <v>2014</v>
      </c>
      <c r="B129">
        <v>2</v>
      </c>
      <c r="C129">
        <v>5</v>
      </c>
      <c r="D129" s="1">
        <v>5.09E+17</v>
      </c>
      <c r="E129" s="1">
        <v>5.09E+17</v>
      </c>
      <c r="F129" s="1">
        <v>5.14E+17</v>
      </c>
      <c r="G129">
        <v>99.03</v>
      </c>
      <c r="H129">
        <v>99.03</v>
      </c>
      <c r="J129" s="16">
        <f t="shared" si="5"/>
        <v>41675</v>
      </c>
      <c r="K129" s="5">
        <f t="shared" si="9"/>
        <v>1.06876693E+20</v>
      </c>
      <c r="L129" s="5">
        <f t="shared" si="9"/>
        <v>1.03016719E+20</v>
      </c>
      <c r="M129" s="5">
        <f t="shared" si="9"/>
        <v>1.096196702E+20</v>
      </c>
      <c r="N129" s="17"/>
      <c r="O129" s="17"/>
    </row>
    <row r="130" spans="1:15" x14ac:dyDescent="0.2">
      <c r="A130">
        <v>2014</v>
      </c>
      <c r="B130">
        <v>2</v>
      </c>
      <c r="C130">
        <v>6</v>
      </c>
      <c r="D130" s="1">
        <v>8.06E+17</v>
      </c>
      <c r="E130" s="1">
        <v>8.03E+17</v>
      </c>
      <c r="F130" s="1">
        <v>8.86E+17</v>
      </c>
      <c r="G130">
        <v>90.93</v>
      </c>
      <c r="H130">
        <v>90.63</v>
      </c>
      <c r="J130" s="16">
        <f t="shared" ref="J130:J193" si="10">DATE(A130,B130,C130)</f>
        <v>41676</v>
      </c>
      <c r="K130" s="5">
        <f t="shared" si="9"/>
        <v>1.07682693E+20</v>
      </c>
      <c r="L130" s="5">
        <f t="shared" si="9"/>
        <v>1.03819719E+20</v>
      </c>
      <c r="M130" s="5">
        <f t="shared" si="9"/>
        <v>1.105056702E+20</v>
      </c>
      <c r="N130" s="17"/>
      <c r="O130" s="17"/>
    </row>
    <row r="131" spans="1:15" x14ac:dyDescent="0.2">
      <c r="A131">
        <v>2014</v>
      </c>
      <c r="B131">
        <v>2</v>
      </c>
      <c r="C131">
        <v>7</v>
      </c>
      <c r="D131" s="1">
        <v>9.76E+17</v>
      </c>
      <c r="E131" s="1">
        <v>9.73E+17</v>
      </c>
      <c r="F131" s="1">
        <v>9.84E+17</v>
      </c>
      <c r="G131">
        <v>99.14</v>
      </c>
      <c r="H131">
        <v>98.84</v>
      </c>
      <c r="J131" s="16">
        <f t="shared" si="10"/>
        <v>41677</v>
      </c>
      <c r="K131" s="5">
        <f t="shared" si="9"/>
        <v>1.08658693E+20</v>
      </c>
      <c r="L131" s="5">
        <f t="shared" si="9"/>
        <v>1.04792719E+20</v>
      </c>
      <c r="M131" s="5">
        <f t="shared" si="9"/>
        <v>1.114896702E+20</v>
      </c>
      <c r="N131" s="17"/>
      <c r="O131" s="17"/>
    </row>
    <row r="132" spans="1:15" x14ac:dyDescent="0.2">
      <c r="A132">
        <v>2014</v>
      </c>
      <c r="B132">
        <v>2</v>
      </c>
      <c r="C132">
        <v>8</v>
      </c>
      <c r="D132" s="1">
        <v>9.87E+17</v>
      </c>
      <c r="E132" s="1">
        <v>9.84E+17</v>
      </c>
      <c r="F132" s="1">
        <v>9.97E+17</v>
      </c>
      <c r="G132">
        <v>99.07</v>
      </c>
      <c r="H132">
        <v>98.76</v>
      </c>
      <c r="J132" s="16">
        <f t="shared" si="10"/>
        <v>41678</v>
      </c>
      <c r="K132" s="5">
        <f t="shared" ref="K132:M147" si="11">D132+K131</f>
        <v>1.09645693E+20</v>
      </c>
      <c r="L132" s="5">
        <f t="shared" si="11"/>
        <v>1.05776719E+20</v>
      </c>
      <c r="M132" s="5">
        <f t="shared" si="11"/>
        <v>1.124866702E+20</v>
      </c>
      <c r="N132" s="17"/>
      <c r="O132" s="17"/>
    </row>
    <row r="133" spans="1:15" x14ac:dyDescent="0.2">
      <c r="A133">
        <v>2014</v>
      </c>
      <c r="B133">
        <v>2</v>
      </c>
      <c r="C133">
        <v>9</v>
      </c>
      <c r="D133" s="1">
        <v>5.11E+17</v>
      </c>
      <c r="E133" s="1">
        <v>5.07E+17</v>
      </c>
      <c r="F133" s="1">
        <v>5.17E+17</v>
      </c>
      <c r="G133">
        <v>98.94</v>
      </c>
      <c r="H133">
        <v>97.98</v>
      </c>
      <c r="J133" s="16">
        <f t="shared" si="10"/>
        <v>41679</v>
      </c>
      <c r="K133" s="5">
        <f t="shared" si="11"/>
        <v>1.10156693E+20</v>
      </c>
      <c r="L133" s="5">
        <f t="shared" si="11"/>
        <v>1.06283719E+20</v>
      </c>
      <c r="M133" s="5">
        <f t="shared" si="11"/>
        <v>1.130036702E+20</v>
      </c>
      <c r="N133" s="17"/>
      <c r="O133" s="17"/>
    </row>
    <row r="134" spans="1:15" x14ac:dyDescent="0.2">
      <c r="A134">
        <v>2014</v>
      </c>
      <c r="B134">
        <v>2</v>
      </c>
      <c r="C134">
        <v>10</v>
      </c>
      <c r="D134" s="1">
        <v>7.28E+17</v>
      </c>
      <c r="E134" s="1">
        <v>7.26E+17</v>
      </c>
      <c r="F134" s="1">
        <v>7.35E+17</v>
      </c>
      <c r="G134">
        <v>99.07</v>
      </c>
      <c r="H134">
        <v>98.74</v>
      </c>
      <c r="J134" s="16">
        <f t="shared" si="10"/>
        <v>41680</v>
      </c>
      <c r="K134" s="5">
        <f t="shared" si="11"/>
        <v>1.10884693E+20</v>
      </c>
      <c r="L134" s="5">
        <f t="shared" si="11"/>
        <v>1.07009719E+20</v>
      </c>
      <c r="M134" s="5">
        <f t="shared" si="11"/>
        <v>1.137386702E+20</v>
      </c>
      <c r="N134" s="17"/>
      <c r="O134" s="17"/>
    </row>
    <row r="135" spans="1:15" x14ac:dyDescent="0.2">
      <c r="A135">
        <v>2014</v>
      </c>
      <c r="B135">
        <v>2</v>
      </c>
      <c r="C135">
        <v>11</v>
      </c>
      <c r="D135" s="1">
        <v>6.73E+17</v>
      </c>
      <c r="E135" s="1">
        <v>6.72E+17</v>
      </c>
      <c r="F135" s="1">
        <v>6.79E+17</v>
      </c>
      <c r="G135">
        <v>99.05</v>
      </c>
      <c r="H135">
        <v>98.99</v>
      </c>
      <c r="J135" s="16">
        <f t="shared" si="10"/>
        <v>41681</v>
      </c>
      <c r="K135" s="5">
        <f t="shared" si="11"/>
        <v>1.11557693E+20</v>
      </c>
      <c r="L135" s="5">
        <f t="shared" si="11"/>
        <v>1.07681719E+20</v>
      </c>
      <c r="M135" s="5">
        <f t="shared" si="11"/>
        <v>1.144176702E+20</v>
      </c>
      <c r="N135" s="17"/>
      <c r="O135" s="17"/>
    </row>
    <row r="136" spans="1:15" x14ac:dyDescent="0.2">
      <c r="A136">
        <v>2014</v>
      </c>
      <c r="B136">
        <v>2</v>
      </c>
      <c r="C136">
        <v>12</v>
      </c>
      <c r="D136" s="1">
        <v>7.94E+17</v>
      </c>
      <c r="E136" s="1">
        <v>7.89E+17</v>
      </c>
      <c r="F136" s="1">
        <v>8.02E+17</v>
      </c>
      <c r="G136">
        <v>99.08</v>
      </c>
      <c r="H136">
        <v>98.42</v>
      </c>
      <c r="J136" s="16">
        <f t="shared" si="10"/>
        <v>41682</v>
      </c>
      <c r="K136" s="5">
        <f t="shared" si="11"/>
        <v>1.12351693E+20</v>
      </c>
      <c r="L136" s="5">
        <f t="shared" si="11"/>
        <v>1.08470719E+20</v>
      </c>
      <c r="M136" s="5">
        <f t="shared" si="11"/>
        <v>1.152196702E+20</v>
      </c>
      <c r="N136" s="17"/>
      <c r="O136" s="17"/>
    </row>
    <row r="137" spans="1:15" x14ac:dyDescent="0.2">
      <c r="A137">
        <v>2014</v>
      </c>
      <c r="B137">
        <v>2</v>
      </c>
      <c r="C137">
        <v>13</v>
      </c>
      <c r="D137" s="1">
        <v>5.16E+17</v>
      </c>
      <c r="E137" s="1">
        <v>5.16E+17</v>
      </c>
      <c r="F137" s="1">
        <v>5.2E+17</v>
      </c>
      <c r="G137">
        <v>99.07</v>
      </c>
      <c r="H137">
        <v>99.07</v>
      </c>
      <c r="J137" s="16">
        <f t="shared" si="10"/>
        <v>41683</v>
      </c>
      <c r="K137" s="5">
        <f t="shared" si="11"/>
        <v>1.12867693E+20</v>
      </c>
      <c r="L137" s="5">
        <f t="shared" si="11"/>
        <v>1.08986719E+20</v>
      </c>
      <c r="M137" s="5">
        <f t="shared" si="11"/>
        <v>1.157396702E+20</v>
      </c>
      <c r="N137" s="17"/>
      <c r="O137" s="17"/>
    </row>
    <row r="138" spans="1:15" x14ac:dyDescent="0.2">
      <c r="A138">
        <v>2014</v>
      </c>
      <c r="B138">
        <v>2</v>
      </c>
      <c r="C138">
        <v>14</v>
      </c>
      <c r="D138" s="1">
        <v>6E+17</v>
      </c>
      <c r="E138" s="1">
        <v>6E+17</v>
      </c>
      <c r="F138" s="1">
        <v>6.05E+17</v>
      </c>
      <c r="G138">
        <v>99.22</v>
      </c>
      <c r="H138">
        <v>99.22</v>
      </c>
      <c r="J138" s="16">
        <f t="shared" si="10"/>
        <v>41684</v>
      </c>
      <c r="K138" s="5">
        <f t="shared" si="11"/>
        <v>1.13467693E+20</v>
      </c>
      <c r="L138" s="5">
        <f t="shared" si="11"/>
        <v>1.09586719E+20</v>
      </c>
      <c r="M138" s="5">
        <f t="shared" si="11"/>
        <v>1.163446702E+20</v>
      </c>
      <c r="N138" s="17"/>
      <c r="O138" s="17"/>
    </row>
    <row r="139" spans="1:15" x14ac:dyDescent="0.2">
      <c r="A139">
        <v>2014</v>
      </c>
      <c r="B139">
        <v>2</v>
      </c>
      <c r="C139">
        <v>15</v>
      </c>
      <c r="D139" s="1">
        <v>3.98E+17</v>
      </c>
      <c r="E139" s="1">
        <v>3.97E+17</v>
      </c>
      <c r="F139" s="1">
        <v>4.01E+17</v>
      </c>
      <c r="G139">
        <v>99.12</v>
      </c>
      <c r="H139">
        <v>98.85</v>
      </c>
      <c r="J139" s="16">
        <f t="shared" si="10"/>
        <v>41685</v>
      </c>
      <c r="K139" s="5">
        <f t="shared" si="11"/>
        <v>1.13865693E+20</v>
      </c>
      <c r="L139" s="5">
        <f t="shared" si="11"/>
        <v>1.09983719E+20</v>
      </c>
      <c r="M139" s="5">
        <f t="shared" si="11"/>
        <v>1.167456702E+20</v>
      </c>
      <c r="N139" s="17"/>
      <c r="O139" s="17"/>
    </row>
    <row r="140" spans="1:15" x14ac:dyDescent="0.2">
      <c r="A140">
        <v>2014</v>
      </c>
      <c r="B140">
        <v>2</v>
      </c>
      <c r="C140">
        <v>16</v>
      </c>
      <c r="D140" s="1">
        <v>3.83E+17</v>
      </c>
      <c r="E140" s="1">
        <v>3.82E+17</v>
      </c>
      <c r="F140" s="1">
        <v>3.87E+17</v>
      </c>
      <c r="G140">
        <v>99.07</v>
      </c>
      <c r="H140">
        <v>98.78</v>
      </c>
      <c r="J140" s="16">
        <f t="shared" si="10"/>
        <v>41686</v>
      </c>
      <c r="K140" s="5">
        <f t="shared" si="11"/>
        <v>1.14248693E+20</v>
      </c>
      <c r="L140" s="5">
        <f t="shared" si="11"/>
        <v>1.10365719E+20</v>
      </c>
      <c r="M140" s="5">
        <f t="shared" si="11"/>
        <v>1.171326702E+20</v>
      </c>
      <c r="N140" s="17"/>
      <c r="O140" s="17"/>
    </row>
    <row r="141" spans="1:15" x14ac:dyDescent="0.2">
      <c r="A141">
        <v>2014</v>
      </c>
      <c r="B141">
        <v>2</v>
      </c>
      <c r="C141">
        <v>17</v>
      </c>
      <c r="D141" s="1">
        <v>5.01E+17</v>
      </c>
      <c r="E141" s="1">
        <v>4.99E+17</v>
      </c>
      <c r="F141" s="1">
        <v>5.05E+17</v>
      </c>
      <c r="G141">
        <v>99.13</v>
      </c>
      <c r="H141">
        <v>98.82</v>
      </c>
      <c r="J141" s="16">
        <f t="shared" si="10"/>
        <v>41687</v>
      </c>
      <c r="K141" s="5">
        <f t="shared" si="11"/>
        <v>1.14749693E+20</v>
      </c>
      <c r="L141" s="5">
        <f t="shared" si="11"/>
        <v>1.10864719E+20</v>
      </c>
      <c r="M141" s="5">
        <f t="shared" si="11"/>
        <v>1.176376702E+20</v>
      </c>
      <c r="N141" s="17"/>
      <c r="O141" s="17"/>
    </row>
    <row r="142" spans="1:15" x14ac:dyDescent="0.2">
      <c r="A142">
        <v>2014</v>
      </c>
      <c r="B142">
        <v>2</v>
      </c>
      <c r="C142">
        <v>18</v>
      </c>
      <c r="D142" s="1">
        <v>1E+17</v>
      </c>
      <c r="E142" s="1">
        <v>1E+17</v>
      </c>
      <c r="F142" s="1">
        <v>1.01E+17</v>
      </c>
      <c r="G142">
        <v>99.36</v>
      </c>
      <c r="H142">
        <v>99.36</v>
      </c>
      <c r="J142" s="16">
        <f t="shared" si="10"/>
        <v>41688</v>
      </c>
      <c r="K142" s="5">
        <f t="shared" si="11"/>
        <v>1.14849693E+20</v>
      </c>
      <c r="L142" s="5">
        <f t="shared" si="11"/>
        <v>1.10964719E+20</v>
      </c>
      <c r="M142" s="5">
        <f t="shared" si="11"/>
        <v>1.177386702E+20</v>
      </c>
      <c r="N142" s="17"/>
      <c r="O142" s="17"/>
    </row>
    <row r="143" spans="1:15" x14ac:dyDescent="0.2">
      <c r="A143">
        <v>2014</v>
      </c>
      <c r="B143">
        <v>2</v>
      </c>
      <c r="C143">
        <v>19</v>
      </c>
      <c r="D143" s="1">
        <v>0</v>
      </c>
      <c r="E143" s="1">
        <v>0</v>
      </c>
      <c r="F143" s="1">
        <v>0</v>
      </c>
      <c r="G143">
        <v>0</v>
      </c>
      <c r="H143">
        <v>0</v>
      </c>
      <c r="J143" s="16">
        <f t="shared" si="10"/>
        <v>41689</v>
      </c>
      <c r="K143" s="5">
        <f t="shared" si="11"/>
        <v>1.14849693E+20</v>
      </c>
      <c r="L143" s="5">
        <f t="shared" si="11"/>
        <v>1.10964719E+20</v>
      </c>
      <c r="M143" s="5">
        <f t="shared" si="11"/>
        <v>1.177386702E+20</v>
      </c>
      <c r="N143" s="17"/>
      <c r="O143" s="17"/>
    </row>
    <row r="144" spans="1:15" x14ac:dyDescent="0.2">
      <c r="A144">
        <v>2014</v>
      </c>
      <c r="B144">
        <v>2</v>
      </c>
      <c r="C144">
        <v>20</v>
      </c>
      <c r="D144" s="1">
        <v>1.38E+17</v>
      </c>
      <c r="E144" s="1">
        <v>1.38E+17</v>
      </c>
      <c r="F144" s="1">
        <v>1.39E+17</v>
      </c>
      <c r="G144">
        <v>98.85</v>
      </c>
      <c r="H144">
        <v>98.85</v>
      </c>
      <c r="J144" s="16">
        <f t="shared" si="10"/>
        <v>41690</v>
      </c>
      <c r="K144" s="5">
        <f t="shared" si="11"/>
        <v>1.14987693E+20</v>
      </c>
      <c r="L144" s="5">
        <f t="shared" si="11"/>
        <v>1.11102719E+20</v>
      </c>
      <c r="M144" s="5">
        <f t="shared" si="11"/>
        <v>1.178776702E+20</v>
      </c>
      <c r="N144" s="17"/>
      <c r="O144" s="17"/>
    </row>
    <row r="145" spans="1:15" x14ac:dyDescent="0.2">
      <c r="A145">
        <v>2014</v>
      </c>
      <c r="B145">
        <v>2</v>
      </c>
      <c r="C145">
        <v>21</v>
      </c>
      <c r="D145" s="1">
        <v>3.99E+16</v>
      </c>
      <c r="E145" s="1">
        <v>3.99E+16</v>
      </c>
      <c r="F145" s="1">
        <v>4.05E+16</v>
      </c>
      <c r="G145">
        <v>98.53</v>
      </c>
      <c r="H145">
        <v>98.53</v>
      </c>
      <c r="J145" s="16">
        <f t="shared" si="10"/>
        <v>41691</v>
      </c>
      <c r="K145" s="5">
        <f t="shared" si="11"/>
        <v>1.15027593E+20</v>
      </c>
      <c r="L145" s="5">
        <f t="shared" si="11"/>
        <v>1.11142619E+20</v>
      </c>
      <c r="M145" s="5">
        <f t="shared" si="11"/>
        <v>1.179181702E+20</v>
      </c>
      <c r="N145" s="17"/>
      <c r="O145" s="17"/>
    </row>
    <row r="146" spans="1:15" x14ac:dyDescent="0.2">
      <c r="A146">
        <v>2014</v>
      </c>
      <c r="B146">
        <v>2</v>
      </c>
      <c r="C146">
        <v>22</v>
      </c>
      <c r="D146" s="1">
        <v>9.08E+17</v>
      </c>
      <c r="E146" s="1">
        <v>9.05E+17</v>
      </c>
      <c r="F146" s="1">
        <v>9.15E+17</v>
      </c>
      <c r="G146">
        <v>99.23</v>
      </c>
      <c r="H146">
        <v>98.96</v>
      </c>
      <c r="J146" s="16">
        <f t="shared" si="10"/>
        <v>41692</v>
      </c>
      <c r="K146" s="5">
        <f t="shared" si="11"/>
        <v>1.15935593E+20</v>
      </c>
      <c r="L146" s="5">
        <f t="shared" si="11"/>
        <v>1.12047619E+20</v>
      </c>
      <c r="M146" s="5">
        <f t="shared" si="11"/>
        <v>1.188331702E+20</v>
      </c>
      <c r="N146" s="17"/>
      <c r="O146" s="17"/>
    </row>
    <row r="147" spans="1:15" x14ac:dyDescent="0.2">
      <c r="A147">
        <v>2014</v>
      </c>
      <c r="B147">
        <v>2</v>
      </c>
      <c r="C147">
        <v>23</v>
      </c>
      <c r="D147" s="1">
        <v>9.4E+17</v>
      </c>
      <c r="E147" s="1">
        <v>9.37E+17</v>
      </c>
      <c r="F147" s="1">
        <v>9.48E+17</v>
      </c>
      <c r="G147">
        <v>99.12</v>
      </c>
      <c r="H147">
        <v>98.84</v>
      </c>
      <c r="J147" s="16">
        <f t="shared" si="10"/>
        <v>41693</v>
      </c>
      <c r="K147" s="5">
        <f t="shared" si="11"/>
        <v>1.16875593E+20</v>
      </c>
      <c r="L147" s="5">
        <f t="shared" si="11"/>
        <v>1.12984619E+20</v>
      </c>
      <c r="M147" s="5">
        <f t="shared" si="11"/>
        <v>1.197811702E+20</v>
      </c>
      <c r="N147" s="17"/>
      <c r="O147" s="17"/>
    </row>
    <row r="148" spans="1:15" x14ac:dyDescent="0.2">
      <c r="A148">
        <v>2014</v>
      </c>
      <c r="B148">
        <v>2</v>
      </c>
      <c r="C148">
        <v>24</v>
      </c>
      <c r="D148" s="1">
        <v>9.65E+17</v>
      </c>
      <c r="E148" s="1">
        <v>8.78E+17</v>
      </c>
      <c r="F148" s="1">
        <v>9.74E+17</v>
      </c>
      <c r="G148">
        <v>99.07</v>
      </c>
      <c r="H148">
        <v>90.14</v>
      </c>
      <c r="J148" s="16">
        <f t="shared" si="10"/>
        <v>41694</v>
      </c>
      <c r="K148" s="5">
        <f t="shared" ref="K148:M163" si="12">D148+K147</f>
        <v>1.17840593E+20</v>
      </c>
      <c r="L148" s="5">
        <f t="shared" si="12"/>
        <v>1.13862619E+20</v>
      </c>
      <c r="M148" s="5">
        <f t="shared" si="12"/>
        <v>1.207551702E+20</v>
      </c>
      <c r="N148" s="17"/>
      <c r="O148" s="17"/>
    </row>
    <row r="149" spans="1:15" x14ac:dyDescent="0.2">
      <c r="A149">
        <v>2014</v>
      </c>
      <c r="B149">
        <v>2</v>
      </c>
      <c r="C149">
        <v>25</v>
      </c>
      <c r="D149" s="1">
        <v>9.85E+17</v>
      </c>
      <c r="E149" s="1">
        <v>9.82E+17</v>
      </c>
      <c r="F149" s="1">
        <v>9.93E+17</v>
      </c>
      <c r="G149">
        <v>99.13</v>
      </c>
      <c r="H149">
        <v>98.85</v>
      </c>
      <c r="J149" s="16">
        <f t="shared" si="10"/>
        <v>41695</v>
      </c>
      <c r="K149" s="5">
        <f t="shared" si="12"/>
        <v>1.18825593E+20</v>
      </c>
      <c r="L149" s="5">
        <f t="shared" si="12"/>
        <v>1.14844619E+20</v>
      </c>
      <c r="M149" s="5">
        <f t="shared" si="12"/>
        <v>1.217481702E+20</v>
      </c>
      <c r="N149" s="17"/>
      <c r="O149" s="17"/>
    </row>
    <row r="150" spans="1:15" x14ac:dyDescent="0.2">
      <c r="A150">
        <v>2014</v>
      </c>
      <c r="B150">
        <v>2</v>
      </c>
      <c r="C150">
        <v>26</v>
      </c>
      <c r="D150" s="1">
        <v>9.85E+17</v>
      </c>
      <c r="E150" s="1">
        <v>9.82E+17</v>
      </c>
      <c r="F150" s="1">
        <v>9.93E+17</v>
      </c>
      <c r="G150">
        <v>99.2</v>
      </c>
      <c r="H150">
        <v>98.88</v>
      </c>
      <c r="J150" s="16">
        <f t="shared" si="10"/>
        <v>41696</v>
      </c>
      <c r="K150" s="5">
        <f t="shared" si="12"/>
        <v>1.19810593E+20</v>
      </c>
      <c r="L150" s="5">
        <f t="shared" si="12"/>
        <v>1.15826619E+20</v>
      </c>
      <c r="M150" s="5">
        <f t="shared" si="12"/>
        <v>1.227411702E+20</v>
      </c>
      <c r="N150" s="17"/>
      <c r="O150" s="17"/>
    </row>
    <row r="151" spans="1:15" x14ac:dyDescent="0.2">
      <c r="A151">
        <v>2014</v>
      </c>
      <c r="B151">
        <v>2</v>
      </c>
      <c r="C151">
        <v>27</v>
      </c>
      <c r="D151" s="1">
        <v>1.06E+18</v>
      </c>
      <c r="E151" s="1">
        <v>1.06E+18</v>
      </c>
      <c r="F151" s="1">
        <v>1.07E+18</v>
      </c>
      <c r="G151">
        <v>99.23</v>
      </c>
      <c r="H151">
        <v>98.92</v>
      </c>
      <c r="J151" s="16">
        <f t="shared" si="10"/>
        <v>41697</v>
      </c>
      <c r="K151" s="5">
        <f t="shared" si="12"/>
        <v>1.20870593E+20</v>
      </c>
      <c r="L151" s="5">
        <f t="shared" si="12"/>
        <v>1.16886619E+20</v>
      </c>
      <c r="M151" s="5">
        <f t="shared" si="12"/>
        <v>1.238111702E+20</v>
      </c>
      <c r="N151" s="17"/>
      <c r="O151" s="17"/>
    </row>
    <row r="152" spans="1:15" x14ac:dyDescent="0.2">
      <c r="A152">
        <v>2014</v>
      </c>
      <c r="B152">
        <v>2</v>
      </c>
      <c r="C152">
        <v>28</v>
      </c>
      <c r="D152" s="1">
        <v>1.08E+18</v>
      </c>
      <c r="E152" s="1">
        <v>1.07E+18</v>
      </c>
      <c r="F152" s="1">
        <v>1.09E+18</v>
      </c>
      <c r="G152">
        <v>99.09</v>
      </c>
      <c r="H152">
        <v>98.81</v>
      </c>
      <c r="J152" s="16">
        <f t="shared" si="10"/>
        <v>41698</v>
      </c>
      <c r="K152" s="5">
        <f t="shared" si="12"/>
        <v>1.21950593E+20</v>
      </c>
      <c r="L152" s="5">
        <f t="shared" si="12"/>
        <v>1.17956619E+20</v>
      </c>
      <c r="M152" s="5">
        <f t="shared" si="12"/>
        <v>1.249011702E+20</v>
      </c>
      <c r="N152" s="17"/>
      <c r="O152" s="17"/>
    </row>
    <row r="153" spans="1:15" x14ac:dyDescent="0.2">
      <c r="A153">
        <v>2014</v>
      </c>
      <c r="B153">
        <v>3</v>
      </c>
      <c r="C153">
        <v>1</v>
      </c>
      <c r="D153" s="1">
        <v>9.94E+17</v>
      </c>
      <c r="E153" s="1">
        <v>9.94E+17</v>
      </c>
      <c r="F153" s="1">
        <v>1E+18</v>
      </c>
      <c r="G153">
        <v>99.06</v>
      </c>
      <c r="H153">
        <v>99.06</v>
      </c>
      <c r="J153" s="16">
        <f t="shared" si="10"/>
        <v>41699</v>
      </c>
      <c r="K153" s="5">
        <f t="shared" si="12"/>
        <v>1.22944593E+20</v>
      </c>
      <c r="L153" s="5">
        <f t="shared" si="12"/>
        <v>1.18950619E+20</v>
      </c>
      <c r="M153" s="5">
        <f t="shared" si="12"/>
        <v>1.259011702E+20</v>
      </c>
      <c r="N153" s="17"/>
      <c r="O153" s="17"/>
    </row>
    <row r="154" spans="1:15" x14ac:dyDescent="0.2">
      <c r="A154">
        <v>2014</v>
      </c>
      <c r="B154">
        <v>3</v>
      </c>
      <c r="C154">
        <v>2</v>
      </c>
      <c r="D154" s="1">
        <v>8.46E+17</v>
      </c>
      <c r="E154" s="1">
        <v>8.43E+17</v>
      </c>
      <c r="F154" s="1">
        <v>8.54E+17</v>
      </c>
      <c r="G154">
        <v>99.04</v>
      </c>
      <c r="H154">
        <v>98.69</v>
      </c>
      <c r="J154" s="16">
        <f t="shared" si="10"/>
        <v>41700</v>
      </c>
      <c r="K154" s="5">
        <f t="shared" si="12"/>
        <v>1.23790593E+20</v>
      </c>
      <c r="L154" s="5">
        <f t="shared" si="12"/>
        <v>1.19793619E+20</v>
      </c>
      <c r="M154" s="5">
        <f t="shared" si="12"/>
        <v>1.267551702E+20</v>
      </c>
      <c r="N154" s="17"/>
      <c r="O154" s="17"/>
    </row>
    <row r="155" spans="1:15" x14ac:dyDescent="0.2">
      <c r="A155">
        <v>2014</v>
      </c>
      <c r="B155">
        <v>3</v>
      </c>
      <c r="C155">
        <v>3</v>
      </c>
      <c r="D155" s="1">
        <v>8.17E+17</v>
      </c>
      <c r="E155" s="1">
        <v>8.14E+17</v>
      </c>
      <c r="F155" s="1">
        <v>8.23E+17</v>
      </c>
      <c r="G155">
        <v>99.22</v>
      </c>
      <c r="H155">
        <v>98.91</v>
      </c>
      <c r="J155" s="16">
        <f t="shared" si="10"/>
        <v>41701</v>
      </c>
      <c r="K155" s="5">
        <f t="shared" si="12"/>
        <v>1.24607593E+20</v>
      </c>
      <c r="L155" s="5">
        <f t="shared" si="12"/>
        <v>1.20607619E+20</v>
      </c>
      <c r="M155" s="5">
        <f t="shared" si="12"/>
        <v>1.275781702E+20</v>
      </c>
      <c r="N155" s="17"/>
      <c r="O155" s="17"/>
    </row>
    <row r="156" spans="1:15" x14ac:dyDescent="0.2">
      <c r="A156">
        <v>2014</v>
      </c>
      <c r="B156">
        <v>3</v>
      </c>
      <c r="C156">
        <v>4</v>
      </c>
      <c r="D156" s="1">
        <v>1.12E+18</v>
      </c>
      <c r="E156" s="1">
        <v>1.12E+18</v>
      </c>
      <c r="F156" s="1">
        <v>1.13E+18</v>
      </c>
      <c r="G156">
        <v>99.2</v>
      </c>
      <c r="H156">
        <v>98.92</v>
      </c>
      <c r="J156" s="16">
        <f t="shared" si="10"/>
        <v>41702</v>
      </c>
      <c r="K156" s="5">
        <f t="shared" si="12"/>
        <v>1.25727593E+20</v>
      </c>
      <c r="L156" s="5">
        <f t="shared" si="12"/>
        <v>1.21727619E+20</v>
      </c>
      <c r="M156" s="5">
        <f t="shared" si="12"/>
        <v>1.287081702E+20</v>
      </c>
      <c r="N156" s="17"/>
      <c r="O156" s="17"/>
    </row>
    <row r="157" spans="1:15" x14ac:dyDescent="0.2">
      <c r="A157">
        <v>2014</v>
      </c>
      <c r="B157">
        <v>3</v>
      </c>
      <c r="C157">
        <v>5</v>
      </c>
      <c r="D157" s="1">
        <v>8.62E+17</v>
      </c>
      <c r="E157" s="1">
        <v>8.6E+17</v>
      </c>
      <c r="F157" s="1">
        <v>8.7E+17</v>
      </c>
      <c r="G157">
        <v>99.07</v>
      </c>
      <c r="H157">
        <v>98.89</v>
      </c>
      <c r="J157" s="16">
        <f t="shared" si="10"/>
        <v>41703</v>
      </c>
      <c r="K157" s="5">
        <f t="shared" si="12"/>
        <v>1.26589593E+20</v>
      </c>
      <c r="L157" s="5">
        <f t="shared" si="12"/>
        <v>1.22587619E+20</v>
      </c>
      <c r="M157" s="5">
        <f t="shared" si="12"/>
        <v>1.295781702E+20</v>
      </c>
      <c r="N157" s="17"/>
      <c r="O157" s="17"/>
    </row>
    <row r="158" spans="1:15" x14ac:dyDescent="0.2">
      <c r="A158">
        <v>2014</v>
      </c>
      <c r="B158">
        <v>3</v>
      </c>
      <c r="C158">
        <v>6</v>
      </c>
      <c r="D158" s="1">
        <v>1.04E+18</v>
      </c>
      <c r="E158" s="1">
        <v>1.04E+18</v>
      </c>
      <c r="F158" s="1">
        <v>1.05E+18</v>
      </c>
      <c r="G158">
        <v>99.25</v>
      </c>
      <c r="H158">
        <v>98.97</v>
      </c>
      <c r="J158" s="16">
        <f t="shared" si="10"/>
        <v>41704</v>
      </c>
      <c r="K158" s="5">
        <f>D158+K157</f>
        <v>1.27629593E+20</v>
      </c>
      <c r="L158" s="5">
        <f t="shared" si="12"/>
        <v>1.23627619E+20</v>
      </c>
      <c r="M158" s="5">
        <f t="shared" si="12"/>
        <v>1.306281702E+20</v>
      </c>
      <c r="N158" s="17"/>
      <c r="O158" s="17"/>
    </row>
    <row r="159" spans="1:15" x14ac:dyDescent="0.2">
      <c r="A159">
        <v>2014</v>
      </c>
      <c r="B159">
        <v>3</v>
      </c>
      <c r="C159">
        <v>7</v>
      </c>
      <c r="D159" s="1">
        <v>8.08E+17</v>
      </c>
      <c r="E159" s="1">
        <v>8.05E+17</v>
      </c>
      <c r="F159" s="1">
        <v>8.15E+17</v>
      </c>
      <c r="G159">
        <v>99.18</v>
      </c>
      <c r="H159">
        <v>98.88</v>
      </c>
      <c r="J159" s="16">
        <f t="shared" si="10"/>
        <v>41705</v>
      </c>
      <c r="K159" s="5">
        <f t="shared" ref="K159:M174" si="13">D159+K158</f>
        <v>1.28437593E+20</v>
      </c>
      <c r="L159" s="5">
        <f t="shared" si="12"/>
        <v>1.24432619E+20</v>
      </c>
      <c r="M159" s="5">
        <f t="shared" si="12"/>
        <v>1.314431702E+20</v>
      </c>
      <c r="N159" s="17"/>
      <c r="O159" s="17"/>
    </row>
    <row r="160" spans="1:15" x14ac:dyDescent="0.2">
      <c r="A160">
        <v>2014</v>
      </c>
      <c r="B160">
        <v>3</v>
      </c>
      <c r="C160">
        <v>8</v>
      </c>
      <c r="D160" s="1">
        <v>9.9E+17</v>
      </c>
      <c r="E160" s="1">
        <v>9.88E+17</v>
      </c>
      <c r="F160" s="1">
        <v>9.99E+17</v>
      </c>
      <c r="G160">
        <v>99.15</v>
      </c>
      <c r="H160">
        <v>98.87</v>
      </c>
      <c r="J160" s="16">
        <f t="shared" si="10"/>
        <v>41706</v>
      </c>
      <c r="K160" s="5">
        <f t="shared" si="13"/>
        <v>1.29427593E+20</v>
      </c>
      <c r="L160" s="5">
        <f t="shared" si="12"/>
        <v>1.25420619E+20</v>
      </c>
      <c r="M160" s="5">
        <f t="shared" si="12"/>
        <v>1.324421702E+20</v>
      </c>
      <c r="N160" s="17"/>
      <c r="O160" s="17"/>
    </row>
    <row r="161" spans="1:15" x14ac:dyDescent="0.2">
      <c r="A161">
        <v>2014</v>
      </c>
      <c r="B161">
        <v>3</v>
      </c>
      <c r="C161">
        <v>9</v>
      </c>
      <c r="D161" s="1">
        <v>9.01E+17</v>
      </c>
      <c r="E161" s="1">
        <v>5.46E+17</v>
      </c>
      <c r="F161" s="1">
        <v>9.09E+17</v>
      </c>
      <c r="G161">
        <v>99.07</v>
      </c>
      <c r="H161">
        <v>60.04</v>
      </c>
      <c r="J161" s="16">
        <f t="shared" si="10"/>
        <v>41707</v>
      </c>
      <c r="K161" s="5">
        <f t="shared" si="13"/>
        <v>1.30328593E+20</v>
      </c>
      <c r="L161" s="5">
        <f t="shared" si="12"/>
        <v>1.25966619E+20</v>
      </c>
      <c r="M161" s="5">
        <f t="shared" si="12"/>
        <v>1.333511702E+20</v>
      </c>
      <c r="N161" s="17"/>
      <c r="O161" s="17"/>
    </row>
    <row r="162" spans="1:15" x14ac:dyDescent="0.2">
      <c r="A162">
        <v>2014</v>
      </c>
      <c r="B162">
        <v>3</v>
      </c>
      <c r="C162">
        <v>10</v>
      </c>
      <c r="D162" s="1">
        <v>1.05E+18</v>
      </c>
      <c r="E162" s="1">
        <v>6.12E+16</v>
      </c>
      <c r="F162" s="1">
        <v>1.05E+18</v>
      </c>
      <c r="G162">
        <v>99.18</v>
      </c>
      <c r="H162">
        <v>5.81</v>
      </c>
      <c r="J162" s="16">
        <f t="shared" si="10"/>
        <v>41708</v>
      </c>
      <c r="K162" s="5">
        <f t="shared" si="13"/>
        <v>1.31378593E+20</v>
      </c>
      <c r="L162" s="5">
        <f t="shared" si="12"/>
        <v>1.26027819E+20</v>
      </c>
      <c r="M162" s="5">
        <f t="shared" si="12"/>
        <v>1.344011702E+20</v>
      </c>
      <c r="N162" s="17"/>
      <c r="O162" s="17"/>
    </row>
    <row r="163" spans="1:15" x14ac:dyDescent="0.2">
      <c r="A163">
        <v>2014</v>
      </c>
      <c r="B163">
        <v>3</v>
      </c>
      <c r="C163">
        <v>11</v>
      </c>
      <c r="D163" s="1">
        <v>8.97E+17</v>
      </c>
      <c r="E163" s="1">
        <v>3.9E+16</v>
      </c>
      <c r="F163" s="1">
        <v>9.05E+17</v>
      </c>
      <c r="G163">
        <v>99.13</v>
      </c>
      <c r="H163">
        <v>4.3099999999999996</v>
      </c>
      <c r="J163" s="16">
        <f t="shared" si="10"/>
        <v>41709</v>
      </c>
      <c r="K163" s="5">
        <f t="shared" si="13"/>
        <v>1.32275593E+20</v>
      </c>
      <c r="L163" s="5">
        <f t="shared" si="12"/>
        <v>1.26066819E+20</v>
      </c>
      <c r="M163" s="5">
        <f t="shared" si="12"/>
        <v>1.353061702E+20</v>
      </c>
      <c r="N163" s="17"/>
      <c r="O163" s="17"/>
    </row>
    <row r="164" spans="1:15" x14ac:dyDescent="0.2">
      <c r="A164">
        <v>2014</v>
      </c>
      <c r="B164">
        <v>3</v>
      </c>
      <c r="C164">
        <v>12</v>
      </c>
      <c r="D164" s="1">
        <v>7.75E+17</v>
      </c>
      <c r="E164" s="1">
        <v>7.57E+16</v>
      </c>
      <c r="F164" s="1">
        <v>7.82E+17</v>
      </c>
      <c r="G164">
        <v>99.2</v>
      </c>
      <c r="H164">
        <v>9.68</v>
      </c>
      <c r="J164" s="16">
        <f t="shared" si="10"/>
        <v>41710</v>
      </c>
      <c r="K164" s="5">
        <f t="shared" si="13"/>
        <v>1.33050593E+20</v>
      </c>
      <c r="L164" s="5">
        <f t="shared" si="13"/>
        <v>1.26142519E+20</v>
      </c>
      <c r="M164" s="5">
        <f t="shared" si="13"/>
        <v>1.360881702E+20</v>
      </c>
      <c r="N164" s="17"/>
      <c r="O164" s="17"/>
    </row>
    <row r="165" spans="1:15" x14ac:dyDescent="0.2">
      <c r="A165">
        <v>2014</v>
      </c>
      <c r="B165">
        <v>3</v>
      </c>
      <c r="C165">
        <v>13</v>
      </c>
      <c r="D165" s="1">
        <v>1.1E+18</v>
      </c>
      <c r="E165" s="1">
        <v>4.58E+17</v>
      </c>
      <c r="F165" s="1">
        <v>1.11E+18</v>
      </c>
      <c r="G165">
        <v>99.19</v>
      </c>
      <c r="H165">
        <v>41.45</v>
      </c>
      <c r="J165" s="16">
        <f t="shared" si="10"/>
        <v>41711</v>
      </c>
      <c r="K165" s="5">
        <f t="shared" si="13"/>
        <v>1.34150593E+20</v>
      </c>
      <c r="L165" s="5">
        <f t="shared" si="13"/>
        <v>1.26600519E+20</v>
      </c>
      <c r="M165" s="5">
        <f t="shared" si="13"/>
        <v>1.371981702E+20</v>
      </c>
      <c r="N165" s="17"/>
      <c r="O165" s="17"/>
    </row>
    <row r="166" spans="1:15" x14ac:dyDescent="0.2">
      <c r="A166">
        <v>2014</v>
      </c>
      <c r="B166">
        <v>3</v>
      </c>
      <c r="C166">
        <v>14</v>
      </c>
      <c r="D166" s="1">
        <v>1.04E+18</v>
      </c>
      <c r="E166" s="1">
        <v>1.04E+18</v>
      </c>
      <c r="F166" s="1">
        <v>1.06E+18</v>
      </c>
      <c r="G166">
        <v>98.17</v>
      </c>
      <c r="H166">
        <v>97.79</v>
      </c>
      <c r="J166" s="16">
        <f t="shared" si="10"/>
        <v>41712</v>
      </c>
      <c r="K166" s="5">
        <f t="shared" si="13"/>
        <v>1.35190593E+20</v>
      </c>
      <c r="L166" s="5">
        <f t="shared" si="13"/>
        <v>1.27640519E+20</v>
      </c>
      <c r="M166" s="5">
        <f t="shared" si="13"/>
        <v>1.382581702E+20</v>
      </c>
      <c r="N166" s="17"/>
      <c r="O166" s="17"/>
    </row>
    <row r="167" spans="1:15" x14ac:dyDescent="0.2">
      <c r="A167">
        <v>2014</v>
      </c>
      <c r="B167">
        <v>3</v>
      </c>
      <c r="C167">
        <v>15</v>
      </c>
      <c r="D167" s="1">
        <v>1.1E+18</v>
      </c>
      <c r="E167" s="1">
        <v>1.09E+18</v>
      </c>
      <c r="F167" s="1">
        <v>1.11E+18</v>
      </c>
      <c r="G167">
        <v>98.48</v>
      </c>
      <c r="H167">
        <v>98.24</v>
      </c>
      <c r="J167" s="16">
        <f t="shared" si="10"/>
        <v>41713</v>
      </c>
      <c r="K167" s="5">
        <f t="shared" si="13"/>
        <v>1.36290593E+20</v>
      </c>
      <c r="L167" s="5">
        <f t="shared" si="13"/>
        <v>1.28730519E+20</v>
      </c>
      <c r="M167" s="5">
        <f t="shared" si="13"/>
        <v>1.393681702E+20</v>
      </c>
      <c r="N167" s="17"/>
      <c r="O167" s="17"/>
    </row>
    <row r="168" spans="1:15" x14ac:dyDescent="0.2">
      <c r="A168">
        <v>2014</v>
      </c>
      <c r="B168">
        <v>3</v>
      </c>
      <c r="C168">
        <v>16</v>
      </c>
      <c r="D168" s="1">
        <v>1.05E+18</v>
      </c>
      <c r="E168" s="1">
        <v>1.05E+18</v>
      </c>
      <c r="F168" s="1">
        <v>1.09E+18</v>
      </c>
      <c r="G168">
        <v>96.74</v>
      </c>
      <c r="H168">
        <v>96.47</v>
      </c>
      <c r="J168" s="16">
        <f t="shared" si="10"/>
        <v>41714</v>
      </c>
      <c r="K168" s="5">
        <f t="shared" si="13"/>
        <v>1.37340593E+20</v>
      </c>
      <c r="L168" s="5">
        <f t="shared" si="13"/>
        <v>1.29780519E+20</v>
      </c>
      <c r="M168" s="5">
        <f t="shared" si="13"/>
        <v>1.404581702E+20</v>
      </c>
      <c r="N168" s="17"/>
      <c r="O168" s="17"/>
    </row>
    <row r="169" spans="1:15" x14ac:dyDescent="0.2">
      <c r="A169">
        <v>2014</v>
      </c>
      <c r="B169">
        <v>3</v>
      </c>
      <c r="C169">
        <v>17</v>
      </c>
      <c r="D169" s="1">
        <v>9.88E+17</v>
      </c>
      <c r="E169" s="1">
        <v>9.79E+17</v>
      </c>
      <c r="F169" s="1">
        <v>1.03E+18</v>
      </c>
      <c r="G169">
        <v>95.6</v>
      </c>
      <c r="H169">
        <v>94.75</v>
      </c>
      <c r="J169" s="16">
        <f t="shared" si="10"/>
        <v>41715</v>
      </c>
      <c r="K169" s="5">
        <f t="shared" si="13"/>
        <v>1.38328593E+20</v>
      </c>
      <c r="L169" s="5">
        <f t="shared" si="13"/>
        <v>1.30759519E+20</v>
      </c>
      <c r="M169" s="5">
        <f t="shared" si="13"/>
        <v>1.414881702E+20</v>
      </c>
      <c r="N169" s="17"/>
      <c r="O169" s="17"/>
    </row>
    <row r="170" spans="1:15" x14ac:dyDescent="0.2">
      <c r="A170">
        <v>2014</v>
      </c>
      <c r="B170">
        <v>3</v>
      </c>
      <c r="C170">
        <v>18</v>
      </c>
      <c r="D170" s="1">
        <v>1.1E+18</v>
      </c>
      <c r="E170" s="1">
        <v>1.08E+18</v>
      </c>
      <c r="F170" s="1">
        <v>1.11E+18</v>
      </c>
      <c r="G170">
        <v>99.18</v>
      </c>
      <c r="H170">
        <v>97.67</v>
      </c>
      <c r="J170" s="16">
        <f t="shared" si="10"/>
        <v>41716</v>
      </c>
      <c r="K170" s="5">
        <f t="shared" si="13"/>
        <v>1.39428593E+20</v>
      </c>
      <c r="L170" s="5">
        <f t="shared" si="13"/>
        <v>1.31839519E+20</v>
      </c>
      <c r="M170" s="5">
        <f t="shared" si="13"/>
        <v>1.425981702E+20</v>
      </c>
      <c r="N170" s="17"/>
      <c r="O170" s="17"/>
    </row>
    <row r="171" spans="1:15" x14ac:dyDescent="0.2">
      <c r="A171">
        <v>2014</v>
      </c>
      <c r="B171">
        <v>3</v>
      </c>
      <c r="C171">
        <v>19</v>
      </c>
      <c r="D171" s="1">
        <v>1.1E+18</v>
      </c>
      <c r="E171" s="1">
        <v>1.1E+18</v>
      </c>
      <c r="F171" s="1">
        <v>1.11E+18</v>
      </c>
      <c r="G171">
        <v>99.23</v>
      </c>
      <c r="H171">
        <v>98.96</v>
      </c>
      <c r="J171" s="16">
        <f t="shared" si="10"/>
        <v>41717</v>
      </c>
      <c r="K171" s="5">
        <f t="shared" si="13"/>
        <v>1.40528593E+20</v>
      </c>
      <c r="L171" s="5">
        <f t="shared" si="13"/>
        <v>1.32939519E+20</v>
      </c>
      <c r="M171" s="5">
        <f t="shared" si="13"/>
        <v>1.437081702E+20</v>
      </c>
      <c r="N171" s="17"/>
      <c r="O171" s="17"/>
    </row>
    <row r="172" spans="1:15" x14ac:dyDescent="0.2">
      <c r="A172">
        <v>2014</v>
      </c>
      <c r="B172">
        <v>3</v>
      </c>
      <c r="C172">
        <v>20</v>
      </c>
      <c r="D172" s="1">
        <v>1.07E+18</v>
      </c>
      <c r="E172" s="1">
        <v>1.06E+18</v>
      </c>
      <c r="F172" s="1">
        <v>1.08E+18</v>
      </c>
      <c r="G172">
        <v>99.23</v>
      </c>
      <c r="H172">
        <v>98.55</v>
      </c>
      <c r="J172" s="16">
        <f t="shared" si="10"/>
        <v>41718</v>
      </c>
      <c r="K172" s="5">
        <f t="shared" si="13"/>
        <v>1.41598593E+20</v>
      </c>
      <c r="L172" s="5">
        <f t="shared" si="13"/>
        <v>1.33999519E+20</v>
      </c>
      <c r="M172" s="5">
        <f t="shared" si="13"/>
        <v>1.447881702E+20</v>
      </c>
      <c r="N172" s="17"/>
      <c r="O172" s="17"/>
    </row>
    <row r="173" spans="1:15" x14ac:dyDescent="0.2">
      <c r="A173">
        <v>2014</v>
      </c>
      <c r="B173">
        <v>3</v>
      </c>
      <c r="C173">
        <v>21</v>
      </c>
      <c r="D173" s="1">
        <v>1.08E+18</v>
      </c>
      <c r="E173" s="1">
        <v>1.07E+18</v>
      </c>
      <c r="F173" s="1">
        <v>1.08E+18</v>
      </c>
      <c r="G173">
        <v>99.27</v>
      </c>
      <c r="H173">
        <v>99.01</v>
      </c>
      <c r="J173" s="16">
        <f t="shared" si="10"/>
        <v>41719</v>
      </c>
      <c r="K173" s="5">
        <f t="shared" si="13"/>
        <v>1.42678593E+20</v>
      </c>
      <c r="L173" s="5">
        <f t="shared" si="13"/>
        <v>1.35069519E+20</v>
      </c>
      <c r="M173" s="5">
        <f t="shared" si="13"/>
        <v>1.458681702E+20</v>
      </c>
      <c r="N173" s="17"/>
      <c r="O173" s="17"/>
    </row>
    <row r="174" spans="1:15" x14ac:dyDescent="0.2">
      <c r="A174">
        <v>2014</v>
      </c>
      <c r="B174">
        <v>3</v>
      </c>
      <c r="C174">
        <v>22</v>
      </c>
      <c r="D174" s="1">
        <v>1.06E+18</v>
      </c>
      <c r="E174" s="1">
        <v>1.06E+18</v>
      </c>
      <c r="F174" s="1">
        <v>1.07E+18</v>
      </c>
      <c r="G174">
        <v>99.24</v>
      </c>
      <c r="H174">
        <v>99.01</v>
      </c>
      <c r="J174" s="16">
        <f t="shared" si="10"/>
        <v>41720</v>
      </c>
      <c r="K174" s="5">
        <f t="shared" si="13"/>
        <v>1.43738593E+20</v>
      </c>
      <c r="L174" s="5">
        <f t="shared" si="13"/>
        <v>1.36129519E+20</v>
      </c>
      <c r="M174" s="5">
        <f t="shared" si="13"/>
        <v>1.469381702E+20</v>
      </c>
      <c r="N174" s="17"/>
      <c r="O174" s="17"/>
    </row>
    <row r="175" spans="1:15" x14ac:dyDescent="0.2">
      <c r="A175">
        <v>2014</v>
      </c>
      <c r="B175">
        <v>3</v>
      </c>
      <c r="C175">
        <v>23</v>
      </c>
      <c r="D175" s="1">
        <v>1.05E+18</v>
      </c>
      <c r="E175" s="1">
        <v>1.05E+18</v>
      </c>
      <c r="F175" s="1">
        <v>1.06E+18</v>
      </c>
      <c r="G175">
        <v>99.18</v>
      </c>
      <c r="H175">
        <v>98.88</v>
      </c>
      <c r="J175" s="16">
        <f t="shared" si="10"/>
        <v>41721</v>
      </c>
      <c r="K175" s="5">
        <f t="shared" ref="K175:M190" si="14">D175+K174</f>
        <v>1.44788593E+20</v>
      </c>
      <c r="L175" s="5">
        <f t="shared" si="14"/>
        <v>1.37179519E+20</v>
      </c>
      <c r="M175" s="5">
        <f t="shared" si="14"/>
        <v>1.479981702E+20</v>
      </c>
      <c r="N175" s="17"/>
      <c r="O175" s="17"/>
    </row>
    <row r="176" spans="1:15" x14ac:dyDescent="0.2">
      <c r="A176">
        <v>2014</v>
      </c>
      <c r="B176">
        <v>3</v>
      </c>
      <c r="C176">
        <v>24</v>
      </c>
      <c r="D176" s="1">
        <v>1.15E+18</v>
      </c>
      <c r="E176" s="1">
        <v>1.14E+18</v>
      </c>
      <c r="F176" s="1">
        <v>1.16E+18</v>
      </c>
      <c r="G176">
        <v>99.14</v>
      </c>
      <c r="H176">
        <v>98.86</v>
      </c>
      <c r="J176" s="16">
        <f t="shared" si="10"/>
        <v>41722</v>
      </c>
      <c r="K176" s="5">
        <f t="shared" si="14"/>
        <v>1.45938593E+20</v>
      </c>
      <c r="L176" s="5">
        <f t="shared" si="14"/>
        <v>1.38319519E+20</v>
      </c>
      <c r="M176" s="5">
        <f t="shared" si="14"/>
        <v>1.491581702E+20</v>
      </c>
      <c r="N176" s="17"/>
      <c r="O176" s="17"/>
    </row>
    <row r="177" spans="1:15" x14ac:dyDescent="0.2">
      <c r="A177">
        <v>2014</v>
      </c>
      <c r="B177">
        <v>3</v>
      </c>
      <c r="C177">
        <v>25</v>
      </c>
      <c r="D177" s="1">
        <v>1.19E+18</v>
      </c>
      <c r="E177" s="1">
        <v>1.18E+18</v>
      </c>
      <c r="F177" s="1">
        <v>1.2E+18</v>
      </c>
      <c r="G177">
        <v>99.13</v>
      </c>
      <c r="H177">
        <v>98.88</v>
      </c>
      <c r="J177" s="16">
        <f t="shared" si="10"/>
        <v>41723</v>
      </c>
      <c r="K177" s="5">
        <f t="shared" si="14"/>
        <v>1.47128593E+20</v>
      </c>
      <c r="L177" s="5">
        <f t="shared" si="14"/>
        <v>1.39499519E+20</v>
      </c>
      <c r="M177" s="5">
        <f t="shared" si="14"/>
        <v>1.503581702E+20</v>
      </c>
      <c r="N177" s="17"/>
      <c r="O177" s="17"/>
    </row>
    <row r="178" spans="1:15" x14ac:dyDescent="0.2">
      <c r="A178">
        <v>2014</v>
      </c>
      <c r="B178">
        <v>3</v>
      </c>
      <c r="C178">
        <v>26</v>
      </c>
      <c r="D178" s="1">
        <v>1.92E+17</v>
      </c>
      <c r="E178" s="1">
        <v>1.92E+17</v>
      </c>
      <c r="F178" s="1">
        <v>1.93E+17</v>
      </c>
      <c r="G178">
        <v>99.26</v>
      </c>
      <c r="H178">
        <v>99.26</v>
      </c>
      <c r="J178" s="16">
        <f t="shared" si="10"/>
        <v>41724</v>
      </c>
      <c r="K178" s="5">
        <f t="shared" si="14"/>
        <v>1.47320593E+20</v>
      </c>
      <c r="L178" s="5">
        <f t="shared" si="14"/>
        <v>1.39691519E+20</v>
      </c>
      <c r="M178" s="5">
        <f t="shared" si="14"/>
        <v>1.505511702E+20</v>
      </c>
      <c r="N178" s="17"/>
      <c r="O178" s="17"/>
    </row>
    <row r="179" spans="1:15" x14ac:dyDescent="0.2">
      <c r="A179">
        <v>2014</v>
      </c>
      <c r="B179">
        <v>3</v>
      </c>
      <c r="C179">
        <v>27</v>
      </c>
      <c r="D179" s="1">
        <v>0</v>
      </c>
      <c r="E179" s="1">
        <v>0</v>
      </c>
      <c r="F179" s="1">
        <v>92400000000000</v>
      </c>
      <c r="G179">
        <v>0</v>
      </c>
      <c r="H179">
        <v>0</v>
      </c>
      <c r="J179" s="16">
        <f t="shared" si="10"/>
        <v>41725</v>
      </c>
      <c r="K179" s="5">
        <f t="shared" si="14"/>
        <v>1.47320593E+20</v>
      </c>
      <c r="L179" s="5">
        <f t="shared" si="14"/>
        <v>1.39691519E+20</v>
      </c>
      <c r="M179" s="5">
        <f t="shared" si="14"/>
        <v>1.5055126260000001E+20</v>
      </c>
      <c r="N179" s="17"/>
      <c r="O179" s="17"/>
    </row>
    <row r="180" spans="1:15" x14ac:dyDescent="0.2">
      <c r="A180">
        <v>2014</v>
      </c>
      <c r="B180">
        <v>3</v>
      </c>
      <c r="C180">
        <v>28</v>
      </c>
      <c r="D180" s="1">
        <v>1.74E+17</v>
      </c>
      <c r="E180" s="1">
        <v>1.74E+17</v>
      </c>
      <c r="F180" s="1">
        <v>1.76E+17</v>
      </c>
      <c r="G180">
        <v>99.19</v>
      </c>
      <c r="H180">
        <v>99.19</v>
      </c>
      <c r="J180" s="16">
        <f t="shared" si="10"/>
        <v>41726</v>
      </c>
      <c r="K180" s="5">
        <f t="shared" si="14"/>
        <v>1.47494593E+20</v>
      </c>
      <c r="L180" s="5">
        <f t="shared" si="14"/>
        <v>1.39865519E+20</v>
      </c>
      <c r="M180" s="5">
        <f t="shared" si="14"/>
        <v>1.5072726260000001E+20</v>
      </c>
      <c r="N180" s="17"/>
      <c r="O180" s="17"/>
    </row>
    <row r="181" spans="1:15" x14ac:dyDescent="0.2">
      <c r="A181">
        <v>2014</v>
      </c>
      <c r="B181">
        <v>3</v>
      </c>
      <c r="C181">
        <v>29</v>
      </c>
      <c r="D181" s="1">
        <v>1.01E+18</v>
      </c>
      <c r="E181" s="1">
        <v>9.95E+17</v>
      </c>
      <c r="F181" s="1">
        <v>1.02E+18</v>
      </c>
      <c r="G181">
        <v>98.7</v>
      </c>
      <c r="H181">
        <v>97.45</v>
      </c>
      <c r="J181" s="16">
        <f t="shared" si="10"/>
        <v>41727</v>
      </c>
      <c r="K181" s="5">
        <f t="shared" si="14"/>
        <v>1.48504593E+20</v>
      </c>
      <c r="L181" s="5">
        <f t="shared" si="14"/>
        <v>1.40860519E+20</v>
      </c>
      <c r="M181" s="5">
        <f t="shared" si="14"/>
        <v>1.5174726260000001E+20</v>
      </c>
      <c r="N181" s="17"/>
      <c r="O181" s="17"/>
    </row>
    <row r="182" spans="1:15" x14ac:dyDescent="0.2">
      <c r="A182">
        <v>2014</v>
      </c>
      <c r="B182">
        <v>3</v>
      </c>
      <c r="C182">
        <v>30</v>
      </c>
      <c r="D182" s="1">
        <v>9.07E+17</v>
      </c>
      <c r="E182" s="1">
        <v>9.04E+17</v>
      </c>
      <c r="F182" s="1">
        <v>9.16E+17</v>
      </c>
      <c r="G182">
        <v>98.96</v>
      </c>
      <c r="H182">
        <v>98.7</v>
      </c>
      <c r="J182" s="16">
        <f t="shared" si="10"/>
        <v>41728</v>
      </c>
      <c r="K182" s="5">
        <f t="shared" si="14"/>
        <v>1.49411593E+20</v>
      </c>
      <c r="L182" s="5">
        <f t="shared" si="14"/>
        <v>1.41764519E+20</v>
      </c>
      <c r="M182" s="5">
        <f t="shared" si="14"/>
        <v>1.5266326260000001E+20</v>
      </c>
      <c r="N182" s="17"/>
      <c r="O182" s="17"/>
    </row>
    <row r="183" spans="1:15" x14ac:dyDescent="0.2">
      <c r="A183">
        <v>2014</v>
      </c>
      <c r="B183">
        <v>3</v>
      </c>
      <c r="C183">
        <v>31</v>
      </c>
      <c r="D183" s="1">
        <v>6.69E+17</v>
      </c>
      <c r="E183" s="1">
        <v>6.67E+17</v>
      </c>
      <c r="F183" s="1">
        <v>6.74E+17</v>
      </c>
      <c r="G183">
        <v>99.24</v>
      </c>
      <c r="H183">
        <v>98.87</v>
      </c>
      <c r="J183" s="16">
        <f t="shared" si="10"/>
        <v>41729</v>
      </c>
      <c r="K183" s="5">
        <f t="shared" si="14"/>
        <v>1.50080593E+20</v>
      </c>
      <c r="L183" s="5">
        <f t="shared" si="14"/>
        <v>1.42431519E+20</v>
      </c>
      <c r="M183" s="5">
        <f t="shared" si="14"/>
        <v>1.5333726260000001E+20</v>
      </c>
      <c r="N183" s="17"/>
      <c r="O183" s="17"/>
    </row>
    <row r="184" spans="1:15" x14ac:dyDescent="0.2">
      <c r="A184">
        <v>2014</v>
      </c>
      <c r="B184">
        <v>4</v>
      </c>
      <c r="C184">
        <v>1</v>
      </c>
      <c r="D184" s="1">
        <v>1.03E+18</v>
      </c>
      <c r="E184" s="1">
        <v>1.03E+18</v>
      </c>
      <c r="F184" s="1">
        <v>1.04E+18</v>
      </c>
      <c r="G184">
        <v>99.18</v>
      </c>
      <c r="H184">
        <v>98.91</v>
      </c>
      <c r="J184" s="16">
        <f t="shared" si="10"/>
        <v>41730</v>
      </c>
      <c r="K184" s="5">
        <f t="shared" si="14"/>
        <v>1.51110593E+20</v>
      </c>
      <c r="L184" s="5">
        <f t="shared" si="14"/>
        <v>1.43461519E+20</v>
      </c>
      <c r="M184" s="5">
        <f t="shared" si="14"/>
        <v>1.5437726260000001E+20</v>
      </c>
      <c r="N184" s="17"/>
      <c r="O184" s="17"/>
    </row>
    <row r="185" spans="1:15" x14ac:dyDescent="0.2">
      <c r="A185">
        <v>2014</v>
      </c>
      <c r="B185">
        <v>4</v>
      </c>
      <c r="C185">
        <v>2</v>
      </c>
      <c r="D185" s="1">
        <v>1.05E+18</v>
      </c>
      <c r="E185" s="1">
        <v>1.05E+18</v>
      </c>
      <c r="F185" s="1">
        <v>1.06E+18</v>
      </c>
      <c r="G185">
        <v>99.13</v>
      </c>
      <c r="H185">
        <v>98.86</v>
      </c>
      <c r="J185" s="16">
        <f t="shared" si="10"/>
        <v>41731</v>
      </c>
      <c r="K185" s="5">
        <f t="shared" si="14"/>
        <v>1.52160593E+20</v>
      </c>
      <c r="L185" s="5">
        <f t="shared" si="14"/>
        <v>1.44511519E+20</v>
      </c>
      <c r="M185" s="5">
        <f t="shared" si="14"/>
        <v>1.5543726260000001E+20</v>
      </c>
      <c r="N185" s="17"/>
      <c r="O185" s="17"/>
    </row>
    <row r="186" spans="1:15" x14ac:dyDescent="0.2">
      <c r="A186">
        <v>2014</v>
      </c>
      <c r="B186">
        <v>4</v>
      </c>
      <c r="C186">
        <v>3</v>
      </c>
      <c r="D186" s="1">
        <v>8.18E+17</v>
      </c>
      <c r="E186" s="1">
        <v>8.13E+17</v>
      </c>
      <c r="F186" s="1">
        <v>8.26E+17</v>
      </c>
      <c r="G186">
        <v>99.1</v>
      </c>
      <c r="H186">
        <v>98.42</v>
      </c>
      <c r="J186" s="16">
        <f t="shared" si="10"/>
        <v>41732</v>
      </c>
      <c r="K186" s="5">
        <f t="shared" si="14"/>
        <v>1.52978593E+20</v>
      </c>
      <c r="L186" s="5">
        <f t="shared" si="14"/>
        <v>1.45324519E+20</v>
      </c>
      <c r="M186" s="5">
        <f t="shared" si="14"/>
        <v>1.5626326260000001E+20</v>
      </c>
      <c r="N186" s="17"/>
      <c r="O186" s="17"/>
    </row>
    <row r="187" spans="1:15" x14ac:dyDescent="0.2">
      <c r="A187">
        <v>2014</v>
      </c>
      <c r="B187">
        <v>4</v>
      </c>
      <c r="C187">
        <v>4</v>
      </c>
      <c r="D187" s="1">
        <v>4.75E+17</v>
      </c>
      <c r="E187" s="1">
        <v>4.72E+17</v>
      </c>
      <c r="F187" s="1">
        <v>9.6E+17</v>
      </c>
      <c r="G187">
        <v>49.49</v>
      </c>
      <c r="H187">
        <v>49.18</v>
      </c>
      <c r="J187" s="16">
        <f t="shared" si="10"/>
        <v>41733</v>
      </c>
      <c r="K187" s="5">
        <f t="shared" si="14"/>
        <v>1.53453593E+20</v>
      </c>
      <c r="L187" s="5">
        <f t="shared" si="14"/>
        <v>1.45796519E+20</v>
      </c>
      <c r="M187" s="5">
        <f t="shared" si="14"/>
        <v>1.5722326260000001E+20</v>
      </c>
      <c r="N187" s="17"/>
      <c r="O187" s="17"/>
    </row>
    <row r="188" spans="1:15" x14ac:dyDescent="0.2">
      <c r="A188">
        <v>2014</v>
      </c>
      <c r="B188">
        <v>4</v>
      </c>
      <c r="C188">
        <v>5</v>
      </c>
      <c r="D188" s="1">
        <v>1.03E+18</v>
      </c>
      <c r="E188" s="1">
        <v>1.03E+18</v>
      </c>
      <c r="F188" s="1">
        <v>1.04E+18</v>
      </c>
      <c r="G188">
        <v>99.11</v>
      </c>
      <c r="H188">
        <v>98.82</v>
      </c>
      <c r="J188" s="16">
        <f t="shared" si="10"/>
        <v>41734</v>
      </c>
      <c r="K188" s="5">
        <f t="shared" si="14"/>
        <v>1.54483593E+20</v>
      </c>
      <c r="L188" s="5">
        <f t="shared" si="14"/>
        <v>1.46826519E+20</v>
      </c>
      <c r="M188" s="5">
        <f t="shared" si="14"/>
        <v>1.5826326260000001E+20</v>
      </c>
      <c r="N188" s="17"/>
      <c r="O188" s="17"/>
    </row>
    <row r="189" spans="1:15" x14ac:dyDescent="0.2">
      <c r="A189">
        <v>2014</v>
      </c>
      <c r="B189">
        <v>4</v>
      </c>
      <c r="C189">
        <v>6</v>
      </c>
      <c r="D189" s="1">
        <v>1.01E+18</v>
      </c>
      <c r="E189" s="1">
        <v>1.01E+18</v>
      </c>
      <c r="F189" s="1">
        <v>1.02E+18</v>
      </c>
      <c r="G189">
        <v>99.11</v>
      </c>
      <c r="H189">
        <v>98.83</v>
      </c>
      <c r="J189" s="16">
        <f t="shared" si="10"/>
        <v>41735</v>
      </c>
      <c r="K189" s="5">
        <f t="shared" si="14"/>
        <v>1.55493593E+20</v>
      </c>
      <c r="L189" s="5">
        <f t="shared" si="14"/>
        <v>1.47836519E+20</v>
      </c>
      <c r="M189" s="5">
        <f t="shared" si="14"/>
        <v>1.5928326260000001E+20</v>
      </c>
      <c r="N189" s="17"/>
      <c r="O189" s="17"/>
    </row>
    <row r="190" spans="1:15" x14ac:dyDescent="0.2">
      <c r="A190">
        <v>2014</v>
      </c>
      <c r="B190">
        <v>4</v>
      </c>
      <c r="C190">
        <v>7</v>
      </c>
      <c r="D190" s="1">
        <v>1.05E+18</v>
      </c>
      <c r="E190" s="1">
        <v>1.04E+18</v>
      </c>
      <c r="F190" s="1">
        <v>1.05E+18</v>
      </c>
      <c r="G190">
        <v>99.22</v>
      </c>
      <c r="H190">
        <v>98.94</v>
      </c>
      <c r="J190" s="16">
        <f t="shared" si="10"/>
        <v>41736</v>
      </c>
      <c r="K190" s="5">
        <f t="shared" si="14"/>
        <v>1.56543593E+20</v>
      </c>
      <c r="L190" s="5">
        <f t="shared" si="14"/>
        <v>1.48876519E+20</v>
      </c>
      <c r="M190" s="5">
        <f t="shared" si="14"/>
        <v>1.6033326260000001E+20</v>
      </c>
      <c r="N190" s="17"/>
      <c r="O190" s="17"/>
    </row>
    <row r="191" spans="1:15" x14ac:dyDescent="0.2">
      <c r="A191">
        <v>2014</v>
      </c>
      <c r="B191">
        <v>4</v>
      </c>
      <c r="C191">
        <v>8</v>
      </c>
      <c r="D191" s="1">
        <v>7.43E+17</v>
      </c>
      <c r="E191" s="1">
        <v>7.43E+17</v>
      </c>
      <c r="F191" s="1">
        <v>7.49E+17</v>
      </c>
      <c r="G191">
        <v>99.22</v>
      </c>
      <c r="H191">
        <v>99.22</v>
      </c>
      <c r="J191" s="16">
        <f t="shared" si="10"/>
        <v>41737</v>
      </c>
      <c r="K191" s="5">
        <f t="shared" ref="K191:M206" si="15">D191+K190</f>
        <v>1.57286593E+20</v>
      </c>
      <c r="L191" s="5">
        <f t="shared" si="15"/>
        <v>1.49619519E+20</v>
      </c>
      <c r="M191" s="5">
        <f t="shared" si="15"/>
        <v>1.6108226260000001E+20</v>
      </c>
      <c r="N191" s="14"/>
      <c r="O191" s="14"/>
    </row>
    <row r="192" spans="1:15" x14ac:dyDescent="0.2">
      <c r="A192">
        <v>2014</v>
      </c>
      <c r="B192">
        <v>4</v>
      </c>
      <c r="C192">
        <v>9</v>
      </c>
      <c r="D192" s="1">
        <v>9.04E+17</v>
      </c>
      <c r="E192" s="1">
        <v>9.01E+17</v>
      </c>
      <c r="F192" s="1">
        <v>9.11E+17</v>
      </c>
      <c r="G192">
        <v>99.14</v>
      </c>
      <c r="H192">
        <v>98.82</v>
      </c>
      <c r="J192" s="16">
        <f t="shared" si="10"/>
        <v>41738</v>
      </c>
      <c r="K192" s="5">
        <f t="shared" si="15"/>
        <v>1.58190593E+20</v>
      </c>
      <c r="L192" s="5">
        <f t="shared" si="15"/>
        <v>1.50520519E+20</v>
      </c>
      <c r="M192" s="5">
        <f t="shared" si="15"/>
        <v>1.6199326260000001E+20</v>
      </c>
      <c r="N192" s="14"/>
      <c r="O192" s="14"/>
    </row>
    <row r="193" spans="1:15" x14ac:dyDescent="0.2">
      <c r="A193">
        <v>2014</v>
      </c>
      <c r="B193">
        <v>4</v>
      </c>
      <c r="C193">
        <v>10</v>
      </c>
      <c r="D193" s="1">
        <v>8.99E+17</v>
      </c>
      <c r="E193" s="1">
        <v>8.96E+17</v>
      </c>
      <c r="F193" s="1">
        <v>9.07E+17</v>
      </c>
      <c r="G193">
        <v>99.19</v>
      </c>
      <c r="H193">
        <v>98.85</v>
      </c>
      <c r="J193" s="16">
        <f t="shared" si="10"/>
        <v>41739</v>
      </c>
      <c r="K193" s="5">
        <f t="shared" si="15"/>
        <v>1.59089593E+20</v>
      </c>
      <c r="L193" s="5">
        <f t="shared" si="15"/>
        <v>1.51416519E+20</v>
      </c>
      <c r="M193" s="5">
        <f t="shared" si="15"/>
        <v>1.6290026260000001E+20</v>
      </c>
      <c r="N193" s="14"/>
      <c r="O193" s="14"/>
    </row>
    <row r="194" spans="1:15" x14ac:dyDescent="0.2">
      <c r="A194">
        <v>2014</v>
      </c>
      <c r="B194">
        <v>4</v>
      </c>
      <c r="C194">
        <v>11</v>
      </c>
      <c r="D194" s="1">
        <v>1.08E+18</v>
      </c>
      <c r="E194" s="1">
        <v>1.08E+18</v>
      </c>
      <c r="F194" s="1">
        <v>1.09E+18</v>
      </c>
      <c r="G194">
        <v>99.16</v>
      </c>
      <c r="H194">
        <v>98.89</v>
      </c>
      <c r="J194" s="16">
        <f t="shared" ref="J194:J257" si="16">DATE(A194,B194,C194)</f>
        <v>41740</v>
      </c>
      <c r="K194" s="5">
        <f t="shared" si="15"/>
        <v>1.60169593E+20</v>
      </c>
      <c r="L194" s="5">
        <f t="shared" si="15"/>
        <v>1.52496519E+20</v>
      </c>
      <c r="M194" s="5">
        <f t="shared" si="15"/>
        <v>1.6399026260000001E+20</v>
      </c>
      <c r="N194" s="14"/>
      <c r="O194" s="14"/>
    </row>
    <row r="195" spans="1:15" x14ac:dyDescent="0.2">
      <c r="A195">
        <v>2014</v>
      </c>
      <c r="B195">
        <v>4</v>
      </c>
      <c r="C195">
        <v>12</v>
      </c>
      <c r="D195" s="1">
        <v>1.01E+18</v>
      </c>
      <c r="E195" s="1">
        <v>1.01E+18</v>
      </c>
      <c r="F195" s="1">
        <v>1.02E+18</v>
      </c>
      <c r="G195">
        <v>99.15</v>
      </c>
      <c r="H195">
        <v>98.88</v>
      </c>
      <c r="J195" s="16">
        <f t="shared" si="16"/>
        <v>41741</v>
      </c>
      <c r="K195" s="5">
        <f t="shared" si="15"/>
        <v>1.61179593E+20</v>
      </c>
      <c r="L195" s="5">
        <f t="shared" si="15"/>
        <v>1.53506519E+20</v>
      </c>
      <c r="M195" s="5">
        <f t="shared" si="15"/>
        <v>1.6501026260000001E+20</v>
      </c>
      <c r="N195" s="14"/>
      <c r="O195" s="14"/>
    </row>
    <row r="196" spans="1:15" x14ac:dyDescent="0.2">
      <c r="A196">
        <v>2014</v>
      </c>
      <c r="B196">
        <v>4</v>
      </c>
      <c r="C196">
        <v>13</v>
      </c>
      <c r="D196" s="1">
        <v>1.04E+18</v>
      </c>
      <c r="E196" s="1">
        <v>1.03E+18</v>
      </c>
      <c r="F196" s="1">
        <v>1.05E+18</v>
      </c>
      <c r="G196">
        <v>99.09</v>
      </c>
      <c r="H196">
        <v>98.82</v>
      </c>
      <c r="J196" s="16">
        <f t="shared" si="16"/>
        <v>41742</v>
      </c>
      <c r="K196" s="5">
        <f t="shared" si="15"/>
        <v>1.62219593E+20</v>
      </c>
      <c r="L196" s="5">
        <f t="shared" si="15"/>
        <v>1.54536519E+20</v>
      </c>
      <c r="M196" s="5">
        <f t="shared" si="15"/>
        <v>1.6606026260000001E+20</v>
      </c>
      <c r="N196" s="14"/>
      <c r="O196" s="14"/>
    </row>
    <row r="197" spans="1:15" x14ac:dyDescent="0.2">
      <c r="A197">
        <v>2014</v>
      </c>
      <c r="B197">
        <v>4</v>
      </c>
      <c r="C197">
        <v>14</v>
      </c>
      <c r="D197" s="1">
        <v>1.03E+18</v>
      </c>
      <c r="E197" s="1">
        <v>1.03E+18</v>
      </c>
      <c r="F197" s="1">
        <v>1.04E+18</v>
      </c>
      <c r="G197">
        <v>99.11</v>
      </c>
      <c r="H197">
        <v>98.83</v>
      </c>
      <c r="J197" s="16">
        <f t="shared" si="16"/>
        <v>41743</v>
      </c>
      <c r="K197" s="5">
        <f t="shared" si="15"/>
        <v>1.63249593E+20</v>
      </c>
      <c r="L197" s="5">
        <f t="shared" si="15"/>
        <v>1.55566519E+20</v>
      </c>
      <c r="M197" s="5">
        <f t="shared" si="15"/>
        <v>1.6710026260000001E+20</v>
      </c>
      <c r="N197" s="14"/>
      <c r="O197" s="14"/>
    </row>
    <row r="198" spans="1:15" x14ac:dyDescent="0.2">
      <c r="A198">
        <v>2014</v>
      </c>
      <c r="B198">
        <v>4</v>
      </c>
      <c r="C198">
        <v>15</v>
      </c>
      <c r="D198" s="1">
        <v>1.06E+18</v>
      </c>
      <c r="E198" s="1">
        <v>1.05E+18</v>
      </c>
      <c r="F198" s="1">
        <v>1.07E+18</v>
      </c>
      <c r="G198">
        <v>99.13</v>
      </c>
      <c r="H198">
        <v>98.84</v>
      </c>
      <c r="J198" s="16">
        <f t="shared" si="16"/>
        <v>41744</v>
      </c>
      <c r="K198" s="5">
        <f t="shared" si="15"/>
        <v>1.64309593E+20</v>
      </c>
      <c r="L198" s="5">
        <f t="shared" si="15"/>
        <v>1.56616519E+20</v>
      </c>
      <c r="M198" s="5">
        <f t="shared" si="15"/>
        <v>1.6817026260000001E+20</v>
      </c>
      <c r="N198" s="14"/>
      <c r="O198" s="14"/>
    </row>
    <row r="199" spans="1:15" x14ac:dyDescent="0.2">
      <c r="A199">
        <v>2014</v>
      </c>
      <c r="B199">
        <v>4</v>
      </c>
      <c r="C199">
        <v>16</v>
      </c>
      <c r="D199" s="1">
        <v>1.1E+18</v>
      </c>
      <c r="E199" s="1">
        <v>1.1E+18</v>
      </c>
      <c r="F199" s="1">
        <v>1.11E+18</v>
      </c>
      <c r="G199">
        <v>99.05</v>
      </c>
      <c r="H199">
        <v>98.77</v>
      </c>
      <c r="J199" s="16">
        <f t="shared" si="16"/>
        <v>41745</v>
      </c>
      <c r="K199" s="5">
        <f t="shared" si="15"/>
        <v>1.65409593E+20</v>
      </c>
      <c r="L199" s="5">
        <f t="shared" si="15"/>
        <v>1.57716519E+20</v>
      </c>
      <c r="M199" s="5">
        <f t="shared" si="15"/>
        <v>1.6928026260000001E+20</v>
      </c>
      <c r="N199" s="14"/>
      <c r="O199" s="14"/>
    </row>
    <row r="200" spans="1:15" x14ac:dyDescent="0.2">
      <c r="A200">
        <v>2014</v>
      </c>
      <c r="B200">
        <v>4</v>
      </c>
      <c r="C200">
        <v>17</v>
      </c>
      <c r="D200" s="1">
        <v>1.08E+18</v>
      </c>
      <c r="E200" s="1">
        <v>1.08E+18</v>
      </c>
      <c r="F200" s="1">
        <v>1.09E+18</v>
      </c>
      <c r="G200">
        <v>99.02</v>
      </c>
      <c r="H200">
        <v>98.74</v>
      </c>
      <c r="J200" s="16">
        <f t="shared" si="16"/>
        <v>41746</v>
      </c>
      <c r="K200" s="5">
        <f t="shared" si="15"/>
        <v>1.66489593E+20</v>
      </c>
      <c r="L200" s="5">
        <f t="shared" si="15"/>
        <v>1.58796519E+20</v>
      </c>
      <c r="M200" s="5">
        <f t="shared" si="15"/>
        <v>1.7037026260000001E+20</v>
      </c>
      <c r="N200" s="14"/>
      <c r="O200" s="14"/>
    </row>
    <row r="201" spans="1:15" x14ac:dyDescent="0.2">
      <c r="A201">
        <v>2014</v>
      </c>
      <c r="B201">
        <v>4</v>
      </c>
      <c r="C201">
        <v>18</v>
      </c>
      <c r="D201" s="1">
        <v>1.04E+18</v>
      </c>
      <c r="E201" s="1">
        <v>1.03E+18</v>
      </c>
      <c r="F201" s="1">
        <v>1.05E+18</v>
      </c>
      <c r="G201">
        <v>99.01</v>
      </c>
      <c r="H201">
        <v>98.76</v>
      </c>
      <c r="J201" s="16">
        <f t="shared" si="16"/>
        <v>41747</v>
      </c>
      <c r="K201" s="5">
        <f t="shared" si="15"/>
        <v>1.67529593E+20</v>
      </c>
      <c r="L201" s="5">
        <f t="shared" si="15"/>
        <v>1.59826519E+20</v>
      </c>
      <c r="M201" s="5">
        <f t="shared" si="15"/>
        <v>1.7142026260000001E+20</v>
      </c>
      <c r="N201" s="14"/>
      <c r="O201" s="14"/>
    </row>
    <row r="202" spans="1:15" x14ac:dyDescent="0.2">
      <c r="A202">
        <v>2014</v>
      </c>
      <c r="B202">
        <v>4</v>
      </c>
      <c r="C202">
        <v>19</v>
      </c>
      <c r="D202" s="1">
        <v>1.1E+18</v>
      </c>
      <c r="E202" s="1">
        <v>1.09E+18</v>
      </c>
      <c r="F202" s="1">
        <v>1.11E+18</v>
      </c>
      <c r="G202">
        <v>99.02</v>
      </c>
      <c r="H202">
        <v>98.74</v>
      </c>
      <c r="J202" s="16">
        <f t="shared" si="16"/>
        <v>41748</v>
      </c>
      <c r="K202" s="5">
        <f t="shared" si="15"/>
        <v>1.68629593E+20</v>
      </c>
      <c r="L202" s="5">
        <f t="shared" si="15"/>
        <v>1.60916519E+20</v>
      </c>
      <c r="M202" s="5">
        <f t="shared" si="15"/>
        <v>1.7253026260000001E+20</v>
      </c>
      <c r="N202" s="14"/>
      <c r="O202" s="14"/>
    </row>
    <row r="203" spans="1:15" x14ac:dyDescent="0.2">
      <c r="A203">
        <v>2014</v>
      </c>
      <c r="B203">
        <v>4</v>
      </c>
      <c r="C203">
        <v>20</v>
      </c>
      <c r="D203" s="1">
        <v>1.07E+18</v>
      </c>
      <c r="E203" s="1">
        <v>1.07E+18</v>
      </c>
      <c r="F203" s="1">
        <v>1.08E+18</v>
      </c>
      <c r="G203">
        <v>99.01</v>
      </c>
      <c r="H203">
        <v>98.73</v>
      </c>
      <c r="J203" s="16">
        <f t="shared" si="16"/>
        <v>41749</v>
      </c>
      <c r="K203" s="5">
        <f t="shared" si="15"/>
        <v>1.69699593E+20</v>
      </c>
      <c r="L203" s="5">
        <f t="shared" si="15"/>
        <v>1.61986519E+20</v>
      </c>
      <c r="M203" s="5">
        <f t="shared" si="15"/>
        <v>1.7361026260000001E+20</v>
      </c>
      <c r="N203" s="14"/>
      <c r="O203" s="14"/>
    </row>
    <row r="204" spans="1:15" x14ac:dyDescent="0.2">
      <c r="A204">
        <v>2014</v>
      </c>
      <c r="B204">
        <v>4</v>
      </c>
      <c r="C204">
        <v>21</v>
      </c>
      <c r="D204" s="1">
        <v>1.08E+18</v>
      </c>
      <c r="E204" s="1">
        <v>1.08E+18</v>
      </c>
      <c r="F204" s="1">
        <v>1.09E+18</v>
      </c>
      <c r="G204">
        <v>99.03</v>
      </c>
      <c r="H204">
        <v>98.73</v>
      </c>
      <c r="J204" s="16">
        <f t="shared" si="16"/>
        <v>41750</v>
      </c>
      <c r="K204" s="5">
        <f t="shared" si="15"/>
        <v>1.70779593E+20</v>
      </c>
      <c r="L204" s="5">
        <f t="shared" si="15"/>
        <v>1.63066519E+20</v>
      </c>
      <c r="M204" s="5">
        <f t="shared" si="15"/>
        <v>1.7470026260000001E+20</v>
      </c>
      <c r="N204" s="14"/>
      <c r="O204" s="14"/>
    </row>
    <row r="205" spans="1:15" x14ac:dyDescent="0.2">
      <c r="A205">
        <v>2014</v>
      </c>
      <c r="B205">
        <v>4</v>
      </c>
      <c r="C205">
        <v>22</v>
      </c>
      <c r="D205" s="1">
        <v>1.01E+18</v>
      </c>
      <c r="E205" s="1">
        <v>1.01E+18</v>
      </c>
      <c r="F205" s="1">
        <v>1.02E+18</v>
      </c>
      <c r="G205">
        <v>98.99</v>
      </c>
      <c r="H205">
        <v>98.68</v>
      </c>
      <c r="J205" s="16">
        <f t="shared" si="16"/>
        <v>41751</v>
      </c>
      <c r="K205" s="5">
        <f t="shared" si="15"/>
        <v>1.71789593E+20</v>
      </c>
      <c r="L205" s="5">
        <f t="shared" si="15"/>
        <v>1.64076519E+20</v>
      </c>
      <c r="M205" s="5">
        <f t="shared" si="15"/>
        <v>1.7572026260000001E+20</v>
      </c>
      <c r="N205" s="14"/>
      <c r="O205" s="14"/>
    </row>
    <row r="206" spans="1:15" x14ac:dyDescent="0.2">
      <c r="A206">
        <v>2014</v>
      </c>
      <c r="B206">
        <v>4</v>
      </c>
      <c r="C206">
        <v>23</v>
      </c>
      <c r="D206" s="1">
        <v>8.16E+17</v>
      </c>
      <c r="E206" s="1">
        <v>8.16E+17</v>
      </c>
      <c r="F206" s="1">
        <v>8.23E+17</v>
      </c>
      <c r="G206">
        <v>99.08</v>
      </c>
      <c r="H206">
        <v>99.08</v>
      </c>
      <c r="J206" s="16">
        <f t="shared" si="16"/>
        <v>41752</v>
      </c>
      <c r="K206" s="5">
        <f t="shared" si="15"/>
        <v>1.72605593E+20</v>
      </c>
      <c r="L206" s="5">
        <f t="shared" si="15"/>
        <v>1.64892519E+20</v>
      </c>
      <c r="M206" s="5">
        <f t="shared" si="15"/>
        <v>1.7654326260000001E+20</v>
      </c>
      <c r="N206" s="14"/>
      <c r="O206" s="14"/>
    </row>
    <row r="207" spans="1:15" x14ac:dyDescent="0.2">
      <c r="A207">
        <v>2014</v>
      </c>
      <c r="B207">
        <v>4</v>
      </c>
      <c r="C207">
        <v>24</v>
      </c>
      <c r="D207" s="1">
        <v>1.1E+18</v>
      </c>
      <c r="E207" s="1">
        <v>1.09E+18</v>
      </c>
      <c r="F207" s="1">
        <v>1.13E+18</v>
      </c>
      <c r="G207">
        <v>97.71</v>
      </c>
      <c r="H207">
        <v>96.78</v>
      </c>
      <c r="J207" s="16">
        <f t="shared" si="16"/>
        <v>41753</v>
      </c>
      <c r="K207" s="5">
        <f t="shared" ref="K207:M222" si="17">D207+K206</f>
        <v>1.73705593E+20</v>
      </c>
      <c r="L207" s="5">
        <f t="shared" si="17"/>
        <v>1.65982519E+20</v>
      </c>
      <c r="M207" s="5">
        <f t="shared" si="17"/>
        <v>1.7767326260000001E+20</v>
      </c>
      <c r="N207" s="14"/>
      <c r="O207" s="14"/>
    </row>
    <row r="208" spans="1:15" x14ac:dyDescent="0.2">
      <c r="A208">
        <v>2014</v>
      </c>
      <c r="B208">
        <v>4</v>
      </c>
      <c r="C208">
        <v>25</v>
      </c>
      <c r="D208" s="1">
        <v>1.14E+18</v>
      </c>
      <c r="E208" s="1">
        <v>1.12E+18</v>
      </c>
      <c r="F208" s="1">
        <v>1.15E+18</v>
      </c>
      <c r="G208">
        <v>99.03</v>
      </c>
      <c r="H208">
        <v>97.38</v>
      </c>
      <c r="J208" s="16">
        <f t="shared" si="16"/>
        <v>41754</v>
      </c>
      <c r="K208" s="5">
        <f t="shared" si="17"/>
        <v>1.74845593E+20</v>
      </c>
      <c r="L208" s="5">
        <f t="shared" si="17"/>
        <v>1.67102519E+20</v>
      </c>
      <c r="M208" s="5">
        <f t="shared" si="17"/>
        <v>1.7882326260000001E+20</v>
      </c>
      <c r="N208" s="14"/>
      <c r="O208" s="14"/>
    </row>
    <row r="209" spans="1:15" x14ac:dyDescent="0.2">
      <c r="A209">
        <v>2014</v>
      </c>
      <c r="B209">
        <v>4</v>
      </c>
      <c r="C209">
        <v>26</v>
      </c>
      <c r="D209" s="1">
        <v>1.07E+18</v>
      </c>
      <c r="E209" s="1">
        <v>1.07E+18</v>
      </c>
      <c r="F209" s="1">
        <v>1.09E+18</v>
      </c>
      <c r="G209">
        <v>99</v>
      </c>
      <c r="H209">
        <v>98.73</v>
      </c>
      <c r="J209" s="16">
        <f t="shared" si="16"/>
        <v>41755</v>
      </c>
      <c r="K209" s="5">
        <f t="shared" si="17"/>
        <v>1.75915593E+20</v>
      </c>
      <c r="L209" s="5">
        <f t="shared" si="17"/>
        <v>1.68172519E+20</v>
      </c>
      <c r="M209" s="5">
        <f t="shared" si="17"/>
        <v>1.7991326260000001E+20</v>
      </c>
      <c r="N209" s="14"/>
      <c r="O209" s="14"/>
    </row>
    <row r="210" spans="1:15" x14ac:dyDescent="0.2">
      <c r="A210">
        <v>2014</v>
      </c>
      <c r="B210">
        <v>4</v>
      </c>
      <c r="C210">
        <v>27</v>
      </c>
      <c r="D210" s="1">
        <v>8.74E+17</v>
      </c>
      <c r="E210" s="1">
        <v>8.74E+17</v>
      </c>
      <c r="F210" s="1">
        <v>8.83E+17</v>
      </c>
      <c r="G210">
        <v>99.05</v>
      </c>
      <c r="H210">
        <v>98.98</v>
      </c>
      <c r="J210" s="16">
        <f t="shared" si="16"/>
        <v>41756</v>
      </c>
      <c r="K210" s="5">
        <f t="shared" si="17"/>
        <v>1.76789593E+20</v>
      </c>
      <c r="L210" s="5">
        <f t="shared" si="17"/>
        <v>1.69046519E+20</v>
      </c>
      <c r="M210" s="5">
        <f t="shared" si="17"/>
        <v>1.8079626260000001E+20</v>
      </c>
      <c r="N210" s="14"/>
      <c r="O210" s="14"/>
    </row>
    <row r="211" spans="1:15" x14ac:dyDescent="0.2">
      <c r="A211">
        <v>2014</v>
      </c>
      <c r="B211">
        <v>4</v>
      </c>
      <c r="C211">
        <v>28</v>
      </c>
      <c r="D211" s="1">
        <v>1E+18</v>
      </c>
      <c r="E211" s="1">
        <v>1E+18</v>
      </c>
      <c r="F211" s="1">
        <v>1.01E+18</v>
      </c>
      <c r="G211">
        <v>99.07</v>
      </c>
      <c r="H211">
        <v>98.77</v>
      </c>
      <c r="J211" s="16">
        <f t="shared" si="16"/>
        <v>41757</v>
      </c>
      <c r="K211" s="5">
        <f t="shared" si="17"/>
        <v>1.77789593E+20</v>
      </c>
      <c r="L211" s="5">
        <f t="shared" si="17"/>
        <v>1.70046519E+20</v>
      </c>
      <c r="M211" s="5">
        <f t="shared" si="17"/>
        <v>1.8180626260000001E+20</v>
      </c>
      <c r="N211" s="14"/>
      <c r="O211" s="14"/>
    </row>
    <row r="212" spans="1:15" x14ac:dyDescent="0.2">
      <c r="A212">
        <v>2014</v>
      </c>
      <c r="B212">
        <v>4</v>
      </c>
      <c r="C212">
        <v>29</v>
      </c>
      <c r="D212" s="1">
        <v>1.08E+18</v>
      </c>
      <c r="E212" s="1">
        <v>1.08E+18</v>
      </c>
      <c r="F212" s="1">
        <v>1.09E+18</v>
      </c>
      <c r="G212">
        <v>99</v>
      </c>
      <c r="H212">
        <v>98.75</v>
      </c>
      <c r="J212" s="16">
        <f t="shared" si="16"/>
        <v>41758</v>
      </c>
      <c r="K212" s="5">
        <f t="shared" si="17"/>
        <v>1.78869593E+20</v>
      </c>
      <c r="L212" s="5">
        <f t="shared" si="17"/>
        <v>1.71126519E+20</v>
      </c>
      <c r="M212" s="5">
        <f t="shared" si="17"/>
        <v>1.8289626260000001E+20</v>
      </c>
      <c r="N212" s="14"/>
      <c r="O212" s="14"/>
    </row>
    <row r="213" spans="1:15" x14ac:dyDescent="0.2">
      <c r="A213">
        <v>2014</v>
      </c>
      <c r="B213">
        <v>4</v>
      </c>
      <c r="C213">
        <v>30</v>
      </c>
      <c r="D213" s="1">
        <v>1.06E+18</v>
      </c>
      <c r="E213" s="1">
        <v>1.05E+18</v>
      </c>
      <c r="F213" s="1">
        <v>1.07E+18</v>
      </c>
      <c r="G213">
        <v>98.99</v>
      </c>
      <c r="H213">
        <v>98.69</v>
      </c>
      <c r="J213" s="16">
        <f t="shared" si="16"/>
        <v>41759</v>
      </c>
      <c r="K213" s="5">
        <f t="shared" si="17"/>
        <v>1.79929593E+20</v>
      </c>
      <c r="L213" s="5">
        <f t="shared" si="17"/>
        <v>1.72176519E+20</v>
      </c>
      <c r="M213" s="5">
        <f t="shared" si="17"/>
        <v>1.8396626260000001E+20</v>
      </c>
      <c r="N213" s="14"/>
      <c r="O213" s="14"/>
    </row>
    <row r="214" spans="1:15" x14ac:dyDescent="0.2">
      <c r="A214">
        <v>2014</v>
      </c>
      <c r="B214">
        <v>5</v>
      </c>
      <c r="C214">
        <v>1</v>
      </c>
      <c r="D214" s="1">
        <v>1.01E+18</v>
      </c>
      <c r="E214" s="1">
        <v>1E+18</v>
      </c>
      <c r="F214" s="1">
        <v>1.02E+18</v>
      </c>
      <c r="G214">
        <v>98.38</v>
      </c>
      <c r="H214">
        <v>97.92</v>
      </c>
      <c r="J214" s="16">
        <f t="shared" si="16"/>
        <v>41760</v>
      </c>
      <c r="K214" s="5">
        <f t="shared" si="17"/>
        <v>1.80939593E+20</v>
      </c>
      <c r="L214" s="5">
        <f t="shared" si="17"/>
        <v>1.73176519E+20</v>
      </c>
      <c r="M214" s="5">
        <f t="shared" si="17"/>
        <v>1.8498626260000001E+20</v>
      </c>
      <c r="N214" s="14"/>
      <c r="O214" s="14"/>
    </row>
    <row r="215" spans="1:15" x14ac:dyDescent="0.2">
      <c r="A215">
        <v>2014</v>
      </c>
      <c r="B215">
        <v>5</v>
      </c>
      <c r="C215">
        <v>2</v>
      </c>
      <c r="D215" s="1">
        <v>1.07E+18</v>
      </c>
      <c r="E215" s="1">
        <v>1.07E+18</v>
      </c>
      <c r="F215" s="1">
        <v>1.08E+18</v>
      </c>
      <c r="G215">
        <v>98.97</v>
      </c>
      <c r="H215">
        <v>98.71</v>
      </c>
      <c r="J215" s="16">
        <f t="shared" si="16"/>
        <v>41761</v>
      </c>
      <c r="K215" s="5">
        <f t="shared" si="17"/>
        <v>1.82009593E+20</v>
      </c>
      <c r="L215" s="5">
        <f t="shared" si="17"/>
        <v>1.74246519E+20</v>
      </c>
      <c r="M215" s="5">
        <f t="shared" si="17"/>
        <v>1.8606626260000001E+20</v>
      </c>
      <c r="N215" s="14"/>
      <c r="O215" s="14"/>
    </row>
    <row r="216" spans="1:15" x14ac:dyDescent="0.2">
      <c r="A216">
        <v>2014</v>
      </c>
      <c r="B216">
        <v>5</v>
      </c>
      <c r="C216">
        <v>3</v>
      </c>
      <c r="D216" s="1">
        <v>1.12E+18</v>
      </c>
      <c r="E216" s="1">
        <v>1.12E+18</v>
      </c>
      <c r="F216" s="1">
        <v>1.13E+18</v>
      </c>
      <c r="G216">
        <v>98.97</v>
      </c>
      <c r="H216">
        <v>98.7</v>
      </c>
      <c r="J216" s="16">
        <f t="shared" si="16"/>
        <v>41762</v>
      </c>
      <c r="K216" s="5">
        <f t="shared" si="17"/>
        <v>1.83129593E+20</v>
      </c>
      <c r="L216" s="5">
        <f t="shared" si="17"/>
        <v>1.75366519E+20</v>
      </c>
      <c r="M216" s="5">
        <f t="shared" si="17"/>
        <v>1.8719626260000001E+20</v>
      </c>
      <c r="N216" s="14"/>
      <c r="O216" s="14"/>
    </row>
    <row r="217" spans="1:15" x14ac:dyDescent="0.2">
      <c r="A217">
        <v>2014</v>
      </c>
      <c r="B217">
        <v>5</v>
      </c>
      <c r="C217">
        <v>4</v>
      </c>
      <c r="D217" s="1">
        <v>9.33E+17</v>
      </c>
      <c r="E217" s="1">
        <v>9.3E+17</v>
      </c>
      <c r="F217" s="1">
        <v>9.42E+17</v>
      </c>
      <c r="G217">
        <v>99.05</v>
      </c>
      <c r="H217">
        <v>98.73</v>
      </c>
      <c r="J217" s="16">
        <f t="shared" si="16"/>
        <v>41763</v>
      </c>
      <c r="K217" s="5">
        <f t="shared" si="17"/>
        <v>1.84062593E+20</v>
      </c>
      <c r="L217" s="5">
        <f t="shared" si="17"/>
        <v>1.76296519E+20</v>
      </c>
      <c r="M217" s="5">
        <f t="shared" si="17"/>
        <v>1.8813826260000001E+20</v>
      </c>
      <c r="N217" s="14"/>
      <c r="O217" s="14"/>
    </row>
    <row r="218" spans="1:15" x14ac:dyDescent="0.2">
      <c r="A218">
        <v>2014</v>
      </c>
      <c r="B218">
        <v>5</v>
      </c>
      <c r="C218">
        <v>5</v>
      </c>
      <c r="D218" s="1">
        <v>1.02E+18</v>
      </c>
      <c r="E218" s="1">
        <v>1.01E+18</v>
      </c>
      <c r="F218" s="1">
        <v>1.03E+18</v>
      </c>
      <c r="G218">
        <v>99.03</v>
      </c>
      <c r="H218">
        <v>98.77</v>
      </c>
      <c r="J218" s="16">
        <f t="shared" si="16"/>
        <v>41764</v>
      </c>
      <c r="K218" s="5">
        <f t="shared" si="17"/>
        <v>1.85082593E+20</v>
      </c>
      <c r="L218" s="5">
        <f t="shared" si="17"/>
        <v>1.77306519E+20</v>
      </c>
      <c r="M218" s="5">
        <f t="shared" si="17"/>
        <v>1.8916826260000001E+20</v>
      </c>
      <c r="N218" s="14"/>
      <c r="O218" s="14"/>
    </row>
    <row r="219" spans="1:15" x14ac:dyDescent="0.2">
      <c r="A219">
        <v>2014</v>
      </c>
      <c r="B219">
        <v>5</v>
      </c>
      <c r="C219">
        <v>6</v>
      </c>
      <c r="D219" s="1">
        <v>8.49E+17</v>
      </c>
      <c r="E219" s="1">
        <v>8.49E+17</v>
      </c>
      <c r="F219" s="1">
        <v>8.56E+17</v>
      </c>
      <c r="G219">
        <v>99.14</v>
      </c>
      <c r="H219">
        <v>99.14</v>
      </c>
      <c r="J219" s="16">
        <f t="shared" si="16"/>
        <v>41765</v>
      </c>
      <c r="K219" s="5">
        <f t="shared" si="17"/>
        <v>1.85931593E+20</v>
      </c>
      <c r="L219" s="5">
        <f t="shared" si="17"/>
        <v>1.78155519E+20</v>
      </c>
      <c r="M219" s="5">
        <f t="shared" si="17"/>
        <v>1.9002426260000001E+20</v>
      </c>
      <c r="N219" s="14"/>
      <c r="O219" s="14"/>
    </row>
    <row r="220" spans="1:15" x14ac:dyDescent="0.2">
      <c r="A220">
        <v>2014</v>
      </c>
      <c r="B220">
        <v>5</v>
      </c>
      <c r="C220">
        <v>7</v>
      </c>
      <c r="D220" s="1">
        <v>1.04E+18</v>
      </c>
      <c r="E220" s="1">
        <v>1.01E+18</v>
      </c>
      <c r="F220" s="1">
        <v>1.05E+18</v>
      </c>
      <c r="G220">
        <v>98.95</v>
      </c>
      <c r="H220">
        <v>96.39</v>
      </c>
      <c r="J220" s="16">
        <f t="shared" si="16"/>
        <v>41766</v>
      </c>
      <c r="K220" s="5">
        <f t="shared" si="17"/>
        <v>1.86971593E+20</v>
      </c>
      <c r="L220" s="5">
        <f t="shared" si="17"/>
        <v>1.79165519E+20</v>
      </c>
      <c r="M220" s="5">
        <f t="shared" si="17"/>
        <v>1.9107426260000001E+20</v>
      </c>
      <c r="N220" s="14"/>
      <c r="O220" s="14"/>
    </row>
    <row r="221" spans="1:15" x14ac:dyDescent="0.2">
      <c r="A221">
        <v>2014</v>
      </c>
      <c r="B221">
        <v>5</v>
      </c>
      <c r="C221">
        <v>8</v>
      </c>
      <c r="D221" s="1">
        <v>1.03E+18</v>
      </c>
      <c r="E221" s="1">
        <v>1.03E+18</v>
      </c>
      <c r="F221" s="1">
        <v>1.04E+18</v>
      </c>
      <c r="G221">
        <v>98.93</v>
      </c>
      <c r="H221">
        <v>98.81</v>
      </c>
      <c r="J221" s="16">
        <f t="shared" si="16"/>
        <v>41767</v>
      </c>
      <c r="K221" s="5">
        <f t="shared" si="17"/>
        <v>1.88001593E+20</v>
      </c>
      <c r="L221" s="5">
        <f t="shared" si="17"/>
        <v>1.80195519E+20</v>
      </c>
      <c r="M221" s="5">
        <f t="shared" si="17"/>
        <v>1.9211426260000001E+20</v>
      </c>
      <c r="N221" s="14"/>
      <c r="O221" s="14"/>
    </row>
    <row r="222" spans="1:15" x14ac:dyDescent="0.2">
      <c r="A222">
        <v>2014</v>
      </c>
      <c r="B222">
        <v>5</v>
      </c>
      <c r="C222">
        <v>9</v>
      </c>
      <c r="D222" s="1">
        <v>9.89E+17</v>
      </c>
      <c r="E222" s="1">
        <v>9.86E+17</v>
      </c>
      <c r="F222" s="1">
        <v>9.98E+17</v>
      </c>
      <c r="G222">
        <v>99.06</v>
      </c>
      <c r="H222">
        <v>98.76</v>
      </c>
      <c r="J222" s="16">
        <f t="shared" si="16"/>
        <v>41768</v>
      </c>
      <c r="K222" s="5">
        <f t="shared" si="17"/>
        <v>1.88990593E+20</v>
      </c>
      <c r="L222" s="5">
        <f t="shared" si="17"/>
        <v>1.81181519E+20</v>
      </c>
      <c r="M222" s="5">
        <f t="shared" si="17"/>
        <v>1.9311226260000001E+20</v>
      </c>
      <c r="N222" s="14"/>
      <c r="O222" s="14"/>
    </row>
    <row r="223" spans="1:15" x14ac:dyDescent="0.2">
      <c r="A223">
        <v>2014</v>
      </c>
      <c r="B223">
        <v>5</v>
      </c>
      <c r="C223">
        <v>10</v>
      </c>
      <c r="D223" s="1">
        <v>9.77E+17</v>
      </c>
      <c r="E223" s="1">
        <v>9.74E+17</v>
      </c>
      <c r="F223" s="1">
        <v>9.87E+17</v>
      </c>
      <c r="G223">
        <v>99</v>
      </c>
      <c r="H223">
        <v>98.71</v>
      </c>
      <c r="J223" s="16">
        <f t="shared" si="16"/>
        <v>41769</v>
      </c>
      <c r="K223" s="5">
        <f t="shared" ref="K223:M238" si="18">D223+K222</f>
        <v>1.89967593E+20</v>
      </c>
      <c r="L223" s="5">
        <f t="shared" si="18"/>
        <v>1.82155519E+20</v>
      </c>
      <c r="M223" s="5">
        <f t="shared" si="18"/>
        <v>1.9409926260000001E+20</v>
      </c>
      <c r="N223" s="14"/>
      <c r="O223" s="14"/>
    </row>
    <row r="224" spans="1:15" x14ac:dyDescent="0.2">
      <c r="A224">
        <v>2014</v>
      </c>
      <c r="B224">
        <v>5</v>
      </c>
      <c r="C224">
        <v>11</v>
      </c>
      <c r="D224" s="1">
        <v>1.03E+18</v>
      </c>
      <c r="E224" s="1">
        <v>1.02E+18</v>
      </c>
      <c r="F224" s="1">
        <v>1.04E+18</v>
      </c>
      <c r="G224">
        <v>99.02</v>
      </c>
      <c r="H224">
        <v>98.73</v>
      </c>
      <c r="J224" s="16">
        <f t="shared" si="16"/>
        <v>41770</v>
      </c>
      <c r="K224" s="5">
        <f t="shared" si="18"/>
        <v>1.90997593E+20</v>
      </c>
      <c r="L224" s="5">
        <f t="shared" si="18"/>
        <v>1.83175519E+20</v>
      </c>
      <c r="M224" s="5">
        <f t="shared" si="18"/>
        <v>1.9513926260000001E+20</v>
      </c>
      <c r="N224" s="14"/>
      <c r="O224" s="14"/>
    </row>
    <row r="225" spans="1:15" x14ac:dyDescent="0.2">
      <c r="A225">
        <v>2014</v>
      </c>
      <c r="B225">
        <v>5</v>
      </c>
      <c r="C225">
        <v>12</v>
      </c>
      <c r="D225" s="1">
        <v>7.33E+17</v>
      </c>
      <c r="E225" s="1">
        <v>7.32E+17</v>
      </c>
      <c r="F225" s="1">
        <v>7.4E+17</v>
      </c>
      <c r="G225">
        <v>99.06</v>
      </c>
      <c r="H225">
        <v>98.89</v>
      </c>
      <c r="J225" s="16">
        <f t="shared" si="16"/>
        <v>41771</v>
      </c>
      <c r="K225" s="5">
        <f t="shared" si="18"/>
        <v>1.91730593E+20</v>
      </c>
      <c r="L225" s="5">
        <f t="shared" si="18"/>
        <v>1.83907519E+20</v>
      </c>
      <c r="M225" s="5">
        <f t="shared" si="18"/>
        <v>1.9587926260000001E+20</v>
      </c>
      <c r="N225" s="14"/>
      <c r="O225" s="14"/>
    </row>
    <row r="226" spans="1:15" x14ac:dyDescent="0.2">
      <c r="A226">
        <v>2014</v>
      </c>
      <c r="B226">
        <v>5</v>
      </c>
      <c r="C226">
        <v>13</v>
      </c>
      <c r="D226" s="1">
        <v>1.62E+17</v>
      </c>
      <c r="E226" s="1">
        <v>1.62E+17</v>
      </c>
      <c r="F226" s="1">
        <v>1.64E+17</v>
      </c>
      <c r="G226">
        <v>98.51</v>
      </c>
      <c r="H226">
        <v>98.51</v>
      </c>
      <c r="J226" s="16">
        <f t="shared" si="16"/>
        <v>41772</v>
      </c>
      <c r="K226" s="5">
        <f t="shared" si="18"/>
        <v>1.91892593E+20</v>
      </c>
      <c r="L226" s="5">
        <f t="shared" si="18"/>
        <v>1.84069519E+20</v>
      </c>
      <c r="M226" s="5">
        <f t="shared" si="18"/>
        <v>1.9604326260000001E+20</v>
      </c>
      <c r="N226" s="14"/>
      <c r="O226" s="14"/>
    </row>
    <row r="227" spans="1:15" x14ac:dyDescent="0.2">
      <c r="A227">
        <v>2014</v>
      </c>
      <c r="B227">
        <v>5</v>
      </c>
      <c r="C227">
        <v>14</v>
      </c>
      <c r="D227" s="1">
        <v>0</v>
      </c>
      <c r="E227" s="1">
        <v>1840000000000</v>
      </c>
      <c r="F227" s="1">
        <v>0</v>
      </c>
      <c r="G227">
        <v>0</v>
      </c>
      <c r="H227">
        <v>0</v>
      </c>
      <c r="J227" s="16">
        <f t="shared" si="16"/>
        <v>41773</v>
      </c>
      <c r="K227" s="5">
        <f t="shared" si="18"/>
        <v>1.91892593E+20</v>
      </c>
      <c r="L227" s="5">
        <f t="shared" si="18"/>
        <v>1.8406952084000001E+20</v>
      </c>
      <c r="M227" s="5">
        <f t="shared" si="18"/>
        <v>1.9604326260000001E+20</v>
      </c>
      <c r="N227" s="14"/>
      <c r="O227" s="14"/>
    </row>
    <row r="228" spans="1:15" x14ac:dyDescent="0.2">
      <c r="A228">
        <v>2014</v>
      </c>
      <c r="B228">
        <v>5</v>
      </c>
      <c r="C228">
        <v>15</v>
      </c>
      <c r="D228" s="1">
        <v>4060000000000000</v>
      </c>
      <c r="E228" s="1">
        <v>4060000000000000</v>
      </c>
      <c r="F228" s="1">
        <v>4120000000000000</v>
      </c>
      <c r="G228">
        <v>98.57</v>
      </c>
      <c r="H228">
        <v>98.57</v>
      </c>
      <c r="J228" s="16">
        <f t="shared" si="16"/>
        <v>41774</v>
      </c>
      <c r="K228" s="5">
        <f t="shared" si="18"/>
        <v>1.9189665300000001E+20</v>
      </c>
      <c r="L228" s="5">
        <f t="shared" si="18"/>
        <v>1.8407358084000003E+20</v>
      </c>
      <c r="M228" s="5">
        <f t="shared" si="18"/>
        <v>1.9604738260000001E+20</v>
      </c>
      <c r="N228" s="14"/>
      <c r="O228" s="14"/>
    </row>
    <row r="229" spans="1:15" x14ac:dyDescent="0.2">
      <c r="A229">
        <v>2014</v>
      </c>
      <c r="B229">
        <v>5</v>
      </c>
      <c r="C229">
        <v>16</v>
      </c>
      <c r="D229" s="1">
        <v>8.28E+17</v>
      </c>
      <c r="E229" s="1">
        <v>8.26E+17</v>
      </c>
      <c r="F229" s="1">
        <v>8.36E+17</v>
      </c>
      <c r="G229">
        <v>98.99</v>
      </c>
      <c r="H229">
        <v>98.79</v>
      </c>
      <c r="J229" s="16">
        <f t="shared" si="16"/>
        <v>41775</v>
      </c>
      <c r="K229" s="5">
        <f t="shared" si="18"/>
        <v>1.9272465300000001E+20</v>
      </c>
      <c r="L229" s="5">
        <f t="shared" si="18"/>
        <v>1.8489958084000003E+20</v>
      </c>
      <c r="M229" s="5">
        <f t="shared" si="18"/>
        <v>1.9688338260000001E+20</v>
      </c>
      <c r="N229" s="14"/>
      <c r="O229" s="14"/>
    </row>
    <row r="230" spans="1:15" x14ac:dyDescent="0.2">
      <c r="A230">
        <v>2014</v>
      </c>
      <c r="B230">
        <v>5</v>
      </c>
      <c r="C230">
        <v>17</v>
      </c>
      <c r="D230" s="1">
        <v>8.86E+17</v>
      </c>
      <c r="E230" s="1">
        <v>8.84E+17</v>
      </c>
      <c r="F230" s="1">
        <v>8.99E+17</v>
      </c>
      <c r="G230">
        <v>98.62</v>
      </c>
      <c r="H230">
        <v>98.32</v>
      </c>
      <c r="J230" s="16">
        <f t="shared" si="16"/>
        <v>41776</v>
      </c>
      <c r="K230" s="5">
        <f t="shared" si="18"/>
        <v>1.9361065300000001E+20</v>
      </c>
      <c r="L230" s="5">
        <f t="shared" si="18"/>
        <v>1.8578358084000003E+20</v>
      </c>
      <c r="M230" s="5">
        <f t="shared" si="18"/>
        <v>1.9778238260000001E+20</v>
      </c>
      <c r="N230" s="14"/>
      <c r="O230" s="14"/>
    </row>
    <row r="231" spans="1:15" x14ac:dyDescent="0.2">
      <c r="A231">
        <v>2014</v>
      </c>
      <c r="B231">
        <v>5</v>
      </c>
      <c r="C231">
        <v>18</v>
      </c>
      <c r="D231" s="1">
        <v>1.03E+18</v>
      </c>
      <c r="E231" s="1">
        <v>1.03E+18</v>
      </c>
      <c r="F231" s="1">
        <v>1.04E+18</v>
      </c>
      <c r="G231">
        <v>99.02</v>
      </c>
      <c r="H231">
        <v>98.74</v>
      </c>
      <c r="J231" s="16">
        <f t="shared" si="16"/>
        <v>41777</v>
      </c>
      <c r="K231" s="5">
        <f t="shared" si="18"/>
        <v>1.9464065300000001E+20</v>
      </c>
      <c r="L231" s="5">
        <f t="shared" si="18"/>
        <v>1.8681358084000003E+20</v>
      </c>
      <c r="M231" s="5">
        <f t="shared" si="18"/>
        <v>1.9882238260000001E+20</v>
      </c>
      <c r="N231" s="14"/>
      <c r="O231" s="14"/>
    </row>
    <row r="232" spans="1:15" x14ac:dyDescent="0.2">
      <c r="A232">
        <v>2014</v>
      </c>
      <c r="B232">
        <v>5</v>
      </c>
      <c r="C232">
        <v>19</v>
      </c>
      <c r="D232" s="1">
        <v>9.67E+17</v>
      </c>
      <c r="E232" s="1">
        <v>9.64E+17</v>
      </c>
      <c r="F232" s="1">
        <v>9.77E+17</v>
      </c>
      <c r="G232">
        <v>99.01</v>
      </c>
      <c r="H232">
        <v>98.72</v>
      </c>
      <c r="J232" s="16">
        <f t="shared" si="16"/>
        <v>41778</v>
      </c>
      <c r="K232" s="5">
        <f t="shared" si="18"/>
        <v>1.9560765300000001E+20</v>
      </c>
      <c r="L232" s="5">
        <f t="shared" si="18"/>
        <v>1.8777758084000003E+20</v>
      </c>
      <c r="M232" s="5">
        <f t="shared" si="18"/>
        <v>1.9979938260000001E+20</v>
      </c>
      <c r="N232" s="14"/>
      <c r="O232" s="14"/>
    </row>
    <row r="233" spans="1:15" x14ac:dyDescent="0.2">
      <c r="A233">
        <v>2014</v>
      </c>
      <c r="B233">
        <v>5</v>
      </c>
      <c r="C233">
        <v>20</v>
      </c>
      <c r="D233" s="1">
        <v>8.86E+17</v>
      </c>
      <c r="E233" s="1">
        <v>8.83E+17</v>
      </c>
      <c r="F233" s="1">
        <v>8.94E+17</v>
      </c>
      <c r="G233">
        <v>99.08</v>
      </c>
      <c r="H233">
        <v>98.77</v>
      </c>
      <c r="J233" s="16">
        <f t="shared" si="16"/>
        <v>41779</v>
      </c>
      <c r="K233" s="5">
        <f t="shared" si="18"/>
        <v>1.9649365300000001E+20</v>
      </c>
      <c r="L233" s="5">
        <f t="shared" si="18"/>
        <v>1.8866058084000003E+20</v>
      </c>
      <c r="M233" s="5">
        <f t="shared" si="18"/>
        <v>2.0069338260000001E+20</v>
      </c>
      <c r="N233" s="14"/>
      <c r="O233" s="14"/>
    </row>
    <row r="234" spans="1:15" x14ac:dyDescent="0.2">
      <c r="A234">
        <v>2014</v>
      </c>
      <c r="B234">
        <v>5</v>
      </c>
      <c r="C234">
        <v>21</v>
      </c>
      <c r="D234" s="1">
        <v>1.06E+18</v>
      </c>
      <c r="E234" s="1">
        <v>1.06E+18</v>
      </c>
      <c r="F234" s="1">
        <v>1.07E+18</v>
      </c>
      <c r="G234">
        <v>99.06</v>
      </c>
      <c r="H234">
        <v>98.79</v>
      </c>
      <c r="J234" s="16">
        <f t="shared" si="16"/>
        <v>41780</v>
      </c>
      <c r="K234" s="5">
        <f t="shared" si="18"/>
        <v>1.9755365300000001E+20</v>
      </c>
      <c r="L234" s="5">
        <f t="shared" si="18"/>
        <v>1.8972058084000003E+20</v>
      </c>
      <c r="M234" s="5">
        <f t="shared" si="18"/>
        <v>2.0176338260000001E+20</v>
      </c>
      <c r="N234" s="14"/>
      <c r="O234" s="14"/>
    </row>
    <row r="235" spans="1:15" x14ac:dyDescent="0.2">
      <c r="A235">
        <v>2014</v>
      </c>
      <c r="B235">
        <v>5</v>
      </c>
      <c r="C235">
        <v>22</v>
      </c>
      <c r="D235" s="1">
        <v>1.02E+18</v>
      </c>
      <c r="E235" s="1">
        <v>1.02E+18</v>
      </c>
      <c r="F235" s="1">
        <v>1.03E+18</v>
      </c>
      <c r="G235">
        <v>99.08</v>
      </c>
      <c r="H235">
        <v>98.79</v>
      </c>
      <c r="J235" s="16">
        <f t="shared" si="16"/>
        <v>41781</v>
      </c>
      <c r="K235" s="5">
        <f t="shared" si="18"/>
        <v>1.9857365300000001E+20</v>
      </c>
      <c r="L235" s="5">
        <f t="shared" si="18"/>
        <v>1.9074058084000003E+20</v>
      </c>
      <c r="M235" s="5">
        <f t="shared" si="18"/>
        <v>2.0279338260000001E+20</v>
      </c>
      <c r="N235" s="14"/>
      <c r="O235" s="14"/>
    </row>
    <row r="236" spans="1:15" x14ac:dyDescent="0.2">
      <c r="A236">
        <v>2014</v>
      </c>
      <c r="B236">
        <v>5</v>
      </c>
      <c r="C236">
        <v>23</v>
      </c>
      <c r="D236" s="1">
        <v>1.09E+18</v>
      </c>
      <c r="E236" s="1">
        <v>1.09E+18</v>
      </c>
      <c r="F236" s="1">
        <v>1.11E+18</v>
      </c>
      <c r="G236">
        <v>98.6</v>
      </c>
      <c r="H236">
        <v>98.34</v>
      </c>
      <c r="J236" s="16">
        <f t="shared" si="16"/>
        <v>41782</v>
      </c>
      <c r="K236" s="5">
        <f t="shared" si="18"/>
        <v>1.9966365300000001E+20</v>
      </c>
      <c r="L236" s="5">
        <f t="shared" si="18"/>
        <v>1.9183058084000003E+20</v>
      </c>
      <c r="M236" s="5">
        <f t="shared" si="18"/>
        <v>2.0390338260000001E+20</v>
      </c>
      <c r="N236" s="14"/>
      <c r="O236" s="14"/>
    </row>
    <row r="237" spans="1:15" x14ac:dyDescent="0.2">
      <c r="A237">
        <v>2014</v>
      </c>
      <c r="B237">
        <v>5</v>
      </c>
      <c r="C237">
        <v>24</v>
      </c>
      <c r="D237" s="1">
        <v>1.09E+18</v>
      </c>
      <c r="E237" s="1">
        <v>1.09E+18</v>
      </c>
      <c r="F237" s="1">
        <v>1.1E+18</v>
      </c>
      <c r="G237">
        <v>99.03</v>
      </c>
      <c r="H237">
        <v>98.76</v>
      </c>
      <c r="J237" s="16">
        <f t="shared" si="16"/>
        <v>41783</v>
      </c>
      <c r="K237" s="5">
        <f t="shared" si="18"/>
        <v>2.0075365300000001E+20</v>
      </c>
      <c r="L237" s="5">
        <f t="shared" si="18"/>
        <v>1.9292058084000003E+20</v>
      </c>
      <c r="M237" s="5">
        <f t="shared" si="18"/>
        <v>2.0500338260000001E+20</v>
      </c>
      <c r="N237" s="14"/>
      <c r="O237" s="14"/>
    </row>
    <row r="238" spans="1:15" x14ac:dyDescent="0.2">
      <c r="A238">
        <v>2014</v>
      </c>
      <c r="B238">
        <v>5</v>
      </c>
      <c r="C238">
        <v>25</v>
      </c>
      <c r="D238" s="1">
        <v>8.59E+17</v>
      </c>
      <c r="E238" s="1">
        <v>8.53E+17</v>
      </c>
      <c r="F238" s="1">
        <v>8.67E+17</v>
      </c>
      <c r="G238">
        <v>99.01</v>
      </c>
      <c r="H238">
        <v>98.35</v>
      </c>
      <c r="J238" s="16">
        <f t="shared" si="16"/>
        <v>41784</v>
      </c>
      <c r="K238" s="5">
        <f t="shared" si="18"/>
        <v>2.0161265300000001E+20</v>
      </c>
      <c r="L238" s="5">
        <f t="shared" si="18"/>
        <v>1.9377358084000003E+20</v>
      </c>
      <c r="M238" s="5">
        <f t="shared" si="18"/>
        <v>2.0587038260000001E+20</v>
      </c>
      <c r="N238" s="14"/>
      <c r="O238" s="14"/>
    </row>
    <row r="239" spans="1:15" x14ac:dyDescent="0.2">
      <c r="A239">
        <v>2014</v>
      </c>
      <c r="B239">
        <v>5</v>
      </c>
      <c r="C239">
        <v>26</v>
      </c>
      <c r="D239" s="1">
        <v>1.06E+18</v>
      </c>
      <c r="E239" s="1">
        <v>1.06E+18</v>
      </c>
      <c r="F239" s="1">
        <v>1.08E+18</v>
      </c>
      <c r="G239">
        <v>98.36</v>
      </c>
      <c r="H239">
        <v>98.19</v>
      </c>
      <c r="J239" s="16">
        <f t="shared" si="16"/>
        <v>41785</v>
      </c>
      <c r="K239" s="5">
        <f t="shared" ref="K239:M255" si="19">D239+K238</f>
        <v>2.0267265300000001E+20</v>
      </c>
      <c r="L239" s="5">
        <f t="shared" si="19"/>
        <v>1.9483358084000003E+20</v>
      </c>
      <c r="M239" s="5">
        <f t="shared" si="19"/>
        <v>2.0695038260000001E+20</v>
      </c>
      <c r="N239" s="14"/>
      <c r="O239" s="14"/>
    </row>
    <row r="240" spans="1:15" x14ac:dyDescent="0.2">
      <c r="A240">
        <v>2014</v>
      </c>
      <c r="B240">
        <v>5</v>
      </c>
      <c r="C240">
        <v>27</v>
      </c>
      <c r="D240" s="1">
        <v>9.12E+17</v>
      </c>
      <c r="E240" s="1">
        <v>9.09E+17</v>
      </c>
      <c r="F240" s="1">
        <v>9.21E+17</v>
      </c>
      <c r="G240">
        <v>99.02</v>
      </c>
      <c r="H240">
        <v>98.71</v>
      </c>
      <c r="J240" s="16">
        <f t="shared" si="16"/>
        <v>41786</v>
      </c>
      <c r="K240" s="5">
        <f t="shared" si="19"/>
        <v>2.0358465300000001E+20</v>
      </c>
      <c r="L240" s="5">
        <f t="shared" si="19"/>
        <v>1.9574258084000003E+20</v>
      </c>
      <c r="M240" s="5">
        <f t="shared" si="19"/>
        <v>2.0787138260000001E+20</v>
      </c>
      <c r="N240" s="14"/>
      <c r="O240" s="14"/>
    </row>
    <row r="241" spans="1:15" x14ac:dyDescent="0.2">
      <c r="A241">
        <v>2014</v>
      </c>
      <c r="B241">
        <v>5</v>
      </c>
      <c r="C241">
        <v>28</v>
      </c>
      <c r="D241" s="1">
        <v>1.08E+18</v>
      </c>
      <c r="E241" s="1">
        <v>1.07E+18</v>
      </c>
      <c r="F241" s="1">
        <v>1.09E+18</v>
      </c>
      <c r="G241">
        <v>99.04</v>
      </c>
      <c r="H241">
        <v>98.77</v>
      </c>
      <c r="J241" s="16">
        <f t="shared" si="16"/>
        <v>41787</v>
      </c>
      <c r="K241" s="5">
        <f t="shared" si="19"/>
        <v>2.0466465300000001E+20</v>
      </c>
      <c r="L241" s="5">
        <f t="shared" si="19"/>
        <v>1.9681258084000003E+20</v>
      </c>
      <c r="M241" s="5">
        <f t="shared" si="19"/>
        <v>2.0896138260000001E+20</v>
      </c>
      <c r="N241" s="14"/>
      <c r="O241" s="14"/>
    </row>
    <row r="242" spans="1:15" x14ac:dyDescent="0.2">
      <c r="A242">
        <v>2014</v>
      </c>
      <c r="B242">
        <v>5</v>
      </c>
      <c r="C242">
        <v>29</v>
      </c>
      <c r="D242" s="1">
        <v>8.69E+17</v>
      </c>
      <c r="E242" s="1">
        <v>8.62E+17</v>
      </c>
      <c r="F242" s="1">
        <v>8.78E+17</v>
      </c>
      <c r="G242">
        <v>98.98</v>
      </c>
      <c r="H242">
        <v>98.23</v>
      </c>
      <c r="J242" s="16">
        <f t="shared" si="16"/>
        <v>41788</v>
      </c>
      <c r="K242" s="5">
        <f t="shared" si="19"/>
        <v>2.0553365300000001E+20</v>
      </c>
      <c r="L242" s="5">
        <f t="shared" si="19"/>
        <v>1.9767458084000003E+20</v>
      </c>
      <c r="M242" s="5">
        <f t="shared" si="19"/>
        <v>2.0983938260000001E+20</v>
      </c>
      <c r="N242" s="14"/>
      <c r="O242" s="14"/>
    </row>
    <row r="243" spans="1:15" x14ac:dyDescent="0.2">
      <c r="A243">
        <v>2014</v>
      </c>
      <c r="B243">
        <v>5</v>
      </c>
      <c r="C243">
        <v>30</v>
      </c>
      <c r="D243" s="1">
        <v>1.09E+18</v>
      </c>
      <c r="E243" s="1">
        <v>1.09E+18</v>
      </c>
      <c r="F243" s="1">
        <v>1.12E+18</v>
      </c>
      <c r="G243">
        <v>97.57</v>
      </c>
      <c r="H243">
        <v>97.3</v>
      </c>
      <c r="J243" s="16">
        <f t="shared" si="16"/>
        <v>41789</v>
      </c>
      <c r="K243" s="5">
        <f t="shared" si="19"/>
        <v>2.0662365300000001E+20</v>
      </c>
      <c r="L243" s="5">
        <f t="shared" si="19"/>
        <v>1.9876458084000003E+20</v>
      </c>
      <c r="M243" s="5">
        <f t="shared" si="19"/>
        <v>2.1095938260000001E+20</v>
      </c>
      <c r="N243" s="14"/>
      <c r="O243" s="14"/>
    </row>
    <row r="244" spans="1:15" x14ac:dyDescent="0.2">
      <c r="A244">
        <v>2014</v>
      </c>
      <c r="B244">
        <v>5</v>
      </c>
      <c r="C244">
        <v>31</v>
      </c>
      <c r="D244" s="1">
        <v>1.06E+18</v>
      </c>
      <c r="E244" s="1">
        <v>1.06E+18</v>
      </c>
      <c r="F244" s="1">
        <v>1.07E+18</v>
      </c>
      <c r="G244">
        <v>98.98</v>
      </c>
      <c r="H244">
        <v>98.7</v>
      </c>
      <c r="J244" s="16">
        <f t="shared" si="16"/>
        <v>41790</v>
      </c>
      <c r="K244" s="5">
        <f t="shared" si="19"/>
        <v>2.0768365300000001E+20</v>
      </c>
      <c r="L244" s="5">
        <f t="shared" si="19"/>
        <v>1.9982458084000003E+20</v>
      </c>
      <c r="M244" s="5">
        <f t="shared" si="19"/>
        <v>2.1202938260000001E+20</v>
      </c>
      <c r="N244" s="14"/>
      <c r="O244" s="14"/>
    </row>
    <row r="245" spans="1:15" x14ac:dyDescent="0.2">
      <c r="A245">
        <v>2014</v>
      </c>
      <c r="B245">
        <v>6</v>
      </c>
      <c r="C245">
        <v>1</v>
      </c>
      <c r="D245" s="1">
        <v>1.07E+18</v>
      </c>
      <c r="E245" s="1">
        <v>1.06E+18</v>
      </c>
      <c r="F245" s="1">
        <v>1.08E+18</v>
      </c>
      <c r="G245">
        <v>99.02</v>
      </c>
      <c r="H245">
        <v>98.03</v>
      </c>
      <c r="J245" s="16">
        <f t="shared" si="16"/>
        <v>41791</v>
      </c>
      <c r="K245" s="5">
        <f t="shared" si="19"/>
        <v>2.0875365300000001E+20</v>
      </c>
      <c r="L245" s="5">
        <f t="shared" si="19"/>
        <v>2.0088458084000003E+20</v>
      </c>
      <c r="M245" s="5">
        <f t="shared" si="19"/>
        <v>2.1310938260000001E+20</v>
      </c>
      <c r="N245" s="14"/>
      <c r="O245" s="14"/>
    </row>
    <row r="246" spans="1:15" x14ac:dyDescent="0.2">
      <c r="A246">
        <v>2014</v>
      </c>
      <c r="B246">
        <v>6</v>
      </c>
      <c r="C246">
        <v>2</v>
      </c>
      <c r="D246" s="1">
        <v>1.01E+18</v>
      </c>
      <c r="E246" s="1">
        <v>1.01E+18</v>
      </c>
      <c r="F246" s="1">
        <v>1.02E+18</v>
      </c>
      <c r="G246">
        <v>99.1</v>
      </c>
      <c r="H246">
        <v>98.82</v>
      </c>
      <c r="J246" s="16">
        <f t="shared" si="16"/>
        <v>41792</v>
      </c>
      <c r="K246" s="5">
        <f t="shared" si="19"/>
        <v>2.0976365300000001E+20</v>
      </c>
      <c r="L246" s="5">
        <f t="shared" si="19"/>
        <v>2.0189458084000003E+20</v>
      </c>
      <c r="M246" s="5">
        <f t="shared" si="19"/>
        <v>2.1412938260000001E+20</v>
      </c>
      <c r="N246" s="14"/>
      <c r="O246" s="14"/>
    </row>
    <row r="247" spans="1:15" x14ac:dyDescent="0.2">
      <c r="A247">
        <v>2014</v>
      </c>
      <c r="B247">
        <v>6</v>
      </c>
      <c r="C247">
        <v>3</v>
      </c>
      <c r="D247" s="1">
        <v>1.04E+18</v>
      </c>
      <c r="E247" s="1">
        <v>1.04E+18</v>
      </c>
      <c r="F247" s="1">
        <v>1.05E+18</v>
      </c>
      <c r="G247">
        <v>98.94</v>
      </c>
      <c r="H247">
        <v>98.72</v>
      </c>
      <c r="J247" s="16">
        <f t="shared" si="16"/>
        <v>41793</v>
      </c>
      <c r="K247" s="5">
        <f t="shared" si="19"/>
        <v>2.1080365300000001E+20</v>
      </c>
      <c r="L247" s="5">
        <f t="shared" si="19"/>
        <v>2.0293458084000003E+20</v>
      </c>
      <c r="M247" s="5">
        <f t="shared" si="19"/>
        <v>2.1517938260000001E+20</v>
      </c>
      <c r="N247" s="14"/>
      <c r="O247" s="14"/>
    </row>
    <row r="248" spans="1:15" x14ac:dyDescent="0.2">
      <c r="A248">
        <v>2014</v>
      </c>
      <c r="B248">
        <v>6</v>
      </c>
      <c r="C248">
        <v>4</v>
      </c>
      <c r="D248" s="1">
        <v>1.08E+18</v>
      </c>
      <c r="E248" s="1">
        <v>1.08E+18</v>
      </c>
      <c r="F248" s="1">
        <v>1.1E+18</v>
      </c>
      <c r="G248">
        <v>98.03</v>
      </c>
      <c r="H248">
        <v>97.5</v>
      </c>
      <c r="J248" s="16">
        <f t="shared" si="16"/>
        <v>41794</v>
      </c>
      <c r="K248" s="5">
        <f t="shared" si="19"/>
        <v>2.1188365300000001E+20</v>
      </c>
      <c r="L248" s="5">
        <f t="shared" si="19"/>
        <v>2.0401458084000003E+20</v>
      </c>
      <c r="M248" s="5">
        <f t="shared" si="19"/>
        <v>2.1627938260000001E+20</v>
      </c>
      <c r="N248" s="14"/>
      <c r="O248" s="14"/>
    </row>
    <row r="249" spans="1:15" x14ac:dyDescent="0.2">
      <c r="A249">
        <v>2014</v>
      </c>
      <c r="B249">
        <v>6</v>
      </c>
      <c r="C249">
        <v>5</v>
      </c>
      <c r="D249" s="1">
        <v>9.98E+17</v>
      </c>
      <c r="E249" s="1">
        <v>9.95E+17</v>
      </c>
      <c r="F249" s="1">
        <v>1.01E+18</v>
      </c>
      <c r="G249">
        <v>99.05</v>
      </c>
      <c r="H249">
        <v>98.75</v>
      </c>
      <c r="J249" s="16">
        <f t="shared" si="16"/>
        <v>41795</v>
      </c>
      <c r="K249" s="5">
        <f t="shared" si="19"/>
        <v>2.1288165300000001E+20</v>
      </c>
      <c r="L249" s="5">
        <f t="shared" si="19"/>
        <v>2.0500958084000003E+20</v>
      </c>
      <c r="M249" s="5">
        <f t="shared" si="19"/>
        <v>2.1728938260000001E+20</v>
      </c>
      <c r="N249" s="14"/>
      <c r="O249" s="14"/>
    </row>
    <row r="250" spans="1:15" x14ac:dyDescent="0.2">
      <c r="A250">
        <v>2014</v>
      </c>
      <c r="B250">
        <v>6</v>
      </c>
      <c r="C250">
        <v>6</v>
      </c>
      <c r="D250" s="1">
        <v>1.08E+18</v>
      </c>
      <c r="E250" s="1">
        <v>1.08E+18</v>
      </c>
      <c r="F250" s="1">
        <v>1.09E+18</v>
      </c>
      <c r="G250">
        <v>99.04</v>
      </c>
      <c r="H250">
        <v>98.71</v>
      </c>
      <c r="J250" s="16">
        <f t="shared" si="16"/>
        <v>41796</v>
      </c>
      <c r="K250" s="5">
        <f t="shared" si="19"/>
        <v>2.1396165300000001E+20</v>
      </c>
      <c r="L250" s="5">
        <f t="shared" si="19"/>
        <v>2.0608958084000003E+20</v>
      </c>
      <c r="M250" s="5">
        <f t="shared" si="19"/>
        <v>2.1837938260000001E+20</v>
      </c>
      <c r="N250" s="14"/>
      <c r="O250" s="14"/>
    </row>
    <row r="251" spans="1:15" x14ac:dyDescent="0.2">
      <c r="A251">
        <v>2014</v>
      </c>
      <c r="B251">
        <v>6</v>
      </c>
      <c r="C251">
        <v>7</v>
      </c>
      <c r="D251" s="1">
        <v>1.11E+18</v>
      </c>
      <c r="E251" s="1">
        <v>1.1E+18</v>
      </c>
      <c r="F251" s="1">
        <v>1.12E+18</v>
      </c>
      <c r="G251">
        <v>98.97</v>
      </c>
      <c r="H251">
        <v>98.68</v>
      </c>
      <c r="J251" s="16">
        <f t="shared" si="16"/>
        <v>41797</v>
      </c>
      <c r="K251" s="5">
        <f t="shared" si="19"/>
        <v>2.1507165300000001E+20</v>
      </c>
      <c r="L251" s="5">
        <f t="shared" si="19"/>
        <v>2.0718958084000003E+20</v>
      </c>
      <c r="M251" s="5">
        <f t="shared" si="19"/>
        <v>2.1949938260000001E+20</v>
      </c>
      <c r="N251" s="14"/>
      <c r="O251" s="14"/>
    </row>
    <row r="252" spans="1:15" x14ac:dyDescent="0.2">
      <c r="A252">
        <v>2014</v>
      </c>
      <c r="B252">
        <v>6</v>
      </c>
      <c r="C252">
        <v>8</v>
      </c>
      <c r="D252" s="1">
        <v>1.02E+18</v>
      </c>
      <c r="E252" s="1">
        <v>1.01E+18</v>
      </c>
      <c r="F252" s="1">
        <v>1.03E+18</v>
      </c>
      <c r="G252">
        <v>99.03</v>
      </c>
      <c r="H252">
        <v>98.78</v>
      </c>
      <c r="J252" s="16">
        <f t="shared" si="16"/>
        <v>41798</v>
      </c>
      <c r="K252" s="5">
        <f t="shared" si="19"/>
        <v>2.1609165300000001E+20</v>
      </c>
      <c r="L252" s="5">
        <f t="shared" si="19"/>
        <v>2.0819958084000003E+20</v>
      </c>
      <c r="M252" s="5">
        <f t="shared" si="19"/>
        <v>2.2052938260000001E+20</v>
      </c>
      <c r="N252" s="14"/>
      <c r="O252" s="14"/>
    </row>
    <row r="253" spans="1:15" x14ac:dyDescent="0.2">
      <c r="A253">
        <v>2014</v>
      </c>
      <c r="B253">
        <v>6</v>
      </c>
      <c r="C253">
        <v>9</v>
      </c>
      <c r="D253" s="1">
        <v>9.74E+17</v>
      </c>
      <c r="E253" s="1">
        <v>9.68E+17</v>
      </c>
      <c r="F253" s="1">
        <v>9.85E+17</v>
      </c>
      <c r="G253">
        <v>98.98</v>
      </c>
      <c r="H253">
        <v>98.32</v>
      </c>
      <c r="J253" s="16">
        <f t="shared" si="16"/>
        <v>41799</v>
      </c>
      <c r="K253" s="5">
        <f t="shared" si="19"/>
        <v>2.1706565300000001E+20</v>
      </c>
      <c r="L253" s="5">
        <f t="shared" si="19"/>
        <v>2.0916758084000003E+20</v>
      </c>
      <c r="M253" s="5">
        <f t="shared" si="19"/>
        <v>2.2151438260000001E+20</v>
      </c>
      <c r="N253" s="14"/>
      <c r="O253" s="14"/>
    </row>
    <row r="254" spans="1:15" x14ac:dyDescent="0.2">
      <c r="A254">
        <v>2014</v>
      </c>
      <c r="B254">
        <v>6</v>
      </c>
      <c r="C254">
        <v>10</v>
      </c>
      <c r="D254" s="1">
        <v>3.78E+17</v>
      </c>
      <c r="E254" s="1">
        <v>3.78E+17</v>
      </c>
      <c r="F254" s="1">
        <v>3.81E+17</v>
      </c>
      <c r="G254">
        <v>99.05</v>
      </c>
      <c r="H254">
        <v>99.05</v>
      </c>
      <c r="J254" s="16">
        <f t="shared" si="16"/>
        <v>41800</v>
      </c>
      <c r="K254" s="5">
        <f t="shared" si="19"/>
        <v>2.1744365300000001E+20</v>
      </c>
      <c r="L254" s="5">
        <f t="shared" si="19"/>
        <v>2.0954558084000003E+20</v>
      </c>
      <c r="M254" s="5">
        <f t="shared" si="19"/>
        <v>2.2189538260000001E+20</v>
      </c>
      <c r="N254" s="14"/>
      <c r="O254" s="14"/>
    </row>
    <row r="255" spans="1:15" x14ac:dyDescent="0.2">
      <c r="A255">
        <v>2014</v>
      </c>
      <c r="B255">
        <v>6</v>
      </c>
      <c r="C255">
        <v>11</v>
      </c>
      <c r="D255" s="1">
        <v>7.35E+17</v>
      </c>
      <c r="E255" s="1">
        <v>7.32E+17</v>
      </c>
      <c r="F255" s="1">
        <v>7.42E+17</v>
      </c>
      <c r="G255">
        <v>99.04</v>
      </c>
      <c r="H255">
        <v>98.68</v>
      </c>
      <c r="J255" s="16">
        <f t="shared" si="16"/>
        <v>41801</v>
      </c>
      <c r="K255" s="5">
        <f t="shared" si="19"/>
        <v>2.1817865300000001E+20</v>
      </c>
      <c r="L255" s="5">
        <f t="shared" si="19"/>
        <v>2.1027758084000003E+20</v>
      </c>
      <c r="M255" s="5">
        <f t="shared" si="19"/>
        <v>2.2263738260000001E+20</v>
      </c>
      <c r="N255" s="14"/>
      <c r="O255" s="14"/>
    </row>
    <row r="256" spans="1:15" x14ac:dyDescent="0.2">
      <c r="A256">
        <v>2014</v>
      </c>
      <c r="B256">
        <v>6</v>
      </c>
      <c r="C256">
        <v>12</v>
      </c>
      <c r="D256" s="1">
        <v>8.44E+17</v>
      </c>
      <c r="E256" s="1">
        <v>8.41E+17</v>
      </c>
      <c r="F256" s="1">
        <v>8.52E+17</v>
      </c>
      <c r="G256">
        <v>99</v>
      </c>
      <c r="H256">
        <v>98.67</v>
      </c>
      <c r="J256" s="16">
        <f t="shared" si="16"/>
        <v>41802</v>
      </c>
      <c r="K256" s="5">
        <f t="shared" ref="K256:M283" si="20">D256+K255</f>
        <v>2.1902265300000001E+20</v>
      </c>
      <c r="L256" s="5">
        <f t="shared" si="20"/>
        <v>2.1111858084000003E+20</v>
      </c>
      <c r="M256" s="5">
        <f t="shared" si="20"/>
        <v>2.2348938260000001E+20</v>
      </c>
      <c r="N256" s="14"/>
      <c r="O256" s="14"/>
    </row>
    <row r="257" spans="1:15" x14ac:dyDescent="0.2">
      <c r="A257">
        <v>2014</v>
      </c>
      <c r="B257">
        <v>6</v>
      </c>
      <c r="C257">
        <v>13</v>
      </c>
      <c r="D257" s="1">
        <v>9.01E+17</v>
      </c>
      <c r="E257" s="1">
        <v>8.98E+17</v>
      </c>
      <c r="F257" s="1">
        <v>9.1E+17</v>
      </c>
      <c r="G257">
        <v>98.95</v>
      </c>
      <c r="H257">
        <v>98.62</v>
      </c>
      <c r="J257" s="16">
        <f t="shared" si="16"/>
        <v>41803</v>
      </c>
      <c r="K257" s="5">
        <f t="shared" si="20"/>
        <v>2.1992365300000001E+20</v>
      </c>
      <c r="L257" s="5">
        <f t="shared" si="20"/>
        <v>2.1201658084000003E+20</v>
      </c>
      <c r="M257" s="5">
        <f t="shared" si="20"/>
        <v>2.2439938260000001E+20</v>
      </c>
      <c r="N257" s="14"/>
      <c r="O257" s="14"/>
    </row>
    <row r="258" spans="1:15" x14ac:dyDescent="0.2">
      <c r="A258">
        <v>2014</v>
      </c>
      <c r="B258">
        <v>6</v>
      </c>
      <c r="C258">
        <v>14</v>
      </c>
      <c r="D258" s="1">
        <v>1.04E+18</v>
      </c>
      <c r="E258" s="1">
        <v>1.04E+18</v>
      </c>
      <c r="F258" s="1">
        <v>1.05E+18</v>
      </c>
      <c r="G258">
        <v>98.99</v>
      </c>
      <c r="H258">
        <v>98.47</v>
      </c>
      <c r="J258" s="16">
        <f t="shared" ref="J258:J321" si="21">DATE(A258,B258,C258)</f>
        <v>41804</v>
      </c>
      <c r="K258" s="5">
        <f t="shared" si="20"/>
        <v>2.2096365300000001E+20</v>
      </c>
      <c r="L258" s="5">
        <f t="shared" si="20"/>
        <v>2.1305658084000003E+20</v>
      </c>
      <c r="M258" s="5">
        <f t="shared" si="20"/>
        <v>2.2544938260000001E+20</v>
      </c>
      <c r="N258" s="14"/>
      <c r="O258" s="14"/>
    </row>
    <row r="259" spans="1:15" x14ac:dyDescent="0.2">
      <c r="A259">
        <v>2014</v>
      </c>
      <c r="B259">
        <v>6</v>
      </c>
      <c r="C259">
        <v>15</v>
      </c>
      <c r="D259" s="1">
        <v>1.04E+18</v>
      </c>
      <c r="E259" s="1">
        <v>1.04E+18</v>
      </c>
      <c r="F259" s="1">
        <v>1.05E+18</v>
      </c>
      <c r="G259">
        <v>99.07</v>
      </c>
      <c r="H259">
        <v>98.79</v>
      </c>
      <c r="J259" s="16">
        <f t="shared" si="21"/>
        <v>41805</v>
      </c>
      <c r="K259" s="5">
        <f t="shared" si="20"/>
        <v>2.2200365300000001E+20</v>
      </c>
      <c r="L259" s="5">
        <f t="shared" si="20"/>
        <v>2.1409658084000003E+20</v>
      </c>
      <c r="M259" s="5">
        <f t="shared" si="20"/>
        <v>2.2649938260000001E+20</v>
      </c>
      <c r="N259" s="14"/>
      <c r="O259" s="14"/>
    </row>
    <row r="260" spans="1:15" x14ac:dyDescent="0.2">
      <c r="A260">
        <v>2014</v>
      </c>
      <c r="B260">
        <v>6</v>
      </c>
      <c r="C260">
        <v>16</v>
      </c>
      <c r="D260" s="1">
        <v>9.45E+17</v>
      </c>
      <c r="E260" s="1">
        <v>9.42E+17</v>
      </c>
      <c r="F260" s="1">
        <v>9.55E+17</v>
      </c>
      <c r="G260">
        <v>98.99</v>
      </c>
      <c r="H260">
        <v>98.67</v>
      </c>
      <c r="J260" s="16">
        <f t="shared" si="21"/>
        <v>41806</v>
      </c>
      <c r="K260" s="5">
        <f t="shared" si="20"/>
        <v>2.2294865300000001E+20</v>
      </c>
      <c r="L260" s="5">
        <f t="shared" si="20"/>
        <v>2.1503858084000003E+20</v>
      </c>
      <c r="M260" s="5">
        <f t="shared" si="20"/>
        <v>2.2745438260000001E+20</v>
      </c>
      <c r="N260" s="14"/>
      <c r="O260" s="14"/>
    </row>
    <row r="261" spans="1:15" x14ac:dyDescent="0.2">
      <c r="A261">
        <v>2014</v>
      </c>
      <c r="B261">
        <v>6</v>
      </c>
      <c r="C261">
        <v>17</v>
      </c>
      <c r="D261" s="1">
        <v>1.08E+18</v>
      </c>
      <c r="E261" s="1">
        <v>1.07E+18</v>
      </c>
      <c r="F261" s="1">
        <v>1.09E+18</v>
      </c>
      <c r="G261">
        <v>98.95</v>
      </c>
      <c r="H261">
        <v>98.67</v>
      </c>
      <c r="J261" s="16">
        <f t="shared" si="21"/>
        <v>41807</v>
      </c>
      <c r="K261" s="5">
        <f t="shared" si="20"/>
        <v>2.2402865300000001E+20</v>
      </c>
      <c r="L261" s="5">
        <f t="shared" si="20"/>
        <v>2.1610858084000003E+20</v>
      </c>
      <c r="M261" s="5">
        <f t="shared" si="20"/>
        <v>2.2854438260000001E+20</v>
      </c>
      <c r="N261" s="14"/>
      <c r="O261" s="14"/>
    </row>
    <row r="262" spans="1:15" x14ac:dyDescent="0.2">
      <c r="A262">
        <v>2014</v>
      </c>
      <c r="B262">
        <v>6</v>
      </c>
      <c r="C262">
        <v>18</v>
      </c>
      <c r="D262" s="1">
        <v>8.22E+17</v>
      </c>
      <c r="E262" s="1">
        <v>8.19E+17</v>
      </c>
      <c r="F262" s="1">
        <v>8.3E+17</v>
      </c>
      <c r="G262">
        <v>98.97</v>
      </c>
      <c r="H262">
        <v>98.61</v>
      </c>
      <c r="J262" s="16">
        <f t="shared" si="21"/>
        <v>41808</v>
      </c>
      <c r="K262" s="5">
        <f t="shared" si="20"/>
        <v>2.2485065300000001E+20</v>
      </c>
      <c r="L262" s="5">
        <f t="shared" si="20"/>
        <v>2.1692758084000003E+20</v>
      </c>
      <c r="M262" s="5">
        <f t="shared" si="20"/>
        <v>2.2937438260000001E+20</v>
      </c>
      <c r="N262" s="14"/>
      <c r="O262" s="14"/>
    </row>
    <row r="263" spans="1:15" x14ac:dyDescent="0.2">
      <c r="A263">
        <v>2014</v>
      </c>
      <c r="B263">
        <v>6</v>
      </c>
      <c r="C263">
        <v>19</v>
      </c>
      <c r="D263" s="1">
        <v>9.98E+17</v>
      </c>
      <c r="E263" s="1">
        <v>9.76E+17</v>
      </c>
      <c r="F263" s="1">
        <v>1.01E+18</v>
      </c>
      <c r="G263">
        <v>98.96</v>
      </c>
      <c r="H263">
        <v>96.76</v>
      </c>
      <c r="J263" s="16">
        <f t="shared" si="21"/>
        <v>41809</v>
      </c>
      <c r="K263" s="5">
        <f t="shared" si="20"/>
        <v>2.2584865300000001E+20</v>
      </c>
      <c r="L263" s="5">
        <f t="shared" si="20"/>
        <v>2.1790358084000003E+20</v>
      </c>
      <c r="M263" s="5">
        <f t="shared" si="20"/>
        <v>2.3038438260000001E+20</v>
      </c>
      <c r="N263" s="14"/>
      <c r="O263" s="14"/>
    </row>
    <row r="264" spans="1:15" x14ac:dyDescent="0.2">
      <c r="A264">
        <v>2014</v>
      </c>
      <c r="B264">
        <v>6</v>
      </c>
      <c r="C264">
        <v>20</v>
      </c>
      <c r="D264" s="1">
        <v>1.09E+18</v>
      </c>
      <c r="E264" s="1">
        <v>1.09E+18</v>
      </c>
      <c r="F264" s="1">
        <v>1.1E+18</v>
      </c>
      <c r="G264">
        <v>99</v>
      </c>
      <c r="H264">
        <v>98.71</v>
      </c>
      <c r="J264" s="16">
        <f t="shared" si="21"/>
        <v>41810</v>
      </c>
      <c r="K264" s="5">
        <f t="shared" si="20"/>
        <v>2.2693865300000001E+20</v>
      </c>
      <c r="L264" s="5">
        <f t="shared" si="20"/>
        <v>2.1899358084000003E+20</v>
      </c>
      <c r="M264" s="5">
        <f t="shared" si="20"/>
        <v>2.3148438260000001E+20</v>
      </c>
      <c r="N264" s="14"/>
      <c r="O264" s="14"/>
    </row>
    <row r="265" spans="1:15" x14ac:dyDescent="0.2">
      <c r="A265">
        <v>2014</v>
      </c>
      <c r="B265">
        <v>6</v>
      </c>
      <c r="C265">
        <v>21</v>
      </c>
      <c r="D265" s="1">
        <v>1.08E+18</v>
      </c>
      <c r="E265" s="1">
        <v>1.08E+18</v>
      </c>
      <c r="F265" s="1">
        <v>1.09E+18</v>
      </c>
      <c r="G265">
        <v>98.97</v>
      </c>
      <c r="H265">
        <v>98.7</v>
      </c>
      <c r="J265" s="16">
        <f t="shared" si="21"/>
        <v>41811</v>
      </c>
      <c r="K265" s="5">
        <f t="shared" si="20"/>
        <v>2.2801865300000001E+20</v>
      </c>
      <c r="L265" s="5">
        <f t="shared" si="20"/>
        <v>2.2007358084000003E+20</v>
      </c>
      <c r="M265" s="5">
        <f t="shared" si="20"/>
        <v>2.3257438260000001E+20</v>
      </c>
      <c r="N265" s="14"/>
      <c r="O265" s="14"/>
    </row>
    <row r="266" spans="1:15" x14ac:dyDescent="0.2">
      <c r="A266">
        <v>2014</v>
      </c>
      <c r="B266">
        <v>6</v>
      </c>
      <c r="C266">
        <v>22</v>
      </c>
      <c r="D266" s="1">
        <v>1.08E+18</v>
      </c>
      <c r="E266" s="1">
        <v>1.07E+18</v>
      </c>
      <c r="F266" s="1">
        <v>1.09E+18</v>
      </c>
      <c r="G266">
        <v>98.94</v>
      </c>
      <c r="H266">
        <v>98.66</v>
      </c>
      <c r="J266" s="16">
        <f t="shared" si="21"/>
        <v>41812</v>
      </c>
      <c r="K266" s="5">
        <f t="shared" si="20"/>
        <v>2.2909865300000001E+20</v>
      </c>
      <c r="L266" s="5">
        <f t="shared" si="20"/>
        <v>2.2114358084000003E+20</v>
      </c>
      <c r="M266" s="5">
        <f t="shared" si="20"/>
        <v>2.3366438260000001E+20</v>
      </c>
      <c r="N266" s="14"/>
      <c r="O266" s="14"/>
    </row>
    <row r="267" spans="1:15" x14ac:dyDescent="0.2">
      <c r="A267">
        <v>2014</v>
      </c>
      <c r="B267">
        <v>6</v>
      </c>
      <c r="C267">
        <v>23</v>
      </c>
      <c r="D267" s="1">
        <v>1.08E+18</v>
      </c>
      <c r="E267" s="1">
        <v>1.08E+18</v>
      </c>
      <c r="F267" s="1">
        <v>1.1E+18</v>
      </c>
      <c r="G267">
        <v>99.03</v>
      </c>
      <c r="H267">
        <v>98.75</v>
      </c>
      <c r="J267" s="16">
        <f t="shared" si="21"/>
        <v>41813</v>
      </c>
      <c r="K267" s="5">
        <f t="shared" si="20"/>
        <v>2.3017865300000001E+20</v>
      </c>
      <c r="L267" s="5">
        <f t="shared" si="20"/>
        <v>2.2222358084000003E+20</v>
      </c>
      <c r="M267" s="5">
        <f t="shared" si="20"/>
        <v>2.3476438260000001E+20</v>
      </c>
      <c r="N267" s="14"/>
      <c r="O267" s="14"/>
    </row>
    <row r="268" spans="1:15" x14ac:dyDescent="0.2">
      <c r="A268">
        <v>2014</v>
      </c>
      <c r="B268">
        <v>6</v>
      </c>
      <c r="C268">
        <v>24</v>
      </c>
      <c r="D268" s="1">
        <v>1E+18</v>
      </c>
      <c r="E268" s="1">
        <v>1E+18</v>
      </c>
      <c r="F268" s="1">
        <v>1.01E+18</v>
      </c>
      <c r="G268">
        <v>99.02</v>
      </c>
      <c r="H268">
        <v>99.02</v>
      </c>
      <c r="J268" s="16">
        <f t="shared" si="21"/>
        <v>41814</v>
      </c>
      <c r="K268" s="5">
        <f t="shared" si="20"/>
        <v>2.3117865300000001E+20</v>
      </c>
      <c r="L268" s="5">
        <f t="shared" si="20"/>
        <v>2.2322358084000003E+20</v>
      </c>
      <c r="M268" s="5">
        <f t="shared" si="20"/>
        <v>2.3577438260000001E+20</v>
      </c>
      <c r="N268" s="14"/>
      <c r="O268" s="14"/>
    </row>
    <row r="269" spans="1:15" x14ac:dyDescent="0.2">
      <c r="A269">
        <v>2014</v>
      </c>
      <c r="B269">
        <v>6</v>
      </c>
      <c r="C269">
        <v>25</v>
      </c>
      <c r="D269" s="1">
        <v>1.06E+18</v>
      </c>
      <c r="E269" s="1">
        <v>1.03E+18</v>
      </c>
      <c r="F269" s="1">
        <v>1.07E+18</v>
      </c>
      <c r="G269">
        <v>98.98</v>
      </c>
      <c r="H269">
        <v>96.16</v>
      </c>
      <c r="J269" s="16">
        <f t="shared" si="21"/>
        <v>41815</v>
      </c>
      <c r="K269" s="5">
        <f t="shared" si="20"/>
        <v>2.3223865300000001E+20</v>
      </c>
      <c r="L269" s="5">
        <f t="shared" si="20"/>
        <v>2.2425358084000003E+20</v>
      </c>
      <c r="M269" s="5">
        <f t="shared" si="20"/>
        <v>2.3684438260000001E+20</v>
      </c>
      <c r="N269" s="14"/>
      <c r="O269" s="14"/>
    </row>
    <row r="270" spans="1:15" x14ac:dyDescent="0.2">
      <c r="A270">
        <v>2014</v>
      </c>
      <c r="B270">
        <v>6</v>
      </c>
      <c r="C270">
        <v>26</v>
      </c>
      <c r="D270" s="1">
        <v>7.16E+17</v>
      </c>
      <c r="E270" s="1">
        <v>6.91E+17</v>
      </c>
      <c r="F270" s="1">
        <v>7.23E+17</v>
      </c>
      <c r="G270">
        <v>98.92</v>
      </c>
      <c r="H270">
        <v>95.48</v>
      </c>
      <c r="J270" s="16">
        <f t="shared" si="21"/>
        <v>41816</v>
      </c>
      <c r="K270" s="5">
        <f t="shared" si="20"/>
        <v>2.3295465300000001E+20</v>
      </c>
      <c r="L270" s="5">
        <f t="shared" si="20"/>
        <v>2.2494458084000003E+20</v>
      </c>
      <c r="M270" s="5">
        <f t="shared" si="20"/>
        <v>2.3756738260000001E+20</v>
      </c>
      <c r="N270" s="14"/>
      <c r="O270" s="14"/>
    </row>
    <row r="271" spans="1:15" x14ac:dyDescent="0.2">
      <c r="A271">
        <v>2014</v>
      </c>
      <c r="B271">
        <v>6</v>
      </c>
      <c r="C271">
        <v>27</v>
      </c>
      <c r="D271" s="1">
        <v>1.06E+18</v>
      </c>
      <c r="E271" s="1">
        <v>1.06E+18</v>
      </c>
      <c r="F271" s="1">
        <v>1.07E+18</v>
      </c>
      <c r="G271">
        <v>99.05</v>
      </c>
      <c r="H271">
        <v>98.88</v>
      </c>
      <c r="J271" s="16">
        <f t="shared" si="21"/>
        <v>41817</v>
      </c>
      <c r="K271" s="5">
        <f t="shared" si="20"/>
        <v>2.3401465300000001E+20</v>
      </c>
      <c r="L271" s="5">
        <f t="shared" si="20"/>
        <v>2.2600458084000003E+20</v>
      </c>
      <c r="M271" s="5">
        <f t="shared" si="20"/>
        <v>2.3863738260000001E+20</v>
      </c>
      <c r="N271" s="14"/>
      <c r="O271" s="14"/>
    </row>
    <row r="272" spans="1:15" x14ac:dyDescent="0.2">
      <c r="A272">
        <v>2014</v>
      </c>
      <c r="B272">
        <v>6</v>
      </c>
      <c r="C272">
        <v>28</v>
      </c>
      <c r="D272" s="1">
        <v>1.12E+18</v>
      </c>
      <c r="E272" s="1">
        <v>1.11E+18</v>
      </c>
      <c r="F272" s="1">
        <v>1.13E+18</v>
      </c>
      <c r="G272">
        <v>98.99</v>
      </c>
      <c r="H272">
        <v>98.72</v>
      </c>
      <c r="J272" s="16">
        <f t="shared" si="21"/>
        <v>41818</v>
      </c>
      <c r="K272" s="5">
        <f t="shared" si="20"/>
        <v>2.3513465300000001E+20</v>
      </c>
      <c r="L272" s="5">
        <f t="shared" si="20"/>
        <v>2.2711458084000003E+20</v>
      </c>
      <c r="M272" s="5">
        <f t="shared" si="20"/>
        <v>2.3976738260000001E+20</v>
      </c>
      <c r="N272" s="14"/>
      <c r="O272" s="14"/>
    </row>
    <row r="273" spans="1:15" x14ac:dyDescent="0.2">
      <c r="A273">
        <v>2014</v>
      </c>
      <c r="B273">
        <v>6</v>
      </c>
      <c r="C273">
        <v>29</v>
      </c>
      <c r="D273" s="1">
        <v>9.35E+17</v>
      </c>
      <c r="E273" s="1">
        <v>9.31E+17</v>
      </c>
      <c r="F273" s="1">
        <v>9.45E+17</v>
      </c>
      <c r="G273">
        <v>98.94</v>
      </c>
      <c r="H273">
        <v>98.62</v>
      </c>
      <c r="J273" s="16">
        <f t="shared" si="21"/>
        <v>41819</v>
      </c>
      <c r="K273" s="5">
        <f t="shared" si="20"/>
        <v>2.3606965300000001E+20</v>
      </c>
      <c r="L273" s="5">
        <f t="shared" si="20"/>
        <v>2.2804558084000003E+20</v>
      </c>
      <c r="M273" s="5">
        <f t="shared" si="20"/>
        <v>2.4071238260000001E+20</v>
      </c>
      <c r="N273" s="14"/>
      <c r="O273" s="14"/>
    </row>
    <row r="274" spans="1:15" x14ac:dyDescent="0.2">
      <c r="A274">
        <v>2014</v>
      </c>
      <c r="B274">
        <v>6</v>
      </c>
      <c r="C274">
        <v>30</v>
      </c>
      <c r="D274" s="1">
        <v>1.02E+18</v>
      </c>
      <c r="E274" s="1">
        <v>1.02E+18</v>
      </c>
      <c r="F274" s="1">
        <v>1.03E+18</v>
      </c>
      <c r="G274">
        <v>98.44</v>
      </c>
      <c r="H274">
        <v>98.15</v>
      </c>
      <c r="J274" s="16">
        <f t="shared" si="21"/>
        <v>41820</v>
      </c>
      <c r="K274" s="5">
        <f t="shared" si="20"/>
        <v>2.3708965300000001E+20</v>
      </c>
      <c r="L274" s="5">
        <f t="shared" si="20"/>
        <v>2.2906558084000003E+20</v>
      </c>
      <c r="M274" s="5">
        <f t="shared" si="20"/>
        <v>2.4174238260000001E+20</v>
      </c>
      <c r="N274" s="14"/>
      <c r="O274" s="14"/>
    </row>
    <row r="275" spans="1:15" x14ac:dyDescent="0.2">
      <c r="A275">
        <v>2014</v>
      </c>
      <c r="B275">
        <v>7</v>
      </c>
      <c r="C275">
        <v>1</v>
      </c>
      <c r="D275" s="1">
        <v>1.03E+18</v>
      </c>
      <c r="E275" s="1">
        <v>1.03E+18</v>
      </c>
      <c r="F275" s="1">
        <v>1.04E+18</v>
      </c>
      <c r="G275">
        <v>98.95</v>
      </c>
      <c r="H275">
        <v>98.67</v>
      </c>
      <c r="J275" s="16">
        <f t="shared" si="21"/>
        <v>41821</v>
      </c>
      <c r="K275" s="5">
        <f t="shared" si="20"/>
        <v>2.3811965300000001E+20</v>
      </c>
      <c r="L275" s="5">
        <f t="shared" si="20"/>
        <v>2.3009558084000003E+20</v>
      </c>
      <c r="M275" s="5">
        <f t="shared" si="20"/>
        <v>2.4278238260000001E+20</v>
      </c>
      <c r="N275" s="14"/>
      <c r="O275" s="14"/>
    </row>
    <row r="276" spans="1:15" x14ac:dyDescent="0.2">
      <c r="A276">
        <v>2014</v>
      </c>
      <c r="B276">
        <v>7</v>
      </c>
      <c r="C276">
        <v>2</v>
      </c>
      <c r="D276" s="1">
        <v>1.02E+18</v>
      </c>
      <c r="E276" s="1">
        <v>1.02E+18</v>
      </c>
      <c r="F276" s="1">
        <v>1.03E+18</v>
      </c>
      <c r="G276">
        <v>98.88</v>
      </c>
      <c r="H276">
        <v>98.6</v>
      </c>
      <c r="J276" s="16">
        <f t="shared" si="21"/>
        <v>41822</v>
      </c>
      <c r="K276" s="5">
        <f t="shared" si="20"/>
        <v>2.3913965300000001E+20</v>
      </c>
      <c r="L276" s="5">
        <f t="shared" si="20"/>
        <v>2.3111558084000003E+20</v>
      </c>
      <c r="M276" s="5">
        <f t="shared" si="20"/>
        <v>2.4381238260000001E+20</v>
      </c>
      <c r="N276" s="14"/>
      <c r="O276" s="14"/>
    </row>
    <row r="277" spans="1:15" x14ac:dyDescent="0.2">
      <c r="A277">
        <v>2014</v>
      </c>
      <c r="B277">
        <v>7</v>
      </c>
      <c r="C277">
        <v>3</v>
      </c>
      <c r="D277" s="1">
        <v>9.03E+17</v>
      </c>
      <c r="E277" s="1">
        <v>9.03E+17</v>
      </c>
      <c r="F277" s="1">
        <v>1.06E+18</v>
      </c>
      <c r="G277">
        <v>85.33</v>
      </c>
      <c r="H277">
        <v>85.26</v>
      </c>
      <c r="J277" s="16">
        <f t="shared" si="21"/>
        <v>41823</v>
      </c>
      <c r="K277" s="5">
        <f t="shared" si="20"/>
        <v>2.4004265300000001E+20</v>
      </c>
      <c r="L277" s="5">
        <f t="shared" si="20"/>
        <v>2.3201858084000003E+20</v>
      </c>
      <c r="M277" s="5">
        <f t="shared" si="20"/>
        <v>2.4487238260000001E+20</v>
      </c>
      <c r="N277" s="14"/>
      <c r="O277" s="14"/>
    </row>
    <row r="278" spans="1:15" x14ac:dyDescent="0.2">
      <c r="A278">
        <v>2014</v>
      </c>
      <c r="B278">
        <v>7</v>
      </c>
      <c r="C278">
        <v>4</v>
      </c>
      <c r="D278" s="1">
        <v>8.79E+17</v>
      </c>
      <c r="E278" s="1">
        <v>8.75E+17</v>
      </c>
      <c r="F278" s="1">
        <v>8.86E+17</v>
      </c>
      <c r="G278">
        <v>99.15</v>
      </c>
      <c r="H278">
        <v>98.71</v>
      </c>
      <c r="J278" s="16">
        <f t="shared" si="21"/>
        <v>41824</v>
      </c>
      <c r="K278" s="5">
        <f t="shared" si="20"/>
        <v>2.4092165300000001E+20</v>
      </c>
      <c r="L278" s="5">
        <f t="shared" si="20"/>
        <v>2.3289358084000003E+20</v>
      </c>
      <c r="M278" s="5">
        <f t="shared" si="20"/>
        <v>2.4575838260000001E+20</v>
      </c>
      <c r="N278" s="14"/>
      <c r="O278" s="14"/>
    </row>
    <row r="279" spans="1:15" x14ac:dyDescent="0.2">
      <c r="A279">
        <v>2014</v>
      </c>
      <c r="B279">
        <v>7</v>
      </c>
      <c r="C279">
        <v>5</v>
      </c>
      <c r="D279" s="1">
        <v>1.07E+18</v>
      </c>
      <c r="E279" s="1">
        <v>1.07E+18</v>
      </c>
      <c r="F279" s="1">
        <v>1.08E+18</v>
      </c>
      <c r="G279">
        <v>98.89</v>
      </c>
      <c r="H279">
        <v>98.65</v>
      </c>
      <c r="J279" s="16">
        <f t="shared" si="21"/>
        <v>41825</v>
      </c>
      <c r="K279" s="5">
        <f t="shared" si="20"/>
        <v>2.4199165300000001E+20</v>
      </c>
      <c r="L279" s="5">
        <f t="shared" si="20"/>
        <v>2.3396358084000003E+20</v>
      </c>
      <c r="M279" s="5">
        <f t="shared" si="20"/>
        <v>2.4683838260000001E+20</v>
      </c>
      <c r="N279" s="14"/>
      <c r="O279" s="14"/>
    </row>
    <row r="280" spans="1:15" x14ac:dyDescent="0.2">
      <c r="A280">
        <v>2014</v>
      </c>
      <c r="B280">
        <v>7</v>
      </c>
      <c r="C280">
        <v>6</v>
      </c>
      <c r="D280" s="1">
        <v>1.08E+18</v>
      </c>
      <c r="E280" s="1">
        <v>1.08E+18</v>
      </c>
      <c r="F280" s="1">
        <v>1.09E+18</v>
      </c>
      <c r="G280">
        <v>99.04</v>
      </c>
      <c r="H280">
        <v>98.76</v>
      </c>
      <c r="J280" s="16">
        <f t="shared" si="21"/>
        <v>41826</v>
      </c>
      <c r="K280" s="5">
        <f t="shared" si="20"/>
        <v>2.4307165300000001E+20</v>
      </c>
      <c r="L280" s="5">
        <f t="shared" si="20"/>
        <v>2.3504358084000003E+20</v>
      </c>
      <c r="M280" s="5">
        <f t="shared" si="20"/>
        <v>2.4792838260000001E+20</v>
      </c>
      <c r="N280" s="14"/>
      <c r="O280" s="14"/>
    </row>
    <row r="281" spans="1:15" x14ac:dyDescent="0.2">
      <c r="A281">
        <v>2014</v>
      </c>
      <c r="B281">
        <v>7</v>
      </c>
      <c r="C281">
        <v>7</v>
      </c>
      <c r="D281" s="1">
        <v>9.17E+17</v>
      </c>
      <c r="E281" s="1">
        <v>9.14E+17</v>
      </c>
      <c r="F281" s="1">
        <v>9.33E+17</v>
      </c>
      <c r="G281">
        <v>98.32</v>
      </c>
      <c r="H281">
        <v>97.99</v>
      </c>
      <c r="J281" s="16">
        <f t="shared" si="21"/>
        <v>41827</v>
      </c>
      <c r="K281" s="5">
        <f t="shared" si="20"/>
        <v>2.4398865300000001E+20</v>
      </c>
      <c r="L281" s="5">
        <f t="shared" si="20"/>
        <v>2.3595758084000003E+20</v>
      </c>
      <c r="M281" s="5">
        <f t="shared" si="20"/>
        <v>2.4886138260000001E+20</v>
      </c>
      <c r="N281" s="14"/>
      <c r="O281" s="14"/>
    </row>
    <row r="282" spans="1:15" x14ac:dyDescent="0.2">
      <c r="A282">
        <v>2014</v>
      </c>
      <c r="B282">
        <v>7</v>
      </c>
      <c r="C282">
        <v>8</v>
      </c>
      <c r="D282" s="1">
        <v>6.59E+17</v>
      </c>
      <c r="E282" s="1">
        <v>6.56E+17</v>
      </c>
      <c r="F282" s="1">
        <v>6.66E+17</v>
      </c>
      <c r="G282">
        <v>98.91</v>
      </c>
      <c r="H282">
        <v>98.46</v>
      </c>
      <c r="J282" s="16">
        <f t="shared" si="21"/>
        <v>41828</v>
      </c>
      <c r="K282" s="5">
        <f t="shared" si="20"/>
        <v>2.4464765300000001E+20</v>
      </c>
      <c r="L282" s="5">
        <f t="shared" si="20"/>
        <v>2.3661358084000003E+20</v>
      </c>
      <c r="M282" s="5">
        <f t="shared" si="20"/>
        <v>2.4952738260000001E+20</v>
      </c>
      <c r="N282" s="14"/>
      <c r="O282" s="14"/>
    </row>
    <row r="283" spans="1:15" x14ac:dyDescent="0.2">
      <c r="A283">
        <v>2014</v>
      </c>
      <c r="B283">
        <v>7</v>
      </c>
      <c r="C283">
        <v>9</v>
      </c>
      <c r="D283" s="1">
        <v>5.4E+17</v>
      </c>
      <c r="E283" s="1">
        <v>5.37E+17</v>
      </c>
      <c r="F283" s="1">
        <v>5.47E+17</v>
      </c>
      <c r="G283">
        <v>98.78</v>
      </c>
      <c r="H283">
        <v>98.25</v>
      </c>
      <c r="J283" s="16">
        <f t="shared" si="21"/>
        <v>41829</v>
      </c>
      <c r="K283" s="5">
        <f t="shared" si="20"/>
        <v>2.4518765300000001E+20</v>
      </c>
      <c r="L283" s="5">
        <f t="shared" si="20"/>
        <v>2.3715058084000003E+20</v>
      </c>
      <c r="M283" s="5">
        <f t="shared" ref="M283:M341" si="22">F283+M282</f>
        <v>2.5007438260000001E+20</v>
      </c>
      <c r="N283" s="14"/>
      <c r="O283" s="14"/>
    </row>
    <row r="284" spans="1:15" x14ac:dyDescent="0.2">
      <c r="A284">
        <v>2014</v>
      </c>
      <c r="B284">
        <v>7</v>
      </c>
      <c r="C284">
        <v>10</v>
      </c>
      <c r="D284" s="1">
        <v>9.09E+17</v>
      </c>
      <c r="E284" s="1">
        <v>9.06E+17</v>
      </c>
      <c r="F284" s="1">
        <v>9.2E+17</v>
      </c>
      <c r="G284">
        <v>98.8</v>
      </c>
      <c r="H284">
        <v>98.53</v>
      </c>
      <c r="J284" s="16">
        <f t="shared" si="21"/>
        <v>41830</v>
      </c>
      <c r="K284" s="5">
        <f t="shared" ref="K284:K341" si="23">D284+K283</f>
        <v>2.4609665300000001E+20</v>
      </c>
      <c r="L284" s="5">
        <f t="shared" ref="L284:L341" si="24">E284+L283</f>
        <v>2.3805658084000003E+20</v>
      </c>
      <c r="M284" s="5">
        <f t="shared" si="22"/>
        <v>2.5099438260000001E+20</v>
      </c>
      <c r="N284" s="14"/>
      <c r="O284" s="14"/>
    </row>
    <row r="285" spans="1:15" x14ac:dyDescent="0.2">
      <c r="A285">
        <v>2014</v>
      </c>
      <c r="B285">
        <v>7</v>
      </c>
      <c r="C285">
        <v>11</v>
      </c>
      <c r="D285" s="1">
        <v>9.97E+17</v>
      </c>
      <c r="E285" s="1">
        <v>9.94E+17</v>
      </c>
      <c r="F285" s="1">
        <v>1.01E+18</v>
      </c>
      <c r="G285">
        <v>98.77</v>
      </c>
      <c r="H285">
        <v>98.5</v>
      </c>
      <c r="J285" s="16">
        <f t="shared" si="21"/>
        <v>41831</v>
      </c>
      <c r="K285" s="5">
        <f t="shared" si="23"/>
        <v>2.4709365300000001E+20</v>
      </c>
      <c r="L285" s="5">
        <f t="shared" si="24"/>
        <v>2.3905058084000003E+20</v>
      </c>
      <c r="M285" s="5">
        <f t="shared" si="22"/>
        <v>2.5200438260000001E+20</v>
      </c>
      <c r="N285" s="14"/>
      <c r="O285" s="14"/>
    </row>
    <row r="286" spans="1:15" x14ac:dyDescent="0.2">
      <c r="A286">
        <v>2014</v>
      </c>
      <c r="B286">
        <v>7</v>
      </c>
      <c r="C286">
        <v>12</v>
      </c>
      <c r="D286" s="1">
        <v>1.04E+18</v>
      </c>
      <c r="E286" s="1">
        <v>1.04E+18</v>
      </c>
      <c r="F286" s="1">
        <v>1.05E+18</v>
      </c>
      <c r="G286">
        <v>98.79</v>
      </c>
      <c r="H286">
        <v>98.79</v>
      </c>
      <c r="J286" s="16">
        <f t="shared" si="21"/>
        <v>41832</v>
      </c>
      <c r="K286" s="5">
        <f t="shared" si="23"/>
        <v>2.4813365300000001E+20</v>
      </c>
      <c r="L286" s="5">
        <f t="shared" si="24"/>
        <v>2.4009058084000003E+20</v>
      </c>
      <c r="M286" s="5">
        <f t="shared" si="22"/>
        <v>2.5305438260000001E+20</v>
      </c>
      <c r="N286" s="14"/>
      <c r="O286" s="14"/>
    </row>
    <row r="287" spans="1:15" x14ac:dyDescent="0.2">
      <c r="A287">
        <v>2014</v>
      </c>
      <c r="B287">
        <v>7</v>
      </c>
      <c r="C287">
        <v>13</v>
      </c>
      <c r="D287" s="1">
        <v>1.05E+18</v>
      </c>
      <c r="E287" s="1">
        <v>1.05E+18</v>
      </c>
      <c r="F287" s="1">
        <v>1.06E+18</v>
      </c>
      <c r="G287">
        <v>98.74</v>
      </c>
      <c r="H287">
        <v>98.49</v>
      </c>
      <c r="J287" s="16">
        <f t="shared" si="21"/>
        <v>41833</v>
      </c>
      <c r="K287" s="5">
        <f t="shared" si="23"/>
        <v>2.4918365300000001E+20</v>
      </c>
      <c r="L287" s="5">
        <f t="shared" si="24"/>
        <v>2.4114058084000003E+20</v>
      </c>
      <c r="M287" s="5">
        <f t="shared" si="22"/>
        <v>2.5411438260000001E+20</v>
      </c>
      <c r="N287" s="14"/>
      <c r="O287" s="14"/>
    </row>
    <row r="288" spans="1:15" x14ac:dyDescent="0.2">
      <c r="A288">
        <v>2014</v>
      </c>
      <c r="B288">
        <v>7</v>
      </c>
      <c r="C288">
        <v>14</v>
      </c>
      <c r="D288" s="1">
        <v>7.72E+17</v>
      </c>
      <c r="E288" s="1">
        <v>7.69E+17</v>
      </c>
      <c r="F288" s="1">
        <v>7.8E+17</v>
      </c>
      <c r="G288">
        <v>98.9</v>
      </c>
      <c r="H288">
        <v>98.5</v>
      </c>
      <c r="J288" s="16">
        <f t="shared" si="21"/>
        <v>41834</v>
      </c>
      <c r="K288" s="5">
        <f t="shared" si="23"/>
        <v>2.4995565300000001E+20</v>
      </c>
      <c r="L288" s="5">
        <f t="shared" si="24"/>
        <v>2.4190958084000003E+20</v>
      </c>
      <c r="M288" s="5">
        <f t="shared" si="22"/>
        <v>2.5489438260000001E+20</v>
      </c>
    </row>
    <row r="289" spans="1:13" x14ac:dyDescent="0.2">
      <c r="A289">
        <v>2014</v>
      </c>
      <c r="B289">
        <v>7</v>
      </c>
      <c r="C289">
        <v>15</v>
      </c>
      <c r="D289" s="1">
        <v>1.06E+18</v>
      </c>
      <c r="E289" s="1">
        <v>1.06E+18</v>
      </c>
      <c r="F289" s="1">
        <v>1.08E+18</v>
      </c>
      <c r="G289">
        <v>98.85</v>
      </c>
      <c r="H289">
        <v>98.54</v>
      </c>
      <c r="J289" s="16">
        <f t="shared" si="21"/>
        <v>41835</v>
      </c>
      <c r="K289" s="5">
        <f t="shared" si="23"/>
        <v>2.5101565300000001E+20</v>
      </c>
      <c r="L289" s="5">
        <f t="shared" si="24"/>
        <v>2.4296958084000003E+20</v>
      </c>
      <c r="M289" s="5">
        <f t="shared" si="22"/>
        <v>2.5597438260000001E+20</v>
      </c>
    </row>
    <row r="290" spans="1:13" x14ac:dyDescent="0.2">
      <c r="A290">
        <v>2014</v>
      </c>
      <c r="B290">
        <v>7</v>
      </c>
      <c r="C290">
        <v>16</v>
      </c>
      <c r="D290" s="1">
        <v>9.84E+17</v>
      </c>
      <c r="E290" s="1">
        <v>9.78E+17</v>
      </c>
      <c r="F290" s="1">
        <v>9.98E+17</v>
      </c>
      <c r="G290">
        <v>98.61</v>
      </c>
      <c r="H290">
        <v>97.95</v>
      </c>
      <c r="J290" s="16">
        <f t="shared" si="21"/>
        <v>41836</v>
      </c>
      <c r="K290" s="5">
        <f t="shared" si="23"/>
        <v>2.5199965300000001E+20</v>
      </c>
      <c r="L290" s="5">
        <f t="shared" si="24"/>
        <v>2.4394758084000003E+20</v>
      </c>
      <c r="M290" s="5">
        <f t="shared" si="22"/>
        <v>2.5697238260000001E+20</v>
      </c>
    </row>
    <row r="291" spans="1:13" x14ac:dyDescent="0.2">
      <c r="A291">
        <v>2014</v>
      </c>
      <c r="B291">
        <v>7</v>
      </c>
      <c r="C291">
        <v>17</v>
      </c>
      <c r="D291" s="1">
        <v>1.15E+18</v>
      </c>
      <c r="E291" s="1">
        <v>1.15E+18</v>
      </c>
      <c r="F291" s="1">
        <v>1.21E+18</v>
      </c>
      <c r="G291">
        <v>95.4</v>
      </c>
      <c r="H291">
        <v>95.13</v>
      </c>
      <c r="J291" s="16">
        <f t="shared" si="21"/>
        <v>41837</v>
      </c>
      <c r="K291" s="5">
        <f t="shared" si="23"/>
        <v>2.5314965300000001E+20</v>
      </c>
      <c r="L291" s="5">
        <f t="shared" si="24"/>
        <v>2.4509758084000003E+20</v>
      </c>
      <c r="M291" s="5">
        <f t="shared" si="22"/>
        <v>2.5818238260000001E+20</v>
      </c>
    </row>
    <row r="292" spans="1:13" x14ac:dyDescent="0.2">
      <c r="A292">
        <v>2014</v>
      </c>
      <c r="B292">
        <v>7</v>
      </c>
      <c r="C292">
        <v>18</v>
      </c>
      <c r="D292" s="1">
        <v>1.11E+18</v>
      </c>
      <c r="E292" s="1">
        <v>1.11E+18</v>
      </c>
      <c r="F292" s="1">
        <v>1.12E+18</v>
      </c>
      <c r="G292">
        <v>98.83</v>
      </c>
      <c r="H292">
        <v>98.54</v>
      </c>
      <c r="J292" s="16">
        <f t="shared" si="21"/>
        <v>41838</v>
      </c>
      <c r="K292" s="5">
        <f t="shared" si="23"/>
        <v>2.5425965300000001E+20</v>
      </c>
      <c r="L292" s="5">
        <f t="shared" si="24"/>
        <v>2.4620758084000003E+20</v>
      </c>
      <c r="M292" s="5">
        <f t="shared" si="22"/>
        <v>2.5930238260000001E+20</v>
      </c>
    </row>
    <row r="293" spans="1:13" x14ac:dyDescent="0.2">
      <c r="A293">
        <v>2014</v>
      </c>
      <c r="B293">
        <v>7</v>
      </c>
      <c r="C293">
        <v>19</v>
      </c>
      <c r="D293" s="1">
        <v>1.15E+18</v>
      </c>
      <c r="E293" s="1">
        <v>1.15E+18</v>
      </c>
      <c r="F293" s="1">
        <v>1.16E+18</v>
      </c>
      <c r="G293">
        <v>98.83</v>
      </c>
      <c r="H293">
        <v>98.6</v>
      </c>
      <c r="J293" s="16">
        <f t="shared" si="21"/>
        <v>41839</v>
      </c>
      <c r="K293" s="5">
        <f t="shared" si="23"/>
        <v>2.5540965300000001E+20</v>
      </c>
      <c r="L293" s="5">
        <f t="shared" si="24"/>
        <v>2.4735758084000003E+20</v>
      </c>
      <c r="M293" s="5">
        <f t="shared" si="22"/>
        <v>2.6046238260000001E+20</v>
      </c>
    </row>
    <row r="294" spans="1:13" x14ac:dyDescent="0.2">
      <c r="A294">
        <v>2014</v>
      </c>
      <c r="B294">
        <v>7</v>
      </c>
      <c r="C294">
        <v>20</v>
      </c>
      <c r="D294" s="1">
        <v>1.16E+18</v>
      </c>
      <c r="E294" s="1">
        <v>1.16E+18</v>
      </c>
      <c r="F294" s="1">
        <v>1.18E+18</v>
      </c>
      <c r="G294">
        <v>98.76</v>
      </c>
      <c r="H294">
        <v>98.48</v>
      </c>
      <c r="J294" s="16">
        <f t="shared" si="21"/>
        <v>41840</v>
      </c>
      <c r="K294" s="5">
        <f t="shared" si="23"/>
        <v>2.5656965300000001E+20</v>
      </c>
      <c r="L294" s="5">
        <f t="shared" si="24"/>
        <v>2.4851758084000003E+20</v>
      </c>
      <c r="M294" s="5">
        <f t="shared" si="22"/>
        <v>2.6164238260000001E+20</v>
      </c>
    </row>
    <row r="295" spans="1:13" x14ac:dyDescent="0.2">
      <c r="A295">
        <v>2014</v>
      </c>
      <c r="B295">
        <v>7</v>
      </c>
      <c r="C295">
        <v>21</v>
      </c>
      <c r="D295" s="1">
        <v>1.13E+18</v>
      </c>
      <c r="E295" s="1">
        <v>1.12E+18</v>
      </c>
      <c r="F295" s="1">
        <v>1.14E+18</v>
      </c>
      <c r="G295">
        <v>98.92</v>
      </c>
      <c r="H295">
        <v>98.68</v>
      </c>
      <c r="J295" s="16">
        <f t="shared" si="21"/>
        <v>41841</v>
      </c>
      <c r="K295" s="5">
        <f t="shared" si="23"/>
        <v>2.5769965300000001E+20</v>
      </c>
      <c r="L295" s="5">
        <f t="shared" si="24"/>
        <v>2.4963758084000003E+20</v>
      </c>
      <c r="M295" s="5">
        <f t="shared" si="22"/>
        <v>2.6278238260000001E+20</v>
      </c>
    </row>
    <row r="296" spans="1:13" x14ac:dyDescent="0.2">
      <c r="A296">
        <v>2014</v>
      </c>
      <c r="B296">
        <v>7</v>
      </c>
      <c r="C296">
        <v>22</v>
      </c>
      <c r="D296" s="1">
        <v>1.88E+17</v>
      </c>
      <c r="E296" s="1">
        <v>1.88E+17</v>
      </c>
      <c r="F296" s="1">
        <v>1.89E+17</v>
      </c>
      <c r="G296">
        <v>99.19</v>
      </c>
      <c r="H296">
        <v>99.19</v>
      </c>
      <c r="J296" s="16">
        <f t="shared" si="21"/>
        <v>41842</v>
      </c>
      <c r="K296" s="5">
        <f t="shared" si="23"/>
        <v>2.5788765300000001E+20</v>
      </c>
      <c r="L296" s="5">
        <f t="shared" si="24"/>
        <v>2.4982558084000003E+20</v>
      </c>
      <c r="M296" s="5">
        <f t="shared" si="22"/>
        <v>2.6297138260000001E+20</v>
      </c>
    </row>
    <row r="297" spans="1:13" x14ac:dyDescent="0.2">
      <c r="A297">
        <v>2014</v>
      </c>
      <c r="B297">
        <v>7</v>
      </c>
      <c r="C297">
        <v>23</v>
      </c>
      <c r="D297" s="1">
        <v>0</v>
      </c>
      <c r="E297" s="1">
        <v>0</v>
      </c>
      <c r="F297" s="1">
        <v>0</v>
      </c>
      <c r="G297">
        <v>0</v>
      </c>
      <c r="H297">
        <v>0</v>
      </c>
      <c r="J297" s="16">
        <f t="shared" si="21"/>
        <v>41843</v>
      </c>
      <c r="K297" s="5">
        <f t="shared" si="23"/>
        <v>2.5788765300000001E+20</v>
      </c>
      <c r="L297" s="5">
        <f t="shared" si="24"/>
        <v>2.4982558084000003E+20</v>
      </c>
      <c r="M297" s="5">
        <f t="shared" si="22"/>
        <v>2.6297138260000001E+20</v>
      </c>
    </row>
    <row r="298" spans="1:13" x14ac:dyDescent="0.2">
      <c r="A298">
        <v>2014</v>
      </c>
      <c r="B298">
        <v>7</v>
      </c>
      <c r="C298">
        <v>24</v>
      </c>
      <c r="D298" s="1">
        <v>4.13E+17</v>
      </c>
      <c r="E298" s="1">
        <v>4.13E+17</v>
      </c>
      <c r="F298" s="1">
        <v>4.28E+17</v>
      </c>
      <c r="G298">
        <v>96.66</v>
      </c>
      <c r="H298">
        <v>96.49</v>
      </c>
      <c r="J298" s="16">
        <f t="shared" si="21"/>
        <v>41844</v>
      </c>
      <c r="K298" s="5">
        <f t="shared" si="23"/>
        <v>2.5830065300000001E+20</v>
      </c>
      <c r="L298" s="5">
        <f t="shared" si="24"/>
        <v>2.5023858084000003E+20</v>
      </c>
      <c r="M298" s="5">
        <f t="shared" si="22"/>
        <v>2.6339938260000001E+20</v>
      </c>
    </row>
    <row r="299" spans="1:13" x14ac:dyDescent="0.2">
      <c r="A299">
        <v>2014</v>
      </c>
      <c r="B299">
        <v>7</v>
      </c>
      <c r="C299">
        <v>25</v>
      </c>
      <c r="D299" s="1">
        <v>1.06E+18</v>
      </c>
      <c r="E299" s="1">
        <v>1.06E+18</v>
      </c>
      <c r="F299" s="1">
        <v>1.07E+18</v>
      </c>
      <c r="G299">
        <v>99.19</v>
      </c>
      <c r="H299">
        <v>98.91</v>
      </c>
      <c r="J299" s="16">
        <f t="shared" si="21"/>
        <v>41845</v>
      </c>
      <c r="K299" s="5">
        <f t="shared" si="23"/>
        <v>2.5936065300000001E+20</v>
      </c>
      <c r="L299" s="5">
        <f t="shared" si="24"/>
        <v>2.5129858084000003E+20</v>
      </c>
      <c r="M299" s="5">
        <f t="shared" si="22"/>
        <v>2.6446938260000001E+20</v>
      </c>
    </row>
    <row r="300" spans="1:13" x14ac:dyDescent="0.2">
      <c r="A300">
        <v>2014</v>
      </c>
      <c r="B300">
        <v>7</v>
      </c>
      <c r="C300">
        <v>26</v>
      </c>
      <c r="D300" s="1">
        <v>9.22E+17</v>
      </c>
      <c r="E300" s="1">
        <v>9.2E+17</v>
      </c>
      <c r="F300" s="1">
        <v>9.29E+17</v>
      </c>
      <c r="G300">
        <v>99.18</v>
      </c>
      <c r="H300">
        <v>98.97</v>
      </c>
      <c r="J300" s="16">
        <f t="shared" si="21"/>
        <v>41846</v>
      </c>
      <c r="K300" s="5">
        <f t="shared" si="23"/>
        <v>2.6028265300000001E+20</v>
      </c>
      <c r="L300" s="5">
        <f t="shared" si="24"/>
        <v>2.5221858084000003E+20</v>
      </c>
      <c r="M300" s="5">
        <f t="shared" si="22"/>
        <v>2.6539838260000001E+20</v>
      </c>
    </row>
    <row r="301" spans="1:13" x14ac:dyDescent="0.2">
      <c r="A301">
        <v>2014</v>
      </c>
      <c r="B301">
        <v>7</v>
      </c>
      <c r="C301">
        <v>27</v>
      </c>
      <c r="D301" s="1">
        <v>6.68E+17</v>
      </c>
      <c r="E301" s="1">
        <v>6.44E+17</v>
      </c>
      <c r="F301" s="1">
        <v>6.73E+17</v>
      </c>
      <c r="G301">
        <v>99.28</v>
      </c>
      <c r="H301">
        <v>95.76</v>
      </c>
      <c r="J301" s="16">
        <f t="shared" si="21"/>
        <v>41847</v>
      </c>
      <c r="K301" s="5">
        <f t="shared" si="23"/>
        <v>2.6095065300000001E+20</v>
      </c>
      <c r="L301" s="5">
        <f t="shared" si="24"/>
        <v>2.5286258084000003E+20</v>
      </c>
      <c r="M301" s="5">
        <f t="shared" si="22"/>
        <v>2.6607138260000001E+20</v>
      </c>
    </row>
    <row r="302" spans="1:13" x14ac:dyDescent="0.2">
      <c r="A302">
        <v>2014</v>
      </c>
      <c r="B302">
        <v>7</v>
      </c>
      <c r="C302">
        <v>28</v>
      </c>
      <c r="D302" s="1">
        <v>8.67E+17</v>
      </c>
      <c r="E302" s="1">
        <v>8.65E+17</v>
      </c>
      <c r="F302" s="1">
        <v>8.76E+17</v>
      </c>
      <c r="G302">
        <v>99.08</v>
      </c>
      <c r="H302">
        <v>98.75</v>
      </c>
      <c r="J302" s="16">
        <f t="shared" si="21"/>
        <v>41848</v>
      </c>
      <c r="K302" s="5">
        <f t="shared" si="23"/>
        <v>2.6181765300000001E+20</v>
      </c>
      <c r="L302" s="5">
        <f t="shared" si="24"/>
        <v>2.5372758084000003E+20</v>
      </c>
      <c r="M302" s="5">
        <f t="shared" si="22"/>
        <v>2.6694738260000001E+20</v>
      </c>
    </row>
    <row r="303" spans="1:13" x14ac:dyDescent="0.2">
      <c r="A303">
        <v>2014</v>
      </c>
      <c r="B303">
        <v>7</v>
      </c>
      <c r="C303">
        <v>29</v>
      </c>
      <c r="D303" s="1">
        <v>0</v>
      </c>
      <c r="E303" s="1">
        <v>0</v>
      </c>
      <c r="F303" s="1">
        <v>0</v>
      </c>
      <c r="G303">
        <v>0</v>
      </c>
      <c r="H303">
        <v>0</v>
      </c>
      <c r="J303" s="16">
        <f t="shared" si="21"/>
        <v>41849</v>
      </c>
      <c r="K303" s="5">
        <f t="shared" si="23"/>
        <v>2.6181765300000001E+20</v>
      </c>
      <c r="L303" s="5">
        <f t="shared" si="24"/>
        <v>2.5372758084000003E+20</v>
      </c>
      <c r="M303" s="5">
        <f t="shared" si="22"/>
        <v>2.6694738260000001E+20</v>
      </c>
    </row>
    <row r="304" spans="1:13" x14ac:dyDescent="0.2">
      <c r="A304">
        <v>2014</v>
      </c>
      <c r="B304">
        <v>7</v>
      </c>
      <c r="C304">
        <v>30</v>
      </c>
      <c r="D304" s="1">
        <v>0</v>
      </c>
      <c r="E304" s="1">
        <v>0</v>
      </c>
      <c r="F304" s="1">
        <v>0</v>
      </c>
      <c r="G304">
        <v>0</v>
      </c>
      <c r="H304">
        <v>0</v>
      </c>
      <c r="J304" s="16">
        <f t="shared" si="21"/>
        <v>41850</v>
      </c>
      <c r="K304" s="5">
        <f t="shared" si="23"/>
        <v>2.6181765300000001E+20</v>
      </c>
      <c r="L304" s="5">
        <f t="shared" si="24"/>
        <v>2.5372758084000003E+20</v>
      </c>
      <c r="M304" s="5">
        <f t="shared" si="22"/>
        <v>2.6694738260000001E+20</v>
      </c>
    </row>
    <row r="305" spans="1:13" x14ac:dyDescent="0.2">
      <c r="A305">
        <v>2014</v>
      </c>
      <c r="B305">
        <v>7</v>
      </c>
      <c r="C305">
        <v>31</v>
      </c>
      <c r="D305" s="1">
        <v>3.76E+17</v>
      </c>
      <c r="E305" s="1">
        <v>3.76E+17</v>
      </c>
      <c r="F305" s="1">
        <v>4.6E+17</v>
      </c>
      <c r="G305">
        <v>81.77</v>
      </c>
      <c r="H305">
        <v>81.77</v>
      </c>
      <c r="J305" s="16">
        <f t="shared" si="21"/>
        <v>41851</v>
      </c>
      <c r="K305" s="5">
        <f t="shared" si="23"/>
        <v>2.6219365300000001E+20</v>
      </c>
      <c r="L305" s="5">
        <f t="shared" si="24"/>
        <v>2.5410358084000003E+20</v>
      </c>
      <c r="M305" s="5">
        <f t="shared" si="22"/>
        <v>2.6740738260000001E+20</v>
      </c>
    </row>
    <row r="306" spans="1:13" x14ac:dyDescent="0.2">
      <c r="A306">
        <v>2014</v>
      </c>
      <c r="B306">
        <v>8</v>
      </c>
      <c r="C306">
        <v>1</v>
      </c>
      <c r="D306" s="1">
        <v>1.04E+18</v>
      </c>
      <c r="E306" s="1">
        <v>1.04E+18</v>
      </c>
      <c r="F306" s="1">
        <v>1.05E+18</v>
      </c>
      <c r="G306">
        <v>98.99</v>
      </c>
      <c r="H306">
        <v>98.73</v>
      </c>
      <c r="J306" s="16">
        <f t="shared" si="21"/>
        <v>41852</v>
      </c>
      <c r="K306" s="5">
        <f t="shared" si="23"/>
        <v>2.6323365300000001E+20</v>
      </c>
      <c r="L306" s="5">
        <f t="shared" si="24"/>
        <v>2.5514358084000003E+20</v>
      </c>
      <c r="M306" s="5">
        <f t="shared" si="22"/>
        <v>2.6845738260000001E+20</v>
      </c>
    </row>
    <row r="307" spans="1:13" x14ac:dyDescent="0.2">
      <c r="A307">
        <v>2014</v>
      </c>
      <c r="B307">
        <v>8</v>
      </c>
      <c r="C307">
        <v>2</v>
      </c>
      <c r="D307" s="1">
        <v>1.21E+18</v>
      </c>
      <c r="E307" s="1">
        <v>1.21E+18</v>
      </c>
      <c r="F307" s="1">
        <v>1.23E+18</v>
      </c>
      <c r="G307">
        <v>98.81</v>
      </c>
      <c r="H307">
        <v>98.54</v>
      </c>
      <c r="J307" s="16">
        <f t="shared" si="21"/>
        <v>41853</v>
      </c>
      <c r="K307" s="5">
        <f t="shared" si="23"/>
        <v>2.6444365300000001E+20</v>
      </c>
      <c r="L307" s="5">
        <f t="shared" si="24"/>
        <v>2.5635358084000003E+20</v>
      </c>
      <c r="M307" s="5">
        <f t="shared" si="22"/>
        <v>2.6968738260000001E+20</v>
      </c>
    </row>
    <row r="308" spans="1:13" x14ac:dyDescent="0.2">
      <c r="A308">
        <v>2014</v>
      </c>
      <c r="B308">
        <v>8</v>
      </c>
      <c r="C308">
        <v>3</v>
      </c>
      <c r="D308" s="1">
        <v>1.03E+18</v>
      </c>
      <c r="E308" s="1">
        <v>1.03E+18</v>
      </c>
      <c r="F308" s="1">
        <v>1.05E+18</v>
      </c>
      <c r="G308">
        <v>98.74</v>
      </c>
      <c r="H308">
        <v>98.61</v>
      </c>
      <c r="J308" s="16">
        <f t="shared" si="21"/>
        <v>41854</v>
      </c>
      <c r="K308" s="5">
        <f t="shared" si="23"/>
        <v>2.6547365300000001E+20</v>
      </c>
      <c r="L308" s="5">
        <f t="shared" si="24"/>
        <v>2.5738358084000003E+20</v>
      </c>
      <c r="M308" s="5">
        <f t="shared" si="22"/>
        <v>2.7073738260000001E+20</v>
      </c>
    </row>
    <row r="309" spans="1:13" x14ac:dyDescent="0.2">
      <c r="A309">
        <v>2014</v>
      </c>
      <c r="B309">
        <v>8</v>
      </c>
      <c r="C309">
        <v>4</v>
      </c>
      <c r="D309" s="1">
        <v>1.07E+18</v>
      </c>
      <c r="E309" s="1">
        <v>1.07E+18</v>
      </c>
      <c r="F309" s="1">
        <v>1.08E+18</v>
      </c>
      <c r="G309">
        <v>98.81</v>
      </c>
      <c r="H309">
        <v>98.51</v>
      </c>
      <c r="J309" s="16">
        <f t="shared" si="21"/>
        <v>41855</v>
      </c>
      <c r="K309" s="5">
        <f t="shared" si="23"/>
        <v>2.6654365300000001E+20</v>
      </c>
      <c r="L309" s="5">
        <f t="shared" si="24"/>
        <v>2.5845358084000003E+20</v>
      </c>
      <c r="M309" s="5">
        <f t="shared" si="22"/>
        <v>2.7181738260000001E+20</v>
      </c>
    </row>
    <row r="310" spans="1:13" x14ac:dyDescent="0.2">
      <c r="A310">
        <v>2014</v>
      </c>
      <c r="B310">
        <v>8</v>
      </c>
      <c r="C310">
        <v>5</v>
      </c>
      <c r="D310" s="1">
        <v>1.32E+18</v>
      </c>
      <c r="E310" s="1">
        <v>1.31E+18</v>
      </c>
      <c r="F310" s="1">
        <v>1.33E+18</v>
      </c>
      <c r="G310">
        <v>98.71</v>
      </c>
      <c r="H310">
        <v>98.43</v>
      </c>
      <c r="J310" s="16">
        <f t="shared" si="21"/>
        <v>41856</v>
      </c>
      <c r="K310" s="5">
        <f t="shared" si="23"/>
        <v>2.6786365300000001E+20</v>
      </c>
      <c r="L310" s="5">
        <f t="shared" si="24"/>
        <v>2.5976358084000003E+20</v>
      </c>
      <c r="M310" s="5">
        <f t="shared" si="22"/>
        <v>2.7314738260000001E+20</v>
      </c>
    </row>
    <row r="311" spans="1:13" x14ac:dyDescent="0.2">
      <c r="A311">
        <v>2014</v>
      </c>
      <c r="B311">
        <v>8</v>
      </c>
      <c r="C311">
        <v>6</v>
      </c>
      <c r="D311" s="1">
        <v>1.31E+18</v>
      </c>
      <c r="E311" s="1">
        <v>1.3E+18</v>
      </c>
      <c r="F311" s="1">
        <v>1.32E+18</v>
      </c>
      <c r="G311">
        <v>98.74</v>
      </c>
      <c r="H311">
        <v>98.69</v>
      </c>
      <c r="J311" s="16">
        <f t="shared" si="21"/>
        <v>41857</v>
      </c>
      <c r="K311" s="5">
        <f t="shared" si="23"/>
        <v>2.6917365300000001E+20</v>
      </c>
      <c r="L311" s="5">
        <f t="shared" si="24"/>
        <v>2.6106358084000003E+20</v>
      </c>
      <c r="M311" s="5">
        <f t="shared" si="22"/>
        <v>2.7446738260000001E+20</v>
      </c>
    </row>
    <row r="312" spans="1:13" x14ac:dyDescent="0.2">
      <c r="A312">
        <v>2014</v>
      </c>
      <c r="B312">
        <v>8</v>
      </c>
      <c r="C312">
        <v>7</v>
      </c>
      <c r="D312" s="1">
        <v>1.21E+18</v>
      </c>
      <c r="E312" s="1">
        <v>1.21E+18</v>
      </c>
      <c r="F312" s="1">
        <v>1.22E+18</v>
      </c>
      <c r="G312">
        <v>98.83</v>
      </c>
      <c r="H312">
        <v>98.83</v>
      </c>
      <c r="J312" s="16">
        <f t="shared" si="21"/>
        <v>41858</v>
      </c>
      <c r="K312" s="5">
        <f t="shared" si="23"/>
        <v>2.7038365300000001E+20</v>
      </c>
      <c r="L312" s="5">
        <f t="shared" si="24"/>
        <v>2.6227358084000003E+20</v>
      </c>
      <c r="M312" s="5">
        <f t="shared" si="22"/>
        <v>2.7568738260000001E+20</v>
      </c>
    </row>
    <row r="313" spans="1:13" x14ac:dyDescent="0.2">
      <c r="A313">
        <v>2014</v>
      </c>
      <c r="B313">
        <v>8</v>
      </c>
      <c r="C313">
        <v>8</v>
      </c>
      <c r="D313" s="1">
        <v>1.32E+18</v>
      </c>
      <c r="E313" s="1">
        <v>1.32E+18</v>
      </c>
      <c r="F313" s="1">
        <v>1.34E+18</v>
      </c>
      <c r="G313">
        <v>98.82</v>
      </c>
      <c r="H313">
        <v>98.57</v>
      </c>
      <c r="J313" s="16">
        <f t="shared" si="21"/>
        <v>41859</v>
      </c>
      <c r="K313" s="5">
        <f t="shared" si="23"/>
        <v>2.7170365300000001E+20</v>
      </c>
      <c r="L313" s="5">
        <f t="shared" si="24"/>
        <v>2.6359358084000003E+20</v>
      </c>
      <c r="M313" s="5">
        <f t="shared" si="22"/>
        <v>2.7702738260000001E+20</v>
      </c>
    </row>
    <row r="314" spans="1:13" x14ac:dyDescent="0.2">
      <c r="A314">
        <v>2014</v>
      </c>
      <c r="B314">
        <v>8</v>
      </c>
      <c r="C314">
        <v>9</v>
      </c>
      <c r="D314" s="1">
        <v>1.33E+18</v>
      </c>
      <c r="E314" s="1">
        <v>1.33E+18</v>
      </c>
      <c r="F314" s="1">
        <v>1.35E+18</v>
      </c>
      <c r="G314">
        <v>98.74</v>
      </c>
      <c r="H314">
        <v>98.48</v>
      </c>
      <c r="J314" s="16">
        <f t="shared" si="21"/>
        <v>41860</v>
      </c>
      <c r="K314" s="5">
        <f t="shared" si="23"/>
        <v>2.7303365300000001E+20</v>
      </c>
      <c r="L314" s="5">
        <f t="shared" si="24"/>
        <v>2.6492358084000003E+20</v>
      </c>
      <c r="M314" s="5">
        <f t="shared" si="22"/>
        <v>2.7837738260000001E+20</v>
      </c>
    </row>
    <row r="315" spans="1:13" x14ac:dyDescent="0.2">
      <c r="A315">
        <v>2014</v>
      </c>
      <c r="B315">
        <v>8</v>
      </c>
      <c r="C315">
        <v>10</v>
      </c>
      <c r="D315" s="1">
        <v>1.28E+18</v>
      </c>
      <c r="E315" s="1">
        <v>1.28E+18</v>
      </c>
      <c r="F315" s="1">
        <v>1.3E+18</v>
      </c>
      <c r="G315">
        <v>98.76</v>
      </c>
      <c r="H315">
        <v>98.73</v>
      </c>
      <c r="J315" s="16">
        <f t="shared" si="21"/>
        <v>41861</v>
      </c>
      <c r="K315" s="5">
        <f t="shared" si="23"/>
        <v>2.7431365300000001E+20</v>
      </c>
      <c r="L315" s="5">
        <f t="shared" si="24"/>
        <v>2.6620358084000003E+20</v>
      </c>
      <c r="M315" s="5">
        <f t="shared" si="22"/>
        <v>2.7967738260000001E+20</v>
      </c>
    </row>
    <row r="316" spans="1:13" x14ac:dyDescent="0.2">
      <c r="A316">
        <v>2014</v>
      </c>
      <c r="B316">
        <v>8</v>
      </c>
      <c r="C316">
        <v>11</v>
      </c>
      <c r="D316" s="1">
        <v>1.34E+18</v>
      </c>
      <c r="E316" s="1">
        <v>1.34E+18</v>
      </c>
      <c r="F316" s="1">
        <v>1.36E+18</v>
      </c>
      <c r="G316">
        <v>98.75</v>
      </c>
      <c r="H316">
        <v>98.45</v>
      </c>
      <c r="J316" s="16">
        <f t="shared" si="21"/>
        <v>41862</v>
      </c>
      <c r="K316" s="5">
        <f t="shared" si="23"/>
        <v>2.7565365300000001E+20</v>
      </c>
      <c r="L316" s="5">
        <f t="shared" si="24"/>
        <v>2.6754358084000003E+20</v>
      </c>
      <c r="M316" s="5">
        <f t="shared" si="22"/>
        <v>2.8103738260000001E+20</v>
      </c>
    </row>
    <row r="317" spans="1:13" x14ac:dyDescent="0.2">
      <c r="A317">
        <v>2014</v>
      </c>
      <c r="B317">
        <v>8</v>
      </c>
      <c r="C317">
        <v>12</v>
      </c>
      <c r="D317" s="1">
        <v>1.12E+18</v>
      </c>
      <c r="E317" s="1">
        <v>1.12E+18</v>
      </c>
      <c r="F317" s="1">
        <v>1.14E+18</v>
      </c>
      <c r="G317">
        <v>98.78</v>
      </c>
      <c r="H317">
        <v>98.45</v>
      </c>
      <c r="J317" s="16">
        <f t="shared" si="21"/>
        <v>41863</v>
      </c>
      <c r="K317" s="5">
        <f t="shared" si="23"/>
        <v>2.7677365300000001E+20</v>
      </c>
      <c r="L317" s="5">
        <f t="shared" si="24"/>
        <v>2.6866358084000003E+20</v>
      </c>
      <c r="M317" s="5">
        <f t="shared" si="22"/>
        <v>2.8217738260000001E+20</v>
      </c>
    </row>
    <row r="318" spans="1:13" x14ac:dyDescent="0.2">
      <c r="A318">
        <v>2014</v>
      </c>
      <c r="B318">
        <v>8</v>
      </c>
      <c r="C318">
        <v>13</v>
      </c>
      <c r="D318" s="1">
        <v>1.38E+18</v>
      </c>
      <c r="E318" s="1">
        <v>1.38E+18</v>
      </c>
      <c r="F318" s="1">
        <v>1.4E+18</v>
      </c>
      <c r="G318">
        <v>98.78</v>
      </c>
      <c r="H318">
        <v>98.76</v>
      </c>
      <c r="J318" s="16">
        <f t="shared" si="21"/>
        <v>41864</v>
      </c>
      <c r="K318" s="5">
        <f t="shared" si="23"/>
        <v>2.7815365300000001E+20</v>
      </c>
      <c r="L318" s="5">
        <f t="shared" si="24"/>
        <v>2.7004358084000003E+20</v>
      </c>
      <c r="M318" s="5">
        <f t="shared" si="22"/>
        <v>2.8357738260000001E+20</v>
      </c>
    </row>
    <row r="319" spans="1:13" x14ac:dyDescent="0.2">
      <c r="A319">
        <v>2014</v>
      </c>
      <c r="B319">
        <v>8</v>
      </c>
      <c r="C319">
        <v>14</v>
      </c>
      <c r="D319" s="1">
        <v>9.75E+17</v>
      </c>
      <c r="E319" s="1">
        <v>9.75E+17</v>
      </c>
      <c r="F319" s="1">
        <v>9.87E+17</v>
      </c>
      <c r="G319">
        <v>98.82</v>
      </c>
      <c r="H319">
        <v>98.82</v>
      </c>
      <c r="J319" s="16">
        <f t="shared" si="21"/>
        <v>41865</v>
      </c>
      <c r="K319" s="5">
        <f t="shared" si="23"/>
        <v>2.7912865300000001E+20</v>
      </c>
      <c r="L319" s="5">
        <f t="shared" si="24"/>
        <v>2.7101858084000003E+20</v>
      </c>
      <c r="M319" s="5">
        <f t="shared" si="22"/>
        <v>2.8456438260000001E+20</v>
      </c>
    </row>
    <row r="320" spans="1:13" x14ac:dyDescent="0.2">
      <c r="A320">
        <v>2014</v>
      </c>
      <c r="B320">
        <v>8</v>
      </c>
      <c r="C320">
        <v>15</v>
      </c>
      <c r="D320" s="1">
        <v>1.32E+18</v>
      </c>
      <c r="E320" s="1">
        <v>1.31E+18</v>
      </c>
      <c r="F320" s="1">
        <v>1.33E+18</v>
      </c>
      <c r="G320">
        <v>98.78</v>
      </c>
      <c r="H320">
        <v>98.46</v>
      </c>
      <c r="J320" s="16">
        <f t="shared" si="21"/>
        <v>41866</v>
      </c>
      <c r="K320" s="5">
        <f t="shared" si="23"/>
        <v>2.8044865300000001E+20</v>
      </c>
      <c r="L320" s="5">
        <f t="shared" si="24"/>
        <v>2.7232858084000003E+20</v>
      </c>
      <c r="M320" s="5">
        <f t="shared" si="22"/>
        <v>2.8589438260000001E+20</v>
      </c>
    </row>
    <row r="321" spans="1:13" x14ac:dyDescent="0.2">
      <c r="A321">
        <v>2014</v>
      </c>
      <c r="B321">
        <v>8</v>
      </c>
      <c r="C321">
        <v>16</v>
      </c>
      <c r="D321" s="1">
        <v>1.33E+18</v>
      </c>
      <c r="E321" s="1">
        <v>1.33E+18</v>
      </c>
      <c r="F321" s="1">
        <v>1.35E+18</v>
      </c>
      <c r="G321">
        <v>98.63</v>
      </c>
      <c r="H321">
        <v>98.63</v>
      </c>
      <c r="J321" s="16">
        <f t="shared" si="21"/>
        <v>41867</v>
      </c>
      <c r="K321" s="5">
        <f t="shared" si="23"/>
        <v>2.8177865300000001E+20</v>
      </c>
      <c r="L321" s="5">
        <f t="shared" si="24"/>
        <v>2.7365858084000003E+20</v>
      </c>
      <c r="M321" s="5">
        <f t="shared" si="22"/>
        <v>2.8724438260000001E+20</v>
      </c>
    </row>
    <row r="322" spans="1:13" x14ac:dyDescent="0.2">
      <c r="A322">
        <v>2014</v>
      </c>
      <c r="B322">
        <v>8</v>
      </c>
      <c r="C322">
        <v>17</v>
      </c>
      <c r="D322" s="1">
        <v>1.28E+18</v>
      </c>
      <c r="E322" s="1">
        <v>1.27E+18</v>
      </c>
      <c r="F322" s="1">
        <v>1.3E+18</v>
      </c>
      <c r="G322">
        <v>98.7</v>
      </c>
      <c r="H322">
        <v>98.4</v>
      </c>
      <c r="J322" s="16">
        <f t="shared" ref="J322:J341" si="25">DATE(A322,B322,C322)</f>
        <v>41868</v>
      </c>
      <c r="K322" s="5">
        <f t="shared" si="23"/>
        <v>2.8305865300000001E+20</v>
      </c>
      <c r="L322" s="5">
        <f t="shared" si="24"/>
        <v>2.7492858084000003E+20</v>
      </c>
      <c r="M322" s="5">
        <f t="shared" si="22"/>
        <v>2.8854438260000001E+20</v>
      </c>
    </row>
    <row r="323" spans="1:13" x14ac:dyDescent="0.2">
      <c r="A323">
        <v>2014</v>
      </c>
      <c r="B323">
        <v>8</v>
      </c>
      <c r="C323">
        <v>18</v>
      </c>
      <c r="D323" s="1">
        <v>1.32E+18</v>
      </c>
      <c r="E323" s="1">
        <v>1.32E+18</v>
      </c>
      <c r="F323" s="1">
        <v>1.34E+18</v>
      </c>
      <c r="G323">
        <v>98.82</v>
      </c>
      <c r="H323">
        <v>98.56</v>
      </c>
      <c r="J323" s="16">
        <f t="shared" si="25"/>
        <v>41869</v>
      </c>
      <c r="K323" s="5">
        <f t="shared" si="23"/>
        <v>2.8437865300000001E+20</v>
      </c>
      <c r="L323" s="5">
        <f t="shared" si="24"/>
        <v>2.7624858084000003E+20</v>
      </c>
      <c r="M323" s="5">
        <f t="shared" si="22"/>
        <v>2.8988438260000001E+20</v>
      </c>
    </row>
    <row r="324" spans="1:13" x14ac:dyDescent="0.2">
      <c r="A324">
        <v>2014</v>
      </c>
      <c r="B324">
        <v>8</v>
      </c>
      <c r="C324">
        <v>19</v>
      </c>
      <c r="D324" s="1">
        <v>1.24E+18</v>
      </c>
      <c r="E324" s="1">
        <v>1.23E+18</v>
      </c>
      <c r="F324" s="1">
        <v>1.25E+18</v>
      </c>
      <c r="G324">
        <v>98.76</v>
      </c>
      <c r="H324">
        <v>98.46</v>
      </c>
      <c r="J324" s="16">
        <f t="shared" si="25"/>
        <v>41870</v>
      </c>
      <c r="K324" s="5">
        <f t="shared" si="23"/>
        <v>2.8561865300000001E+20</v>
      </c>
      <c r="L324" s="5">
        <f t="shared" si="24"/>
        <v>2.7747858084000003E+20</v>
      </c>
      <c r="M324" s="5">
        <f t="shared" si="22"/>
        <v>2.9113438260000001E+20</v>
      </c>
    </row>
    <row r="325" spans="1:13" x14ac:dyDescent="0.2">
      <c r="A325">
        <v>2014</v>
      </c>
      <c r="B325">
        <v>8</v>
      </c>
      <c r="C325">
        <v>20</v>
      </c>
      <c r="D325" s="1">
        <v>1.32E+18</v>
      </c>
      <c r="E325" s="1">
        <v>1.31E+18</v>
      </c>
      <c r="F325" s="1">
        <v>1.34E+18</v>
      </c>
      <c r="G325">
        <v>98.81</v>
      </c>
      <c r="H325">
        <v>98.12</v>
      </c>
      <c r="J325" s="16">
        <f t="shared" si="25"/>
        <v>41871</v>
      </c>
      <c r="K325" s="5">
        <f t="shared" si="23"/>
        <v>2.8693865300000001E+20</v>
      </c>
      <c r="L325" s="5">
        <f t="shared" si="24"/>
        <v>2.7878858084000003E+20</v>
      </c>
      <c r="M325" s="5">
        <f t="shared" si="22"/>
        <v>2.9247438260000001E+20</v>
      </c>
    </row>
    <row r="326" spans="1:13" x14ac:dyDescent="0.2">
      <c r="A326">
        <v>2014</v>
      </c>
      <c r="B326">
        <v>8</v>
      </c>
      <c r="C326">
        <v>21</v>
      </c>
      <c r="D326" s="1">
        <v>3.84E+17</v>
      </c>
      <c r="E326" s="1">
        <v>3.84E+17</v>
      </c>
      <c r="F326" s="1">
        <v>3.91E+17</v>
      </c>
      <c r="G326">
        <v>98.27</v>
      </c>
      <c r="H326">
        <v>98.27</v>
      </c>
      <c r="J326" s="16">
        <f t="shared" si="25"/>
        <v>41872</v>
      </c>
      <c r="K326" s="5">
        <f t="shared" si="23"/>
        <v>2.8732265300000001E+20</v>
      </c>
      <c r="L326" s="5">
        <f t="shared" si="24"/>
        <v>2.7917258084000003E+20</v>
      </c>
      <c r="M326" s="5">
        <f t="shared" si="22"/>
        <v>2.9286538260000001E+20</v>
      </c>
    </row>
    <row r="327" spans="1:13" x14ac:dyDescent="0.2">
      <c r="A327">
        <v>2014</v>
      </c>
      <c r="B327">
        <v>8</v>
      </c>
      <c r="C327">
        <v>22</v>
      </c>
      <c r="D327" s="1">
        <v>5.56E+17</v>
      </c>
      <c r="E327" s="1">
        <v>5.56E+17</v>
      </c>
      <c r="F327" s="1">
        <v>5.63E+17</v>
      </c>
      <c r="G327">
        <v>98.81</v>
      </c>
      <c r="H327">
        <v>98.8</v>
      </c>
      <c r="J327" s="16">
        <f t="shared" si="25"/>
        <v>41873</v>
      </c>
      <c r="K327" s="5">
        <f t="shared" si="23"/>
        <v>2.8787865300000001E+20</v>
      </c>
      <c r="L327" s="5">
        <f t="shared" si="24"/>
        <v>2.7972858084000003E+20</v>
      </c>
      <c r="M327" s="5">
        <f t="shared" si="22"/>
        <v>2.9342838260000001E+20</v>
      </c>
    </row>
    <row r="328" spans="1:13" x14ac:dyDescent="0.2">
      <c r="A328">
        <v>2014</v>
      </c>
      <c r="B328">
        <v>8</v>
      </c>
      <c r="C328">
        <v>23</v>
      </c>
      <c r="D328" s="1">
        <v>1.11E+18</v>
      </c>
      <c r="E328" s="1">
        <v>1.1E+18</v>
      </c>
      <c r="F328" s="1">
        <v>1.13E+18</v>
      </c>
      <c r="G328">
        <v>98.77</v>
      </c>
      <c r="H328">
        <v>97.86</v>
      </c>
      <c r="J328" s="16">
        <f t="shared" si="25"/>
        <v>41874</v>
      </c>
      <c r="K328" s="5">
        <f t="shared" si="23"/>
        <v>2.8898865300000001E+20</v>
      </c>
      <c r="L328" s="5">
        <f t="shared" si="24"/>
        <v>2.8082858084000003E+20</v>
      </c>
      <c r="M328" s="5">
        <f t="shared" si="22"/>
        <v>2.9455838260000001E+20</v>
      </c>
    </row>
    <row r="329" spans="1:13" x14ac:dyDescent="0.2">
      <c r="A329">
        <v>2014</v>
      </c>
      <c r="B329">
        <v>8</v>
      </c>
      <c r="C329">
        <v>24</v>
      </c>
      <c r="D329" s="1">
        <v>1.34E+18</v>
      </c>
      <c r="E329" s="1">
        <v>1.33E+18</v>
      </c>
      <c r="F329" s="1">
        <v>1.36E+18</v>
      </c>
      <c r="G329">
        <v>98.77</v>
      </c>
      <c r="H329">
        <v>98.46</v>
      </c>
      <c r="J329" s="16">
        <f t="shared" si="25"/>
        <v>41875</v>
      </c>
      <c r="K329" s="5">
        <f t="shared" si="23"/>
        <v>2.9032865300000001E+20</v>
      </c>
      <c r="L329" s="5">
        <f t="shared" si="24"/>
        <v>2.8215858084000003E+20</v>
      </c>
      <c r="M329" s="5">
        <f t="shared" si="22"/>
        <v>2.9591838259999998E+20</v>
      </c>
    </row>
    <row r="330" spans="1:13" x14ac:dyDescent="0.2">
      <c r="A330">
        <v>2014</v>
      </c>
      <c r="B330">
        <v>8</v>
      </c>
      <c r="C330">
        <v>25</v>
      </c>
      <c r="D330" s="1">
        <v>1.05E+18</v>
      </c>
      <c r="E330" s="1">
        <v>1.05E+18</v>
      </c>
      <c r="F330" s="1">
        <v>1.07E+18</v>
      </c>
      <c r="G330">
        <v>98.69</v>
      </c>
      <c r="H330">
        <v>98.31</v>
      </c>
      <c r="J330" s="16">
        <f t="shared" si="25"/>
        <v>41876</v>
      </c>
      <c r="K330" s="5">
        <f t="shared" si="23"/>
        <v>2.9137865300000001E+20</v>
      </c>
      <c r="L330" s="5">
        <f t="shared" si="24"/>
        <v>2.8320858084000003E+20</v>
      </c>
      <c r="M330" s="5">
        <f t="shared" si="22"/>
        <v>2.9698838259999998E+20</v>
      </c>
    </row>
    <row r="331" spans="1:13" x14ac:dyDescent="0.2">
      <c r="A331">
        <v>2014</v>
      </c>
      <c r="B331">
        <v>8</v>
      </c>
      <c r="C331">
        <v>26</v>
      </c>
      <c r="D331" s="1">
        <v>1.31E+18</v>
      </c>
      <c r="E331" s="1">
        <v>1.31E+18</v>
      </c>
      <c r="F331" s="1">
        <v>1.33E+18</v>
      </c>
      <c r="G331">
        <v>98.8</v>
      </c>
      <c r="H331">
        <v>98.53</v>
      </c>
      <c r="J331" s="16">
        <f t="shared" si="25"/>
        <v>41877</v>
      </c>
      <c r="K331" s="5">
        <f t="shared" si="23"/>
        <v>2.9268865300000001E+20</v>
      </c>
      <c r="L331" s="5">
        <f t="shared" si="24"/>
        <v>2.8451858084000003E+20</v>
      </c>
      <c r="M331" s="5">
        <f t="shared" si="22"/>
        <v>2.9831838259999998E+20</v>
      </c>
    </row>
    <row r="332" spans="1:13" x14ac:dyDescent="0.2">
      <c r="A332">
        <v>2014</v>
      </c>
      <c r="B332">
        <v>8</v>
      </c>
      <c r="C332">
        <v>27</v>
      </c>
      <c r="D332" s="1">
        <v>1.37E+18</v>
      </c>
      <c r="E332" s="1">
        <v>1.37E+18</v>
      </c>
      <c r="F332" s="1">
        <v>1.39E+18</v>
      </c>
      <c r="G332">
        <v>98.82</v>
      </c>
      <c r="H332">
        <v>98.54</v>
      </c>
      <c r="J332" s="16">
        <f t="shared" si="25"/>
        <v>41878</v>
      </c>
      <c r="K332" s="5">
        <f t="shared" si="23"/>
        <v>2.9405865300000001E+20</v>
      </c>
      <c r="L332" s="5">
        <f t="shared" si="24"/>
        <v>2.8588858084000003E+20</v>
      </c>
      <c r="M332" s="5">
        <f t="shared" si="22"/>
        <v>2.9970838259999998E+20</v>
      </c>
    </row>
    <row r="333" spans="1:13" x14ac:dyDescent="0.2">
      <c r="A333">
        <v>2014</v>
      </c>
      <c r="B333">
        <v>8</v>
      </c>
      <c r="C333">
        <v>28</v>
      </c>
      <c r="D333" s="1">
        <v>1.29E+18</v>
      </c>
      <c r="E333" s="1">
        <v>1.29E+18</v>
      </c>
      <c r="F333" s="1">
        <v>1.31E+18</v>
      </c>
      <c r="G333">
        <v>98.76</v>
      </c>
      <c r="H333">
        <v>98.74</v>
      </c>
      <c r="J333" s="16">
        <f t="shared" si="25"/>
        <v>41879</v>
      </c>
      <c r="K333" s="5">
        <f t="shared" si="23"/>
        <v>2.9534865300000001E+20</v>
      </c>
      <c r="L333" s="5">
        <f t="shared" si="24"/>
        <v>2.8717858084000003E+20</v>
      </c>
      <c r="M333" s="5">
        <f t="shared" si="22"/>
        <v>3.0101838259999998E+20</v>
      </c>
    </row>
    <row r="334" spans="1:13" x14ac:dyDescent="0.2">
      <c r="A334">
        <v>2014</v>
      </c>
      <c r="B334">
        <v>8</v>
      </c>
      <c r="C334">
        <v>29</v>
      </c>
      <c r="D334" s="1">
        <v>1.11E+18</v>
      </c>
      <c r="E334" s="1">
        <v>1.1E+18</v>
      </c>
      <c r="F334" s="1">
        <v>1.12E+18</v>
      </c>
      <c r="G334">
        <v>98.84</v>
      </c>
      <c r="H334">
        <v>98.46</v>
      </c>
      <c r="J334" s="16">
        <f t="shared" si="25"/>
        <v>41880</v>
      </c>
      <c r="K334" s="5">
        <f t="shared" si="23"/>
        <v>2.9645865300000001E+20</v>
      </c>
      <c r="L334" s="5">
        <f t="shared" si="24"/>
        <v>2.8827858084000003E+20</v>
      </c>
      <c r="M334" s="5">
        <f t="shared" si="22"/>
        <v>3.0213838259999998E+20</v>
      </c>
    </row>
    <row r="335" spans="1:13" x14ac:dyDescent="0.2">
      <c r="A335">
        <v>2014</v>
      </c>
      <c r="B335">
        <v>8</v>
      </c>
      <c r="C335">
        <v>30</v>
      </c>
      <c r="D335" s="1">
        <v>1.09E+18</v>
      </c>
      <c r="E335" s="1">
        <v>1.08E+18</v>
      </c>
      <c r="F335" s="1">
        <v>1.1E+18</v>
      </c>
      <c r="G335">
        <v>98.86</v>
      </c>
      <c r="H335">
        <v>98.68</v>
      </c>
      <c r="J335" s="16">
        <f t="shared" si="25"/>
        <v>41881</v>
      </c>
      <c r="K335" s="5">
        <f t="shared" si="23"/>
        <v>2.9754865300000001E+20</v>
      </c>
      <c r="L335" s="5">
        <f t="shared" si="24"/>
        <v>2.8935858084000003E+20</v>
      </c>
      <c r="M335" s="5">
        <f t="shared" si="22"/>
        <v>3.0323838259999998E+20</v>
      </c>
    </row>
    <row r="336" spans="1:13" x14ac:dyDescent="0.2">
      <c r="A336">
        <v>2014</v>
      </c>
      <c r="B336">
        <v>8</v>
      </c>
      <c r="C336">
        <v>31</v>
      </c>
      <c r="D336" s="1">
        <v>1.06E+18</v>
      </c>
      <c r="E336" s="1">
        <v>1.06E+18</v>
      </c>
      <c r="F336" s="1">
        <v>1.08E+18</v>
      </c>
      <c r="G336">
        <v>99.02</v>
      </c>
      <c r="H336">
        <v>98.74</v>
      </c>
      <c r="J336" s="16">
        <f t="shared" si="25"/>
        <v>41882</v>
      </c>
      <c r="K336" s="5">
        <f t="shared" si="23"/>
        <v>2.9860865300000001E+20</v>
      </c>
      <c r="L336" s="5">
        <f t="shared" si="24"/>
        <v>2.9041858084000003E+20</v>
      </c>
      <c r="M336" s="5">
        <f t="shared" si="22"/>
        <v>3.0431838259999998E+20</v>
      </c>
    </row>
    <row r="337" spans="1:13" x14ac:dyDescent="0.2">
      <c r="A337">
        <v>2014</v>
      </c>
      <c r="B337">
        <v>9</v>
      </c>
      <c r="C337">
        <v>1</v>
      </c>
      <c r="D337" s="1">
        <v>1.02E+18</v>
      </c>
      <c r="E337" s="1">
        <v>1.01E+18</v>
      </c>
      <c r="F337" s="1">
        <v>1.03E+18</v>
      </c>
      <c r="G337">
        <v>98.96</v>
      </c>
      <c r="H337">
        <v>98.66</v>
      </c>
      <c r="J337" s="16">
        <f t="shared" si="25"/>
        <v>41883</v>
      </c>
      <c r="K337" s="5">
        <f t="shared" si="23"/>
        <v>2.9962865300000001E+20</v>
      </c>
      <c r="L337" s="5">
        <f t="shared" si="24"/>
        <v>2.9142858084000003E+20</v>
      </c>
      <c r="M337" s="5">
        <f t="shared" si="22"/>
        <v>3.0534838259999998E+20</v>
      </c>
    </row>
    <row r="338" spans="1:13" x14ac:dyDescent="0.2">
      <c r="A338">
        <v>2014</v>
      </c>
      <c r="B338">
        <v>9</v>
      </c>
      <c r="C338">
        <v>2</v>
      </c>
      <c r="D338" s="1">
        <v>8.74E+17</v>
      </c>
      <c r="E338" s="1">
        <v>8.71E+17</v>
      </c>
      <c r="F338" s="1">
        <v>8.82E+17</v>
      </c>
      <c r="G338">
        <v>99.07</v>
      </c>
      <c r="H338">
        <v>98.72</v>
      </c>
      <c r="J338" s="16">
        <f t="shared" si="25"/>
        <v>41884</v>
      </c>
      <c r="K338" s="5">
        <f t="shared" si="23"/>
        <v>3.0050265300000001E+20</v>
      </c>
      <c r="L338" s="5">
        <f t="shared" si="24"/>
        <v>2.9229958084000003E+20</v>
      </c>
      <c r="M338" s="5">
        <f t="shared" si="22"/>
        <v>3.0623038259999998E+20</v>
      </c>
    </row>
    <row r="339" spans="1:13" x14ac:dyDescent="0.2">
      <c r="A339">
        <v>2014</v>
      </c>
      <c r="B339">
        <v>9</v>
      </c>
      <c r="C339">
        <v>3</v>
      </c>
      <c r="D339" s="1">
        <v>9.73E+17</v>
      </c>
      <c r="E339" s="1">
        <v>9.72E+17</v>
      </c>
      <c r="F339" s="1">
        <v>9.83E+17</v>
      </c>
      <c r="G339">
        <v>98.98</v>
      </c>
      <c r="H339">
        <v>98.88</v>
      </c>
      <c r="J339" s="16">
        <f t="shared" si="25"/>
        <v>41885</v>
      </c>
      <c r="K339" s="5">
        <f t="shared" si="23"/>
        <v>3.0147565300000005E+20</v>
      </c>
      <c r="L339" s="5">
        <f t="shared" si="24"/>
        <v>2.9327158084000003E+20</v>
      </c>
      <c r="M339" s="5">
        <f t="shared" si="22"/>
        <v>3.0721338260000001E+20</v>
      </c>
    </row>
    <row r="340" spans="1:13" x14ac:dyDescent="0.2">
      <c r="A340">
        <v>2014</v>
      </c>
      <c r="B340">
        <v>9</v>
      </c>
      <c r="C340">
        <v>4</v>
      </c>
      <c r="D340" s="1">
        <v>9.84E+17</v>
      </c>
      <c r="E340" s="1">
        <v>9.81E+17</v>
      </c>
      <c r="F340" s="1">
        <v>1E+18</v>
      </c>
      <c r="G340">
        <v>98.38</v>
      </c>
      <c r="H340">
        <v>98.08</v>
      </c>
      <c r="J340" s="16">
        <f t="shared" si="25"/>
        <v>41886</v>
      </c>
      <c r="K340" s="5">
        <f t="shared" si="23"/>
        <v>3.0245965300000005E+20</v>
      </c>
      <c r="L340" s="5">
        <f t="shared" si="24"/>
        <v>2.9425258084000003E+20</v>
      </c>
      <c r="M340" s="5">
        <f t="shared" si="22"/>
        <v>3.0821338260000001E+20</v>
      </c>
    </row>
    <row r="341" spans="1:13" x14ac:dyDescent="0.2">
      <c r="A341">
        <v>2014</v>
      </c>
      <c r="B341">
        <v>9</v>
      </c>
      <c r="C341">
        <v>5</v>
      </c>
      <c r="D341" s="1">
        <v>1.56E+17</v>
      </c>
      <c r="E341" s="1">
        <v>1.56E+17</v>
      </c>
      <c r="F341" s="1">
        <v>1.57E+17</v>
      </c>
      <c r="G341">
        <v>98.93</v>
      </c>
      <c r="H341">
        <v>98.93</v>
      </c>
      <c r="J341" s="16">
        <f t="shared" si="25"/>
        <v>41887</v>
      </c>
      <c r="K341" s="5">
        <f t="shared" si="23"/>
        <v>3.0261565300000005E+20</v>
      </c>
      <c r="L341" s="5">
        <f t="shared" si="24"/>
        <v>2.9440858084000003E+20</v>
      </c>
      <c r="M341" s="5">
        <f t="shared" si="22"/>
        <v>3.0837038259999998E+20</v>
      </c>
    </row>
    <row r="342" spans="1:13" x14ac:dyDescent="0.2">
      <c r="J342" s="16"/>
    </row>
    <row r="343" spans="1:13" x14ac:dyDescent="0.2">
      <c r="J343" s="3"/>
    </row>
    <row r="344" spans="1:13" x14ac:dyDescent="0.2">
      <c r="J344" s="3"/>
    </row>
    <row r="345" spans="1:13" x14ac:dyDescent="0.2">
      <c r="J345" s="3"/>
    </row>
    <row r="346" spans="1:13" x14ac:dyDescent="0.2">
      <c r="J346" s="3"/>
    </row>
    <row r="347" spans="1:13" x14ac:dyDescent="0.2">
      <c r="J347" s="3"/>
    </row>
    <row r="348" spans="1:13" x14ac:dyDescent="0.2">
      <c r="J348" s="3"/>
    </row>
    <row r="349" spans="1:13" x14ac:dyDescent="0.2">
      <c r="J349" s="3"/>
    </row>
    <row r="350" spans="1:13" x14ac:dyDescent="0.2">
      <c r="J350" s="3"/>
    </row>
    <row r="351" spans="1:13" x14ac:dyDescent="0.2">
      <c r="J351" s="3"/>
    </row>
    <row r="352" spans="1:13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26">P1133+F2</f>
        <v>1.01E+18</v>
      </c>
    </row>
    <row r="1135" spans="16:16" x14ac:dyDescent="0.2">
      <c r="P1135" s="17">
        <f t="shared" si="26"/>
        <v>2.13E+18</v>
      </c>
    </row>
    <row r="1136" spans="16:16" x14ac:dyDescent="0.2">
      <c r="P1136" s="17">
        <f t="shared" si="26"/>
        <v>3.01E+18</v>
      </c>
    </row>
    <row r="1137" spans="16:16" x14ac:dyDescent="0.2">
      <c r="P1137" s="17">
        <f t="shared" si="26"/>
        <v>3.752E+18</v>
      </c>
    </row>
    <row r="1138" spans="16:16" x14ac:dyDescent="0.2">
      <c r="P1138" s="17">
        <f t="shared" si="26"/>
        <v>4.676E+18</v>
      </c>
    </row>
    <row r="1139" spans="16:16" x14ac:dyDescent="0.2">
      <c r="P1139" s="17">
        <f t="shared" si="26"/>
        <v>5.676E+18</v>
      </c>
    </row>
    <row r="1140" spans="16:16" x14ac:dyDescent="0.2">
      <c r="P1140" s="17">
        <f t="shared" si="26"/>
        <v>6.573E+18</v>
      </c>
    </row>
    <row r="1141" spans="16:16" x14ac:dyDescent="0.2">
      <c r="P1141" s="17">
        <f t="shared" si="26"/>
        <v>6.5997E+18</v>
      </c>
    </row>
    <row r="1142" spans="16:16" x14ac:dyDescent="0.2">
      <c r="P1142" s="17">
        <f t="shared" si="26"/>
        <v>6.59984E+18</v>
      </c>
    </row>
    <row r="1143" spans="16:16" x14ac:dyDescent="0.2">
      <c r="P1143" s="17">
        <f t="shared" si="26"/>
        <v>6.5998702E+18</v>
      </c>
    </row>
    <row r="1144" spans="16:16" x14ac:dyDescent="0.2">
      <c r="P1144" s="17">
        <f t="shared" si="26"/>
        <v>7.0088702E+18</v>
      </c>
    </row>
    <row r="1145" spans="16:16" x14ac:dyDescent="0.2">
      <c r="P1145" s="17">
        <f t="shared" si="26"/>
        <v>7.6528702E+18</v>
      </c>
    </row>
    <row r="1146" spans="16:16" x14ac:dyDescent="0.2">
      <c r="P1146" s="17">
        <f t="shared" si="26"/>
        <v>8.6728702E+18</v>
      </c>
    </row>
    <row r="1147" spans="16:16" x14ac:dyDescent="0.2">
      <c r="P1147" s="17">
        <f t="shared" si="26"/>
        <v>9.6728702E+18</v>
      </c>
    </row>
    <row r="1148" spans="16:16" x14ac:dyDescent="0.2">
      <c r="P1148" s="17">
        <f t="shared" si="26"/>
        <v>9.9378702E+18</v>
      </c>
    </row>
    <row r="1149" spans="16:16" x14ac:dyDescent="0.2">
      <c r="P1149" s="17">
        <f t="shared" si="26"/>
        <v>1.00055702E+19</v>
      </c>
    </row>
    <row r="1150" spans="16:16" x14ac:dyDescent="0.2">
      <c r="P1150" s="17">
        <f t="shared" si="26"/>
        <v>1.06865702E+19</v>
      </c>
    </row>
    <row r="1151" spans="16:16" x14ac:dyDescent="0.2">
      <c r="P1151" s="17">
        <f t="shared" si="26"/>
        <v>1.16965702E+19</v>
      </c>
    </row>
    <row r="1152" spans="16:16" x14ac:dyDescent="0.2">
      <c r="P1152" s="17">
        <f t="shared" si="26"/>
        <v>1.27265702E+19</v>
      </c>
    </row>
    <row r="1153" spans="16:16" x14ac:dyDescent="0.2">
      <c r="P1153" s="17">
        <f t="shared" si="26"/>
        <v>1.36735702E+19</v>
      </c>
    </row>
    <row r="1154" spans="16:16" x14ac:dyDescent="0.2">
      <c r="P1154" s="17">
        <f t="shared" si="26"/>
        <v>1.46415702E+19</v>
      </c>
    </row>
    <row r="1155" spans="16:16" x14ac:dyDescent="0.2">
      <c r="P1155" s="17">
        <f t="shared" si="26"/>
        <v>1.56915702E+19</v>
      </c>
    </row>
    <row r="1156" spans="16:16" x14ac:dyDescent="0.2">
      <c r="P1156" s="17">
        <f t="shared" si="26"/>
        <v>1.59615702E+19</v>
      </c>
    </row>
    <row r="1157" spans="16:16" x14ac:dyDescent="0.2">
      <c r="P1157" s="17">
        <f t="shared" si="26"/>
        <v>1.60026702E+19</v>
      </c>
    </row>
    <row r="1158" spans="16:16" x14ac:dyDescent="0.2">
      <c r="P1158" s="17">
        <f t="shared" si="26"/>
        <v>1.70226702E+19</v>
      </c>
    </row>
    <row r="1159" spans="16:16" x14ac:dyDescent="0.2">
      <c r="P1159" s="17">
        <f t="shared" si="26"/>
        <v>1.82226702E+19</v>
      </c>
    </row>
    <row r="1160" spans="16:16" x14ac:dyDescent="0.2">
      <c r="P1160" s="17">
        <f t="shared" si="26"/>
        <v>1.93226702E+19</v>
      </c>
    </row>
    <row r="1161" spans="16:16" x14ac:dyDescent="0.2">
      <c r="P1161" s="17">
        <f t="shared" si="26"/>
        <v>2.05026702E+19</v>
      </c>
    </row>
    <row r="1162" spans="16:16" x14ac:dyDescent="0.2">
      <c r="P1162" s="17">
        <f t="shared" si="26"/>
        <v>2.11356702E+19</v>
      </c>
    </row>
    <row r="1163" spans="16:16" x14ac:dyDescent="0.2">
      <c r="P1163" s="17">
        <f t="shared" si="26"/>
        <v>2.14276702E+19</v>
      </c>
    </row>
    <row r="1164" spans="16:16" x14ac:dyDescent="0.2">
      <c r="P1164" s="17">
        <f t="shared" si="26"/>
        <v>2.22076702E+19</v>
      </c>
    </row>
    <row r="1165" spans="16:16" x14ac:dyDescent="0.2">
      <c r="P1165" s="17">
        <f t="shared" si="26"/>
        <v>2.30656702E+19</v>
      </c>
    </row>
    <row r="1166" spans="16:16" x14ac:dyDescent="0.2">
      <c r="P1166" s="17">
        <f t="shared" si="26"/>
        <v>2.41656702E+19</v>
      </c>
    </row>
    <row r="1167" spans="16:16" x14ac:dyDescent="0.2">
      <c r="P1167" s="17">
        <f t="shared" si="26"/>
        <v>2.53256702E+19</v>
      </c>
    </row>
    <row r="1168" spans="16:16" x14ac:dyDescent="0.2">
      <c r="P1168" s="17">
        <f t="shared" si="26"/>
        <v>2.63456702E+19</v>
      </c>
    </row>
    <row r="1169" spans="16:16" x14ac:dyDescent="0.2">
      <c r="P1169" s="17">
        <f t="shared" si="26"/>
        <v>2.65346702E+19</v>
      </c>
    </row>
    <row r="1170" spans="16:16" x14ac:dyDescent="0.2">
      <c r="P1170" s="17">
        <f t="shared" si="26"/>
        <v>2.69956702E+19</v>
      </c>
    </row>
    <row r="1171" spans="16:16" x14ac:dyDescent="0.2">
      <c r="P1171" s="17">
        <f t="shared" si="26"/>
        <v>2.80556702E+19</v>
      </c>
    </row>
    <row r="1172" spans="16:16" x14ac:dyDescent="0.2">
      <c r="P1172" s="17">
        <f t="shared" si="26"/>
        <v>2.90756702E+19</v>
      </c>
    </row>
    <row r="1173" spans="16:16" x14ac:dyDescent="0.2">
      <c r="P1173" s="17">
        <f t="shared" si="26"/>
        <v>3.01056702E+19</v>
      </c>
    </row>
    <row r="1174" spans="16:16" x14ac:dyDescent="0.2">
      <c r="P1174" s="17">
        <f t="shared" si="26"/>
        <v>3.11556702E+19</v>
      </c>
    </row>
    <row r="1175" spans="16:16" x14ac:dyDescent="0.2">
      <c r="P1175" s="17">
        <f t="shared" si="26"/>
        <v>3.21656702E+19</v>
      </c>
    </row>
    <row r="1176" spans="16:16" x14ac:dyDescent="0.2">
      <c r="P1176" s="17">
        <f t="shared" si="26"/>
        <v>3.32156702E+19</v>
      </c>
    </row>
    <row r="1177" spans="16:16" x14ac:dyDescent="0.2">
      <c r="P1177" s="17">
        <f t="shared" si="26"/>
        <v>3.42856702E+19</v>
      </c>
    </row>
    <row r="1178" spans="16:16" x14ac:dyDescent="0.2">
      <c r="P1178" s="17">
        <f t="shared" si="26"/>
        <v>3.53756702E+19</v>
      </c>
    </row>
    <row r="1179" spans="16:16" x14ac:dyDescent="0.2">
      <c r="P1179" s="17">
        <f t="shared" si="26"/>
        <v>3.63856702E+19</v>
      </c>
    </row>
    <row r="1180" spans="16:16" x14ac:dyDescent="0.2">
      <c r="P1180" s="17">
        <f t="shared" si="26"/>
        <v>3.7316670200000004E+19</v>
      </c>
    </row>
    <row r="1181" spans="16:16" x14ac:dyDescent="0.2">
      <c r="P1181" s="17">
        <f t="shared" si="26"/>
        <v>3.7859670200000004E+19</v>
      </c>
    </row>
    <row r="1182" spans="16:16" x14ac:dyDescent="0.2">
      <c r="P1182" s="17">
        <f t="shared" si="26"/>
        <v>3.8457670200000004E+19</v>
      </c>
    </row>
    <row r="1183" spans="16:16" x14ac:dyDescent="0.2">
      <c r="P1183" s="17">
        <f t="shared" si="26"/>
        <v>3.9487670200000004E+19</v>
      </c>
    </row>
    <row r="1184" spans="16:16" x14ac:dyDescent="0.2">
      <c r="P1184" s="17">
        <f t="shared" si="26"/>
        <v>4.0473670200000004E+19</v>
      </c>
    </row>
    <row r="1185" spans="16:16" x14ac:dyDescent="0.2">
      <c r="P1185" s="17">
        <f t="shared" si="26"/>
        <v>4.1363670200000004E+19</v>
      </c>
    </row>
    <row r="1186" spans="16:16" x14ac:dyDescent="0.2">
      <c r="P1186" s="17">
        <f t="shared" si="26"/>
        <v>4.2327670200000004E+19</v>
      </c>
    </row>
    <row r="1187" spans="16:16" x14ac:dyDescent="0.2">
      <c r="P1187" s="17">
        <f t="shared" si="26"/>
        <v>4.3284670200000004E+19</v>
      </c>
    </row>
    <row r="1188" spans="16:16" x14ac:dyDescent="0.2">
      <c r="P1188" s="17">
        <f t="shared" si="26"/>
        <v>4.4219670200000004E+19</v>
      </c>
    </row>
    <row r="1189" spans="16:16" x14ac:dyDescent="0.2">
      <c r="P1189" s="17">
        <f t="shared" si="26"/>
        <v>4.4643670200000004E+19</v>
      </c>
    </row>
    <row r="1190" spans="16:16" x14ac:dyDescent="0.2">
      <c r="P1190" s="17">
        <f t="shared" si="26"/>
        <v>4.4785670200000004E+19</v>
      </c>
    </row>
    <row r="1191" spans="16:16" x14ac:dyDescent="0.2">
      <c r="P1191" s="17">
        <f t="shared" si="26"/>
        <v>4.5335670200000004E+19</v>
      </c>
    </row>
    <row r="1192" spans="16:16" x14ac:dyDescent="0.2">
      <c r="P1192" s="17">
        <f t="shared" si="26"/>
        <v>4.6305670200000004E+19</v>
      </c>
    </row>
    <row r="1193" spans="16:16" x14ac:dyDescent="0.2">
      <c r="P1193" s="17">
        <f t="shared" si="26"/>
        <v>4.7246670200000004E+19</v>
      </c>
    </row>
    <row r="1194" spans="16:16" x14ac:dyDescent="0.2">
      <c r="P1194" s="17">
        <f t="shared" si="26"/>
        <v>4.8177670200000004E+19</v>
      </c>
    </row>
    <row r="1195" spans="16:16" x14ac:dyDescent="0.2">
      <c r="P1195" s="17">
        <f t="shared" si="26"/>
        <v>4.9050670200000004E+19</v>
      </c>
    </row>
    <row r="1196" spans="16:16" x14ac:dyDescent="0.2">
      <c r="P1196" s="17">
        <f t="shared" si="26"/>
        <v>4.9953670200000004E+19</v>
      </c>
    </row>
    <row r="1197" spans="16:16" x14ac:dyDescent="0.2">
      <c r="P1197" s="17">
        <f t="shared" si="26"/>
        <v>5.1033670200000004E+19</v>
      </c>
    </row>
    <row r="1198" spans="16:16" x14ac:dyDescent="0.2">
      <c r="P1198" s="17">
        <f t="shared" ref="P1198:P1261" si="27">P1197+F66</f>
        <v>5.1226670200000004E+19</v>
      </c>
    </row>
    <row r="1199" spans="16:16" x14ac:dyDescent="0.2">
      <c r="P1199" s="17">
        <f t="shared" si="27"/>
        <v>5.1226670200000004E+19</v>
      </c>
    </row>
    <row r="1200" spans="16:16" x14ac:dyDescent="0.2">
      <c r="P1200" s="17">
        <f t="shared" si="27"/>
        <v>5.1226670200000004E+19</v>
      </c>
    </row>
    <row r="1201" spans="16:16" x14ac:dyDescent="0.2">
      <c r="P1201" s="17">
        <f t="shared" si="27"/>
        <v>5.1991670200000004E+19</v>
      </c>
    </row>
    <row r="1202" spans="16:16" x14ac:dyDescent="0.2">
      <c r="P1202" s="17">
        <f t="shared" si="27"/>
        <v>5.2748670200000004E+19</v>
      </c>
    </row>
    <row r="1203" spans="16:16" x14ac:dyDescent="0.2">
      <c r="P1203" s="17">
        <f t="shared" si="27"/>
        <v>5.3467670200000004E+19</v>
      </c>
    </row>
    <row r="1204" spans="16:16" x14ac:dyDescent="0.2">
      <c r="P1204" s="17">
        <f t="shared" si="27"/>
        <v>5.4372670200000004E+19</v>
      </c>
    </row>
    <row r="1205" spans="16:16" x14ac:dyDescent="0.2">
      <c r="P1205" s="17">
        <f t="shared" si="27"/>
        <v>5.5307670200000004E+19</v>
      </c>
    </row>
    <row r="1206" spans="16:16" x14ac:dyDescent="0.2">
      <c r="P1206" s="17">
        <f t="shared" si="27"/>
        <v>5.6357670200000004E+19</v>
      </c>
    </row>
    <row r="1207" spans="16:16" x14ac:dyDescent="0.2">
      <c r="P1207" s="17">
        <f t="shared" si="27"/>
        <v>5.7357670200000004E+19</v>
      </c>
    </row>
    <row r="1208" spans="16:16" x14ac:dyDescent="0.2">
      <c r="P1208" s="17">
        <f t="shared" si="27"/>
        <v>5.8467670200000004E+19</v>
      </c>
    </row>
    <row r="1209" spans="16:16" x14ac:dyDescent="0.2">
      <c r="P1209" s="17">
        <f t="shared" si="27"/>
        <v>5.9547670200000004E+19</v>
      </c>
    </row>
    <row r="1210" spans="16:16" x14ac:dyDescent="0.2">
      <c r="P1210" s="17">
        <f t="shared" si="27"/>
        <v>6.0687670200000004E+19</v>
      </c>
    </row>
    <row r="1211" spans="16:16" x14ac:dyDescent="0.2">
      <c r="P1211" s="17">
        <f t="shared" si="27"/>
        <v>6.1747670200000004E+19</v>
      </c>
    </row>
    <row r="1212" spans="16:16" x14ac:dyDescent="0.2">
      <c r="P1212" s="17">
        <f t="shared" si="27"/>
        <v>6.2644670200000004E+19</v>
      </c>
    </row>
    <row r="1213" spans="16:16" x14ac:dyDescent="0.2">
      <c r="P1213" s="17">
        <f t="shared" si="27"/>
        <v>6.3744670200000004E+19</v>
      </c>
    </row>
    <row r="1214" spans="16:16" x14ac:dyDescent="0.2">
      <c r="P1214" s="17">
        <f t="shared" si="27"/>
        <v>6.4794670200000004E+19</v>
      </c>
    </row>
    <row r="1215" spans="16:16" x14ac:dyDescent="0.2">
      <c r="P1215" s="17">
        <f t="shared" si="27"/>
        <v>6.5568670200000004E+19</v>
      </c>
    </row>
    <row r="1216" spans="16:16" x14ac:dyDescent="0.2">
      <c r="P1216" s="17">
        <f t="shared" si="27"/>
        <v>6.6688670200000004E+19</v>
      </c>
    </row>
    <row r="1217" spans="16:16" x14ac:dyDescent="0.2">
      <c r="P1217" s="17">
        <f t="shared" si="27"/>
        <v>6.7778670200000004E+19</v>
      </c>
    </row>
    <row r="1218" spans="16:16" x14ac:dyDescent="0.2">
      <c r="P1218" s="17">
        <f t="shared" si="27"/>
        <v>6.8868670200000004E+19</v>
      </c>
    </row>
    <row r="1219" spans="16:16" x14ac:dyDescent="0.2">
      <c r="P1219" s="17">
        <f t="shared" si="27"/>
        <v>6.9978670200000004E+19</v>
      </c>
    </row>
    <row r="1220" spans="16:16" x14ac:dyDescent="0.2">
      <c r="P1220" s="17">
        <f t="shared" si="27"/>
        <v>7.1018670200000004E+19</v>
      </c>
    </row>
    <row r="1221" spans="16:16" x14ac:dyDescent="0.2">
      <c r="P1221" s="17">
        <f t="shared" si="27"/>
        <v>7.2048670200000004E+19</v>
      </c>
    </row>
    <row r="1222" spans="16:16" x14ac:dyDescent="0.2">
      <c r="P1222" s="17">
        <f t="shared" si="27"/>
        <v>7.3168670200000004E+19</v>
      </c>
    </row>
    <row r="1223" spans="16:16" x14ac:dyDescent="0.2">
      <c r="P1223" s="17">
        <f t="shared" si="27"/>
        <v>7.4318670200000004E+19</v>
      </c>
    </row>
    <row r="1224" spans="16:16" x14ac:dyDescent="0.2">
      <c r="P1224" s="17">
        <f t="shared" si="27"/>
        <v>7.5458670200000004E+19</v>
      </c>
    </row>
    <row r="1225" spans="16:16" x14ac:dyDescent="0.2">
      <c r="P1225" s="17">
        <f t="shared" si="27"/>
        <v>7.6608670200000004E+19</v>
      </c>
    </row>
    <row r="1226" spans="16:16" x14ac:dyDescent="0.2">
      <c r="P1226" s="17">
        <f t="shared" si="27"/>
        <v>7.7728670200000004E+19</v>
      </c>
    </row>
    <row r="1227" spans="16:16" x14ac:dyDescent="0.2">
      <c r="P1227" s="17">
        <f t="shared" si="27"/>
        <v>7.8888670200000004E+19</v>
      </c>
    </row>
    <row r="1228" spans="16:16" x14ac:dyDescent="0.2">
      <c r="P1228" s="17">
        <f t="shared" si="27"/>
        <v>7.9908670200000004E+19</v>
      </c>
    </row>
    <row r="1229" spans="16:16" x14ac:dyDescent="0.2">
      <c r="P1229" s="17">
        <f t="shared" si="27"/>
        <v>8.1058670200000004E+19</v>
      </c>
    </row>
    <row r="1230" spans="16:16" x14ac:dyDescent="0.2">
      <c r="P1230" s="17">
        <f t="shared" si="27"/>
        <v>8.2198670200000004E+19</v>
      </c>
    </row>
    <row r="1231" spans="16:16" x14ac:dyDescent="0.2">
      <c r="P1231" s="17">
        <f t="shared" si="27"/>
        <v>8.3228670200000004E+19</v>
      </c>
    </row>
    <row r="1232" spans="16:16" x14ac:dyDescent="0.2">
      <c r="P1232" s="17">
        <f t="shared" si="27"/>
        <v>8.4398670200000004E+19</v>
      </c>
    </row>
    <row r="1233" spans="16:16" x14ac:dyDescent="0.2">
      <c r="P1233" s="17">
        <f t="shared" si="27"/>
        <v>8.5518670200000004E+19</v>
      </c>
    </row>
    <row r="1234" spans="16:16" x14ac:dyDescent="0.2">
      <c r="P1234" s="17">
        <f t="shared" si="27"/>
        <v>8.6608670200000004E+19</v>
      </c>
    </row>
    <row r="1235" spans="16:16" x14ac:dyDescent="0.2">
      <c r="P1235" s="17">
        <f t="shared" si="27"/>
        <v>8.7542670200000004E+19</v>
      </c>
    </row>
    <row r="1236" spans="16:16" x14ac:dyDescent="0.2">
      <c r="P1236" s="17">
        <f t="shared" si="27"/>
        <v>8.8395670200000004E+19</v>
      </c>
    </row>
    <row r="1237" spans="16:16" x14ac:dyDescent="0.2">
      <c r="P1237" s="17">
        <f t="shared" si="27"/>
        <v>8.9485670200000004E+19</v>
      </c>
    </row>
    <row r="1238" spans="16:16" x14ac:dyDescent="0.2">
      <c r="P1238" s="17">
        <f t="shared" si="27"/>
        <v>9.0515670200000004E+19</v>
      </c>
    </row>
    <row r="1239" spans="16:16" x14ac:dyDescent="0.2">
      <c r="P1239" s="17">
        <f t="shared" si="27"/>
        <v>9.1625670200000004E+19</v>
      </c>
    </row>
    <row r="1240" spans="16:16" x14ac:dyDescent="0.2">
      <c r="P1240" s="17">
        <f t="shared" si="27"/>
        <v>9.2695670200000004E+19</v>
      </c>
    </row>
    <row r="1241" spans="16:16" x14ac:dyDescent="0.2">
      <c r="P1241" s="17">
        <f t="shared" si="27"/>
        <v>9.3634670200000004E+19</v>
      </c>
    </row>
    <row r="1242" spans="16:16" x14ac:dyDescent="0.2">
      <c r="P1242" s="17">
        <f t="shared" si="27"/>
        <v>9.4112670200000004E+19</v>
      </c>
    </row>
    <row r="1243" spans="16:16" x14ac:dyDescent="0.2">
      <c r="P1243" s="17">
        <f t="shared" si="27"/>
        <v>9.4384670200000004E+19</v>
      </c>
    </row>
    <row r="1244" spans="16:16" x14ac:dyDescent="0.2">
      <c r="P1244" s="17">
        <f t="shared" si="27"/>
        <v>9.4826670200000004E+19</v>
      </c>
    </row>
    <row r="1245" spans="16:16" x14ac:dyDescent="0.2">
      <c r="P1245" s="17">
        <f t="shared" si="27"/>
        <v>9.5836670200000004E+19</v>
      </c>
    </row>
    <row r="1246" spans="16:16" x14ac:dyDescent="0.2">
      <c r="P1246" s="17">
        <f t="shared" si="27"/>
        <v>9.6540670200000004E+19</v>
      </c>
    </row>
    <row r="1247" spans="16:16" x14ac:dyDescent="0.2">
      <c r="P1247" s="17">
        <f t="shared" si="27"/>
        <v>9.7462670200000004E+19</v>
      </c>
    </row>
    <row r="1248" spans="16:16" x14ac:dyDescent="0.2">
      <c r="P1248" s="17">
        <f t="shared" si="27"/>
        <v>9.8217670200000004E+19</v>
      </c>
    </row>
    <row r="1249" spans="16:16" x14ac:dyDescent="0.2">
      <c r="P1249" s="17">
        <f t="shared" si="27"/>
        <v>9.9113670200000004E+19</v>
      </c>
    </row>
    <row r="1250" spans="16:16" x14ac:dyDescent="0.2">
      <c r="P1250" s="17">
        <f t="shared" si="27"/>
        <v>1.000556702E+20</v>
      </c>
    </row>
    <row r="1251" spans="16:16" x14ac:dyDescent="0.2">
      <c r="P1251" s="17">
        <f t="shared" si="27"/>
        <v>1.008246702E+20</v>
      </c>
    </row>
    <row r="1252" spans="16:16" x14ac:dyDescent="0.2">
      <c r="P1252" s="17">
        <f t="shared" si="27"/>
        <v>1.017026702E+20</v>
      </c>
    </row>
    <row r="1253" spans="16:16" x14ac:dyDescent="0.2">
      <c r="P1253" s="17">
        <f t="shared" si="27"/>
        <v>1.020316702E+20</v>
      </c>
    </row>
    <row r="1254" spans="16:16" x14ac:dyDescent="0.2">
      <c r="P1254" s="17">
        <f t="shared" si="27"/>
        <v>1.030416702E+20</v>
      </c>
    </row>
    <row r="1255" spans="16:16" x14ac:dyDescent="0.2">
      <c r="P1255" s="17">
        <f t="shared" si="27"/>
        <v>1.041116702E+20</v>
      </c>
    </row>
    <row r="1256" spans="16:16" x14ac:dyDescent="0.2">
      <c r="P1256" s="17">
        <f t="shared" si="27"/>
        <v>1.051516702E+20</v>
      </c>
    </row>
    <row r="1257" spans="16:16" x14ac:dyDescent="0.2">
      <c r="P1257" s="17">
        <f t="shared" si="27"/>
        <v>1.061496702E+20</v>
      </c>
    </row>
    <row r="1258" spans="16:16" x14ac:dyDescent="0.2">
      <c r="P1258" s="17">
        <f t="shared" si="27"/>
        <v>1.071296702E+20</v>
      </c>
    </row>
    <row r="1259" spans="16:16" x14ac:dyDescent="0.2">
      <c r="P1259" s="17">
        <f t="shared" si="27"/>
        <v>1.081696702E+20</v>
      </c>
    </row>
    <row r="1260" spans="16:16" x14ac:dyDescent="0.2">
      <c r="P1260" s="17">
        <f t="shared" si="27"/>
        <v>1.091056702E+20</v>
      </c>
    </row>
    <row r="1261" spans="16:16" x14ac:dyDescent="0.2">
      <c r="P1261" s="17">
        <f t="shared" si="27"/>
        <v>1.096196702E+20</v>
      </c>
    </row>
    <row r="1262" spans="16:16" x14ac:dyDescent="0.2">
      <c r="P1262" s="17">
        <f t="shared" ref="P1262:P1322" si="28">P1261+F130</f>
        <v>1.105056702E+20</v>
      </c>
    </row>
    <row r="1263" spans="16:16" x14ac:dyDescent="0.2">
      <c r="P1263" s="17">
        <f t="shared" si="28"/>
        <v>1.114896702E+20</v>
      </c>
    </row>
    <row r="1264" spans="16:16" x14ac:dyDescent="0.2">
      <c r="P1264" s="17">
        <f t="shared" si="28"/>
        <v>1.124866702E+20</v>
      </c>
    </row>
    <row r="1265" spans="16:16" x14ac:dyDescent="0.2">
      <c r="P1265" s="17">
        <f t="shared" si="28"/>
        <v>1.130036702E+20</v>
      </c>
    </row>
    <row r="1266" spans="16:16" x14ac:dyDescent="0.2">
      <c r="P1266" s="17">
        <f t="shared" si="28"/>
        <v>1.137386702E+20</v>
      </c>
    </row>
    <row r="1267" spans="16:16" x14ac:dyDescent="0.2">
      <c r="P1267" s="17">
        <f t="shared" si="28"/>
        <v>1.144176702E+20</v>
      </c>
    </row>
    <row r="1268" spans="16:16" x14ac:dyDescent="0.2">
      <c r="P1268" s="17">
        <f t="shared" si="28"/>
        <v>1.152196702E+20</v>
      </c>
    </row>
    <row r="1269" spans="16:16" x14ac:dyDescent="0.2">
      <c r="P1269" s="17">
        <f t="shared" si="28"/>
        <v>1.157396702E+20</v>
      </c>
    </row>
    <row r="1270" spans="16:16" x14ac:dyDescent="0.2">
      <c r="P1270" s="17">
        <f t="shared" si="28"/>
        <v>1.163446702E+20</v>
      </c>
    </row>
    <row r="1271" spans="16:16" x14ac:dyDescent="0.2">
      <c r="P1271" s="17">
        <f t="shared" si="28"/>
        <v>1.167456702E+20</v>
      </c>
    </row>
    <row r="1272" spans="16:16" x14ac:dyDescent="0.2">
      <c r="P1272" s="17">
        <f t="shared" si="28"/>
        <v>1.171326702E+20</v>
      </c>
    </row>
    <row r="1273" spans="16:16" x14ac:dyDescent="0.2">
      <c r="P1273" s="17">
        <f t="shared" si="28"/>
        <v>1.176376702E+20</v>
      </c>
    </row>
    <row r="1274" spans="16:16" x14ac:dyDescent="0.2">
      <c r="P1274" s="17">
        <f t="shared" si="28"/>
        <v>1.177386702E+20</v>
      </c>
    </row>
    <row r="1275" spans="16:16" x14ac:dyDescent="0.2">
      <c r="P1275" s="17">
        <f t="shared" si="28"/>
        <v>1.177386702E+20</v>
      </c>
    </row>
    <row r="1276" spans="16:16" x14ac:dyDescent="0.2">
      <c r="P1276" s="17">
        <f t="shared" si="28"/>
        <v>1.178776702E+20</v>
      </c>
    </row>
    <row r="1277" spans="16:16" x14ac:dyDescent="0.2">
      <c r="P1277" s="17">
        <f t="shared" si="28"/>
        <v>1.179181702E+20</v>
      </c>
    </row>
    <row r="1278" spans="16:16" x14ac:dyDescent="0.2">
      <c r="P1278" s="17">
        <f t="shared" si="28"/>
        <v>1.188331702E+20</v>
      </c>
    </row>
    <row r="1279" spans="16:16" x14ac:dyDescent="0.2">
      <c r="P1279" s="17">
        <f t="shared" si="28"/>
        <v>1.197811702E+20</v>
      </c>
    </row>
    <row r="1280" spans="16:16" x14ac:dyDescent="0.2">
      <c r="P1280" s="17">
        <f t="shared" si="28"/>
        <v>1.207551702E+20</v>
      </c>
    </row>
    <row r="1281" spans="16:16" x14ac:dyDescent="0.2">
      <c r="P1281" s="17">
        <f t="shared" si="28"/>
        <v>1.217481702E+20</v>
      </c>
    </row>
    <row r="1282" spans="16:16" x14ac:dyDescent="0.2">
      <c r="P1282" s="17">
        <f t="shared" si="28"/>
        <v>1.227411702E+20</v>
      </c>
    </row>
    <row r="1283" spans="16:16" x14ac:dyDescent="0.2">
      <c r="P1283" s="17">
        <f t="shared" si="28"/>
        <v>1.238111702E+20</v>
      </c>
    </row>
    <row r="1284" spans="16:16" x14ac:dyDescent="0.2">
      <c r="P1284" s="17">
        <f t="shared" si="28"/>
        <v>1.249011702E+20</v>
      </c>
    </row>
    <row r="1285" spans="16:16" x14ac:dyDescent="0.2">
      <c r="P1285" s="17">
        <f t="shared" si="28"/>
        <v>1.259011702E+20</v>
      </c>
    </row>
    <row r="1286" spans="16:16" x14ac:dyDescent="0.2">
      <c r="P1286" s="17">
        <f t="shared" si="28"/>
        <v>1.267551702E+20</v>
      </c>
    </row>
    <row r="1287" spans="16:16" x14ac:dyDescent="0.2">
      <c r="P1287" s="17">
        <f t="shared" si="28"/>
        <v>1.275781702E+20</v>
      </c>
    </row>
    <row r="1288" spans="16:16" x14ac:dyDescent="0.2">
      <c r="P1288" s="17">
        <f t="shared" si="28"/>
        <v>1.287081702E+20</v>
      </c>
    </row>
    <row r="1289" spans="16:16" x14ac:dyDescent="0.2">
      <c r="P1289" s="17">
        <f t="shared" si="28"/>
        <v>1.295781702E+20</v>
      </c>
    </row>
    <row r="1290" spans="16:16" x14ac:dyDescent="0.2">
      <c r="P1290" s="17">
        <f t="shared" si="28"/>
        <v>1.306281702E+20</v>
      </c>
    </row>
    <row r="1291" spans="16:16" x14ac:dyDescent="0.2">
      <c r="P1291" s="17">
        <f t="shared" si="28"/>
        <v>1.314431702E+20</v>
      </c>
    </row>
    <row r="1292" spans="16:16" x14ac:dyDescent="0.2">
      <c r="P1292" s="17">
        <f t="shared" si="28"/>
        <v>1.324421702E+20</v>
      </c>
    </row>
    <row r="1293" spans="16:16" x14ac:dyDescent="0.2">
      <c r="P1293" s="17">
        <f t="shared" si="28"/>
        <v>1.333511702E+20</v>
      </c>
    </row>
    <row r="1294" spans="16:16" x14ac:dyDescent="0.2">
      <c r="P1294" s="17">
        <f t="shared" si="28"/>
        <v>1.344011702E+20</v>
      </c>
    </row>
    <row r="1295" spans="16:16" x14ac:dyDescent="0.2">
      <c r="P1295" s="17">
        <f t="shared" si="28"/>
        <v>1.353061702E+20</v>
      </c>
    </row>
    <row r="1296" spans="16:16" x14ac:dyDescent="0.2">
      <c r="P1296" s="17">
        <f t="shared" si="28"/>
        <v>1.360881702E+20</v>
      </c>
    </row>
    <row r="1297" spans="16:16" x14ac:dyDescent="0.2">
      <c r="P1297" s="17">
        <f t="shared" si="28"/>
        <v>1.371981702E+20</v>
      </c>
    </row>
    <row r="1298" spans="16:16" x14ac:dyDescent="0.2">
      <c r="P1298" s="17">
        <f t="shared" si="28"/>
        <v>1.382581702E+20</v>
      </c>
    </row>
    <row r="1299" spans="16:16" x14ac:dyDescent="0.2">
      <c r="P1299" s="17">
        <f t="shared" si="28"/>
        <v>1.393681702E+20</v>
      </c>
    </row>
    <row r="1300" spans="16:16" x14ac:dyDescent="0.2">
      <c r="P1300" s="17">
        <f t="shared" si="28"/>
        <v>1.404581702E+20</v>
      </c>
    </row>
    <row r="1301" spans="16:16" x14ac:dyDescent="0.2">
      <c r="P1301" s="17">
        <f t="shared" si="28"/>
        <v>1.414881702E+20</v>
      </c>
    </row>
    <row r="1302" spans="16:16" x14ac:dyDescent="0.2">
      <c r="P1302" s="17">
        <f t="shared" si="28"/>
        <v>1.425981702E+20</v>
      </c>
    </row>
    <row r="1303" spans="16:16" x14ac:dyDescent="0.2">
      <c r="P1303" s="17">
        <f t="shared" si="28"/>
        <v>1.437081702E+20</v>
      </c>
    </row>
    <row r="1304" spans="16:16" x14ac:dyDescent="0.2">
      <c r="P1304" s="17">
        <f t="shared" si="28"/>
        <v>1.447881702E+20</v>
      </c>
    </row>
    <row r="1305" spans="16:16" x14ac:dyDescent="0.2">
      <c r="P1305" s="17">
        <f t="shared" si="28"/>
        <v>1.458681702E+20</v>
      </c>
    </row>
    <row r="1306" spans="16:16" x14ac:dyDescent="0.2">
      <c r="P1306" s="17">
        <f t="shared" si="28"/>
        <v>1.469381702E+20</v>
      </c>
    </row>
    <row r="1307" spans="16:16" x14ac:dyDescent="0.2">
      <c r="P1307" s="17">
        <f t="shared" si="28"/>
        <v>1.479981702E+20</v>
      </c>
    </row>
    <row r="1308" spans="16:16" x14ac:dyDescent="0.2">
      <c r="P1308" s="17">
        <f t="shared" si="28"/>
        <v>1.491581702E+20</v>
      </c>
    </row>
    <row r="1309" spans="16:16" x14ac:dyDescent="0.2">
      <c r="P1309" s="17">
        <f t="shared" si="28"/>
        <v>1.503581702E+20</v>
      </c>
    </row>
    <row r="1310" spans="16:16" x14ac:dyDescent="0.2">
      <c r="P1310" s="17">
        <f t="shared" si="28"/>
        <v>1.505511702E+20</v>
      </c>
    </row>
    <row r="1311" spans="16:16" x14ac:dyDescent="0.2">
      <c r="P1311" s="17">
        <f t="shared" si="28"/>
        <v>1.5055126260000001E+20</v>
      </c>
    </row>
    <row r="1312" spans="16:16" x14ac:dyDescent="0.2">
      <c r="P1312" s="17">
        <f t="shared" si="28"/>
        <v>1.5072726260000001E+20</v>
      </c>
    </row>
    <row r="1313" spans="16:16" x14ac:dyDescent="0.2">
      <c r="P1313" s="17">
        <f t="shared" si="28"/>
        <v>1.5174726260000001E+20</v>
      </c>
    </row>
    <row r="1314" spans="16:16" x14ac:dyDescent="0.2">
      <c r="P1314" s="17">
        <f t="shared" si="28"/>
        <v>1.5266326260000001E+20</v>
      </c>
    </row>
    <row r="1315" spans="16:16" x14ac:dyDescent="0.2">
      <c r="P1315" s="17">
        <f t="shared" si="28"/>
        <v>1.5333726260000001E+20</v>
      </c>
    </row>
    <row r="1316" spans="16:16" x14ac:dyDescent="0.2">
      <c r="P1316" s="17">
        <f t="shared" si="28"/>
        <v>1.5437726260000001E+20</v>
      </c>
    </row>
    <row r="1317" spans="16:16" x14ac:dyDescent="0.2">
      <c r="P1317" s="17">
        <f t="shared" si="28"/>
        <v>1.5543726260000001E+20</v>
      </c>
    </row>
    <row r="1318" spans="16:16" x14ac:dyDescent="0.2">
      <c r="P1318" s="17">
        <f t="shared" si="28"/>
        <v>1.5626326260000001E+20</v>
      </c>
    </row>
    <row r="1319" spans="16:16" x14ac:dyDescent="0.2">
      <c r="P1319" s="17">
        <f t="shared" si="28"/>
        <v>1.5722326260000001E+20</v>
      </c>
    </row>
    <row r="1320" spans="16:16" x14ac:dyDescent="0.2">
      <c r="P1320" s="17">
        <f t="shared" si="28"/>
        <v>1.5826326260000001E+20</v>
      </c>
    </row>
    <row r="1321" spans="16:16" x14ac:dyDescent="0.2">
      <c r="P1321" s="17">
        <f t="shared" si="28"/>
        <v>1.5928326260000001E+20</v>
      </c>
    </row>
    <row r="1322" spans="16:16" x14ac:dyDescent="0.2">
      <c r="P1322" s="17">
        <f t="shared" si="28"/>
        <v>1.6033326260000001E+20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419"/>
  <sheetViews>
    <sheetView topLeftCell="J1" workbookViewId="0">
      <pane ySplit="2000"/>
      <selection activeCell="X2" sqref="X2"/>
      <selection pane="bottomLeft" activeCell="X2" sqref="X2"/>
    </sheetView>
  </sheetViews>
  <sheetFormatPr baseColWidth="10" defaultColWidth="8.83203125" defaultRowHeight="15" x14ac:dyDescent="0.2"/>
  <cols>
    <col min="3" max="3" width="10.5" customWidth="1"/>
    <col min="4" max="4" width="11.33203125" customWidth="1"/>
    <col min="5" max="5" width="12.5" customWidth="1"/>
    <col min="6" max="6" width="11.33203125" customWidth="1"/>
    <col min="7" max="7" width="11" customWidth="1"/>
    <col min="8" max="10" width="13.1640625" customWidth="1"/>
    <col min="11" max="11" width="9.83203125" style="5" customWidth="1"/>
    <col min="12" max="12" width="12.1640625" style="5" customWidth="1"/>
    <col min="13" max="13" width="9.83203125" style="5" customWidth="1"/>
    <col min="14" max="14" width="16" customWidth="1"/>
    <col min="15" max="15" width="9" customWidth="1"/>
    <col min="16" max="16" width="9.83203125" customWidth="1"/>
    <col min="17" max="17" width="16" customWidth="1"/>
    <col min="18" max="18" width="9" customWidth="1"/>
    <col min="19" max="19" width="10.1640625" customWidth="1"/>
    <col min="20" max="20" width="9" customWidth="1"/>
  </cols>
  <sheetData>
    <row r="1" spans="1:32" s="2" customFormat="1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24</v>
      </c>
      <c r="F1" s="12" t="s">
        <v>4</v>
      </c>
      <c r="G1" s="12" t="s">
        <v>16</v>
      </c>
      <c r="H1" s="12" t="s">
        <v>23</v>
      </c>
      <c r="I1" s="12" t="s">
        <v>15</v>
      </c>
      <c r="J1" s="12" t="s">
        <v>5</v>
      </c>
      <c r="K1" s="31" t="s">
        <v>34</v>
      </c>
      <c r="L1" s="13" t="s">
        <v>33</v>
      </c>
      <c r="M1" s="13" t="s">
        <v>32</v>
      </c>
      <c r="N1" s="20" t="s">
        <v>28</v>
      </c>
      <c r="O1" s="20" t="s">
        <v>28</v>
      </c>
      <c r="P1" s="20" t="s">
        <v>28</v>
      </c>
      <c r="R1" s="34" t="s">
        <v>6</v>
      </c>
      <c r="S1" s="35" t="s">
        <v>25</v>
      </c>
      <c r="T1" s="10" t="s">
        <v>7</v>
      </c>
      <c r="U1" s="13" t="s">
        <v>29</v>
      </c>
      <c r="V1" s="13" t="s">
        <v>30</v>
      </c>
      <c r="W1" s="13" t="s">
        <v>31</v>
      </c>
      <c r="X1" s="38" t="s">
        <v>13</v>
      </c>
      <c r="Y1" s="36" t="s">
        <v>26</v>
      </c>
      <c r="Z1" s="12" t="s">
        <v>14</v>
      </c>
      <c r="AC1" s="2" t="s">
        <v>17</v>
      </c>
      <c r="AD1" s="2" t="s">
        <v>19</v>
      </c>
      <c r="AE1" s="2" t="s">
        <v>18</v>
      </c>
      <c r="AF1" s="2" t="s">
        <v>20</v>
      </c>
    </row>
    <row r="2" spans="1:32" ht="16" x14ac:dyDescent="0.2">
      <c r="A2">
        <v>2013</v>
      </c>
      <c r="B2">
        <v>9</v>
      </c>
      <c r="C2">
        <v>6</v>
      </c>
      <c r="D2" s="1">
        <v>1.6E+17</v>
      </c>
      <c r="E2" s="1">
        <v>1.53E+17</v>
      </c>
      <c r="F2" s="1">
        <v>1.65E+17</v>
      </c>
      <c r="G2">
        <v>96.71</v>
      </c>
      <c r="H2">
        <v>92.66</v>
      </c>
      <c r="J2" s="16">
        <f t="shared" ref="J2:J26" si="0">DATE(A2,B2,C2)</f>
        <v>41523</v>
      </c>
      <c r="K2" s="5">
        <f>D2</f>
        <v>1.6E+17</v>
      </c>
      <c r="L2" s="5">
        <f>E2</f>
        <v>1.53E+17</v>
      </c>
      <c r="M2" s="5">
        <f>F2</f>
        <v>1.65E+17</v>
      </c>
      <c r="N2" s="17"/>
      <c r="O2" s="17"/>
      <c r="Q2" s="12" t="s">
        <v>36</v>
      </c>
      <c r="R2" s="33">
        <f>SUM(D2:D868)</f>
        <v>1.7308E+19</v>
      </c>
      <c r="S2" s="32">
        <f>SUM(E2:E868)</f>
        <v>1.66936E+19</v>
      </c>
      <c r="T2" s="6">
        <f>SUM(F2:F868)</f>
        <v>1.7719E+19</v>
      </c>
      <c r="U2" s="21"/>
      <c r="V2" s="21"/>
      <c r="W2" s="21"/>
      <c r="X2" s="39">
        <f>AVERAGE(G2:G868)</f>
        <v>97.277999999999992</v>
      </c>
      <c r="Y2" s="37">
        <f>AVERAGE(H2:H868)</f>
        <v>91.812399999999997</v>
      </c>
      <c r="Z2" s="28" t="e">
        <f>AVERAGE(I2:I868)</f>
        <v>#DIV/0!</v>
      </c>
      <c r="AB2" t="s">
        <v>21</v>
      </c>
      <c r="AC2" t="e">
        <f>AVERAGE(#REF!)</f>
        <v>#REF!</v>
      </c>
      <c r="AD2" t="e">
        <f>AVERAGE(#REF!)</f>
        <v>#REF!</v>
      </c>
      <c r="AE2">
        <f>AVERAGE(G2:G868)</f>
        <v>97.277999999999992</v>
      </c>
      <c r="AF2">
        <f>AVERAGE(H2:H868)</f>
        <v>91.812399999999997</v>
      </c>
    </row>
    <row r="3" spans="1:32" x14ac:dyDescent="0.2">
      <c r="A3">
        <v>2013</v>
      </c>
      <c r="B3">
        <v>9</v>
      </c>
      <c r="C3">
        <v>7</v>
      </c>
      <c r="D3" s="1">
        <v>4.64E+17</v>
      </c>
      <c r="E3" s="1">
        <v>4.56E+17</v>
      </c>
      <c r="F3" s="1">
        <v>4.72E+17</v>
      </c>
      <c r="G3">
        <v>98.48</v>
      </c>
      <c r="H3">
        <v>96.74</v>
      </c>
      <c r="J3" s="16">
        <f t="shared" si="0"/>
        <v>41524</v>
      </c>
      <c r="K3" s="5">
        <f>D3+K2</f>
        <v>6.24E+17</v>
      </c>
      <c r="L3" s="5">
        <f>E3+L2</f>
        <v>6.09E+17</v>
      </c>
      <c r="M3" s="5">
        <f>F3+M2</f>
        <v>6.37E+17</v>
      </c>
      <c r="N3" s="17"/>
      <c r="O3" s="17"/>
      <c r="Q3" s="12"/>
      <c r="R3" s="11"/>
      <c r="S3" s="7"/>
      <c r="T3" s="6"/>
      <c r="U3" s="21"/>
      <c r="V3" s="21"/>
      <c r="W3" s="21"/>
      <c r="X3" s="26"/>
      <c r="Y3" s="27"/>
      <c r="Z3" s="28"/>
      <c r="AB3" t="s">
        <v>22</v>
      </c>
      <c r="AC3" t="e">
        <f>AVERAGE(#REF!)</f>
        <v>#REF!</v>
      </c>
      <c r="AD3" t="e">
        <f>AVERAGE(#REF!)</f>
        <v>#REF!</v>
      </c>
      <c r="AE3">
        <f>AVERAGE(G2:G868)</f>
        <v>97.277999999999992</v>
      </c>
      <c r="AF3">
        <f>AVERAGE(H2:H868)</f>
        <v>91.812399999999997</v>
      </c>
    </row>
    <row r="4" spans="1:32" x14ac:dyDescent="0.2">
      <c r="A4">
        <v>2013</v>
      </c>
      <c r="B4">
        <v>9</v>
      </c>
      <c r="C4">
        <v>8</v>
      </c>
      <c r="D4" s="1">
        <v>3.38E+17</v>
      </c>
      <c r="E4" s="1">
        <v>3.37E+17</v>
      </c>
      <c r="F4" s="1">
        <v>3.74E+17</v>
      </c>
      <c r="G4">
        <v>90.53</v>
      </c>
      <c r="H4">
        <v>90.16</v>
      </c>
      <c r="J4" s="16">
        <f t="shared" si="0"/>
        <v>41525</v>
      </c>
      <c r="K4" s="5">
        <f t="shared" ref="K4:M19" si="1">D4+K3</f>
        <v>9.62E+17</v>
      </c>
      <c r="L4" s="5">
        <f t="shared" si="1"/>
        <v>9.46E+17</v>
      </c>
      <c r="M4" s="5">
        <f t="shared" si="1"/>
        <v>1.011E+18</v>
      </c>
      <c r="N4" s="17"/>
      <c r="O4" s="17"/>
      <c r="Q4" s="12"/>
      <c r="R4" s="33"/>
      <c r="S4" s="32"/>
      <c r="T4" s="6"/>
      <c r="U4" s="21"/>
      <c r="V4" s="21"/>
      <c r="W4" s="21"/>
      <c r="X4" s="26"/>
      <c r="Y4" s="27"/>
      <c r="Z4" s="28"/>
    </row>
    <row r="5" spans="1:32" x14ac:dyDescent="0.2">
      <c r="A5">
        <v>2013</v>
      </c>
      <c r="B5">
        <v>9</v>
      </c>
      <c r="C5">
        <v>9</v>
      </c>
      <c r="D5" s="1">
        <v>4.77E+17</v>
      </c>
      <c r="E5" s="1">
        <v>4.23E+17</v>
      </c>
      <c r="F5" s="1">
        <v>5.35E+17</v>
      </c>
      <c r="G5">
        <v>89.17</v>
      </c>
      <c r="H5">
        <v>79.06</v>
      </c>
      <c r="J5" s="16">
        <f t="shared" si="0"/>
        <v>41526</v>
      </c>
      <c r="K5" s="5">
        <f t="shared" si="1"/>
        <v>1.439E+18</v>
      </c>
      <c r="L5" s="5">
        <f t="shared" si="1"/>
        <v>1.369E+18</v>
      </c>
      <c r="M5" s="5">
        <f t="shared" si="1"/>
        <v>1.546E+18</v>
      </c>
      <c r="N5" s="17"/>
      <c r="O5" s="17"/>
      <c r="Q5" s="1"/>
      <c r="U5" s="21"/>
      <c r="V5" s="21"/>
      <c r="W5" s="21"/>
      <c r="X5" s="23"/>
      <c r="Y5" s="25"/>
      <c r="Z5" s="21"/>
    </row>
    <row r="6" spans="1:32" x14ac:dyDescent="0.2">
      <c r="A6">
        <v>2013</v>
      </c>
      <c r="B6">
        <v>9</v>
      </c>
      <c r="C6">
        <v>10</v>
      </c>
      <c r="D6" s="1">
        <v>1.86E+17</v>
      </c>
      <c r="E6" s="1">
        <v>6.06E+16</v>
      </c>
      <c r="F6" s="1">
        <v>1.98E+17</v>
      </c>
      <c r="G6">
        <v>93.96</v>
      </c>
      <c r="H6">
        <v>30.64</v>
      </c>
      <c r="J6" s="16">
        <f t="shared" si="0"/>
        <v>41527</v>
      </c>
      <c r="K6" s="5">
        <f t="shared" si="1"/>
        <v>1.625E+18</v>
      </c>
      <c r="L6" s="5">
        <f t="shared" si="1"/>
        <v>1.4296E+18</v>
      </c>
      <c r="M6" s="5">
        <f t="shared" si="1"/>
        <v>1.744E+18</v>
      </c>
      <c r="N6" s="17"/>
      <c r="O6" s="17"/>
      <c r="P6" s="1"/>
      <c r="Q6" s="1"/>
    </row>
    <row r="7" spans="1:32" x14ac:dyDescent="0.2">
      <c r="A7">
        <v>2013</v>
      </c>
      <c r="B7">
        <v>9</v>
      </c>
      <c r="C7">
        <v>11</v>
      </c>
      <c r="D7" s="1">
        <v>5.34E+17</v>
      </c>
      <c r="E7" s="1">
        <v>5.3E+17</v>
      </c>
      <c r="F7" s="1">
        <v>5.46E+17</v>
      </c>
      <c r="G7">
        <v>97.83</v>
      </c>
      <c r="H7">
        <v>97.21</v>
      </c>
      <c r="J7" s="16">
        <f t="shared" si="0"/>
        <v>41528</v>
      </c>
      <c r="K7" s="5">
        <f t="shared" si="1"/>
        <v>2.159E+18</v>
      </c>
      <c r="L7" s="5">
        <f t="shared" si="1"/>
        <v>1.9596E+18</v>
      </c>
      <c r="M7" s="5">
        <f t="shared" si="1"/>
        <v>2.29E+18</v>
      </c>
      <c r="N7" s="17"/>
      <c r="O7" s="17"/>
      <c r="P7" s="1"/>
      <c r="Q7" s="1"/>
    </row>
    <row r="8" spans="1:32" x14ac:dyDescent="0.2">
      <c r="A8">
        <v>2013</v>
      </c>
      <c r="B8">
        <v>9</v>
      </c>
      <c r="C8">
        <v>12</v>
      </c>
      <c r="D8" s="1">
        <v>8.69E+17</v>
      </c>
      <c r="E8" s="1">
        <v>8.66E+17</v>
      </c>
      <c r="F8" s="1">
        <v>8.82E+17</v>
      </c>
      <c r="G8">
        <v>98.53</v>
      </c>
      <c r="H8">
        <v>98.24</v>
      </c>
      <c r="J8" s="16">
        <f t="shared" si="0"/>
        <v>41529</v>
      </c>
      <c r="K8" s="5">
        <f t="shared" si="1"/>
        <v>3.028E+18</v>
      </c>
      <c r="L8" s="5">
        <f t="shared" si="1"/>
        <v>2.8256E+18</v>
      </c>
      <c r="M8" s="5">
        <f t="shared" si="1"/>
        <v>3.172E+18</v>
      </c>
      <c r="N8" s="17"/>
      <c r="O8" s="17"/>
      <c r="P8" s="1"/>
    </row>
    <row r="9" spans="1:32" x14ac:dyDescent="0.2">
      <c r="A9">
        <v>2013</v>
      </c>
      <c r="B9">
        <v>9</v>
      </c>
      <c r="C9">
        <v>13</v>
      </c>
      <c r="D9" s="1">
        <v>7.4E+17</v>
      </c>
      <c r="E9" s="1">
        <v>7.4E+17</v>
      </c>
      <c r="F9" s="1">
        <v>7.65E+17</v>
      </c>
      <c r="G9">
        <v>96.71</v>
      </c>
      <c r="H9">
        <v>96.71</v>
      </c>
      <c r="J9" s="16">
        <f t="shared" si="0"/>
        <v>41530</v>
      </c>
      <c r="K9" s="5">
        <f t="shared" si="1"/>
        <v>3.768E+18</v>
      </c>
      <c r="L9" s="5">
        <f t="shared" si="1"/>
        <v>3.5656E+18</v>
      </c>
      <c r="M9" s="5">
        <f t="shared" si="1"/>
        <v>3.937E+18</v>
      </c>
      <c r="N9" s="17"/>
      <c r="O9" s="17"/>
    </row>
    <row r="10" spans="1:32" x14ac:dyDescent="0.2">
      <c r="A10">
        <v>2013</v>
      </c>
      <c r="B10">
        <v>9</v>
      </c>
      <c r="C10">
        <v>14</v>
      </c>
      <c r="D10" s="1">
        <v>9.38E+17</v>
      </c>
      <c r="E10" s="1">
        <v>9.31E+17</v>
      </c>
      <c r="F10" s="1">
        <v>9.49E+17</v>
      </c>
      <c r="G10">
        <v>98.9</v>
      </c>
      <c r="H10">
        <v>98.15</v>
      </c>
      <c r="J10" s="16">
        <f t="shared" si="0"/>
        <v>41531</v>
      </c>
      <c r="K10" s="5">
        <f t="shared" si="1"/>
        <v>4.706E+18</v>
      </c>
      <c r="L10" s="5">
        <f t="shared" si="1"/>
        <v>4.4966E+18</v>
      </c>
      <c r="M10" s="5">
        <f t="shared" si="1"/>
        <v>4.886E+18</v>
      </c>
      <c r="N10" s="17"/>
      <c r="O10" s="17"/>
    </row>
    <row r="11" spans="1:32" x14ac:dyDescent="0.2">
      <c r="A11">
        <v>2013</v>
      </c>
      <c r="B11">
        <v>9</v>
      </c>
      <c r="C11">
        <v>15</v>
      </c>
      <c r="D11" s="1">
        <v>8.05E+17</v>
      </c>
      <c r="E11" s="1">
        <v>7.96E+17</v>
      </c>
      <c r="F11" s="1">
        <v>8.14E+17</v>
      </c>
      <c r="G11">
        <v>98.88</v>
      </c>
      <c r="H11">
        <v>97.68</v>
      </c>
      <c r="J11" s="16">
        <f t="shared" si="0"/>
        <v>41532</v>
      </c>
      <c r="K11" s="5">
        <f t="shared" si="1"/>
        <v>5.511E+18</v>
      </c>
      <c r="L11" s="5">
        <f t="shared" si="1"/>
        <v>5.2926E+18</v>
      </c>
      <c r="M11" s="5">
        <f t="shared" si="1"/>
        <v>5.7E+18</v>
      </c>
      <c r="N11" s="17"/>
      <c r="O11" s="17"/>
    </row>
    <row r="12" spans="1:32" x14ac:dyDescent="0.2">
      <c r="A12">
        <v>2013</v>
      </c>
      <c r="B12">
        <v>9</v>
      </c>
      <c r="C12">
        <v>16</v>
      </c>
      <c r="D12" s="1">
        <v>7.82E+17</v>
      </c>
      <c r="E12" s="1">
        <v>7.79E+17</v>
      </c>
      <c r="F12" s="1">
        <v>7.91E+17</v>
      </c>
      <c r="G12">
        <v>98.88</v>
      </c>
      <c r="H12">
        <v>98.48</v>
      </c>
      <c r="J12" s="16">
        <f t="shared" si="0"/>
        <v>41533</v>
      </c>
      <c r="K12" s="5">
        <f t="shared" si="1"/>
        <v>6.293E+18</v>
      </c>
      <c r="L12" s="5">
        <f t="shared" si="1"/>
        <v>6.0716E+18</v>
      </c>
      <c r="M12" s="5">
        <f t="shared" si="1"/>
        <v>6.491E+18</v>
      </c>
      <c r="N12" s="17"/>
      <c r="O12" s="17"/>
    </row>
    <row r="13" spans="1:32" x14ac:dyDescent="0.2">
      <c r="A13">
        <v>2013</v>
      </c>
      <c r="B13">
        <v>9</v>
      </c>
      <c r="C13">
        <v>17</v>
      </c>
      <c r="D13" s="1">
        <v>6.65E+17</v>
      </c>
      <c r="E13" s="1">
        <v>6.65E+17</v>
      </c>
      <c r="F13" s="1">
        <v>6.84E+17</v>
      </c>
      <c r="G13">
        <v>97.28</v>
      </c>
      <c r="H13">
        <v>97.28</v>
      </c>
      <c r="J13" s="16">
        <f t="shared" si="0"/>
        <v>41534</v>
      </c>
      <c r="K13" s="5">
        <f t="shared" si="1"/>
        <v>6.958E+18</v>
      </c>
      <c r="L13" s="5">
        <f t="shared" si="1"/>
        <v>6.7366E+18</v>
      </c>
      <c r="M13" s="5">
        <f t="shared" si="1"/>
        <v>7.175E+18</v>
      </c>
      <c r="N13" s="17"/>
      <c r="O13" s="17"/>
    </row>
    <row r="14" spans="1:32" x14ac:dyDescent="0.2">
      <c r="A14">
        <v>2013</v>
      </c>
      <c r="B14">
        <v>9</v>
      </c>
      <c r="C14">
        <v>18</v>
      </c>
      <c r="D14" s="1">
        <v>5.93E+17</v>
      </c>
      <c r="E14" s="1">
        <v>5.82E+17</v>
      </c>
      <c r="F14" s="1">
        <v>6.11E+17</v>
      </c>
      <c r="G14">
        <v>97.01</v>
      </c>
      <c r="H14">
        <v>95.2</v>
      </c>
      <c r="J14" s="16">
        <f t="shared" si="0"/>
        <v>41535</v>
      </c>
      <c r="K14" s="5">
        <f t="shared" si="1"/>
        <v>7.551E+18</v>
      </c>
      <c r="L14" s="5">
        <f t="shared" si="1"/>
        <v>7.3186E+18</v>
      </c>
      <c r="M14" s="5">
        <f t="shared" si="1"/>
        <v>7.786E+18</v>
      </c>
      <c r="N14" s="17"/>
      <c r="O14" s="17"/>
    </row>
    <row r="15" spans="1:32" x14ac:dyDescent="0.2">
      <c r="A15">
        <v>2013</v>
      </c>
      <c r="B15">
        <v>9</v>
      </c>
      <c r="C15">
        <v>19</v>
      </c>
      <c r="D15" s="1">
        <v>2.62E+17</v>
      </c>
      <c r="E15" s="1">
        <v>2.62E+17</v>
      </c>
      <c r="F15" s="1">
        <v>2.68E+17</v>
      </c>
      <c r="G15">
        <v>98.03</v>
      </c>
      <c r="H15">
        <v>98.03</v>
      </c>
      <c r="J15" s="16">
        <f t="shared" si="0"/>
        <v>41536</v>
      </c>
      <c r="K15" s="5">
        <f t="shared" si="1"/>
        <v>7.813E+18</v>
      </c>
      <c r="L15" s="5">
        <f t="shared" si="1"/>
        <v>7.5806E+18</v>
      </c>
      <c r="M15" s="5">
        <f t="shared" si="1"/>
        <v>8.054E+18</v>
      </c>
      <c r="N15" s="17"/>
      <c r="O15" s="17"/>
    </row>
    <row r="16" spans="1:32" x14ac:dyDescent="0.2">
      <c r="A16">
        <v>2013</v>
      </c>
      <c r="B16">
        <v>9</v>
      </c>
      <c r="C16">
        <v>20</v>
      </c>
      <c r="D16" s="1">
        <v>7.22E+17</v>
      </c>
      <c r="E16" s="1">
        <v>6.69E+17</v>
      </c>
      <c r="F16" s="1">
        <v>7.29E+17</v>
      </c>
      <c r="G16">
        <v>99.08</v>
      </c>
      <c r="H16">
        <v>91.84</v>
      </c>
      <c r="J16" s="16">
        <f t="shared" si="0"/>
        <v>41537</v>
      </c>
      <c r="K16" s="5">
        <f t="shared" si="1"/>
        <v>8.535E+18</v>
      </c>
      <c r="L16" s="5">
        <f t="shared" si="1"/>
        <v>8.2496E+18</v>
      </c>
      <c r="M16" s="5">
        <f t="shared" si="1"/>
        <v>8.783E+18</v>
      </c>
      <c r="N16" s="17"/>
      <c r="O16" s="17"/>
    </row>
    <row r="17" spans="1:15" x14ac:dyDescent="0.2">
      <c r="A17">
        <v>2013</v>
      </c>
      <c r="B17">
        <v>9</v>
      </c>
      <c r="C17">
        <v>21</v>
      </c>
      <c r="D17" s="1">
        <v>8.1E+17</v>
      </c>
      <c r="E17" s="1">
        <v>7.09E+17</v>
      </c>
      <c r="F17" s="1">
        <v>8.22E+17</v>
      </c>
      <c r="G17">
        <v>98.55</v>
      </c>
      <c r="H17">
        <v>86.25</v>
      </c>
      <c r="J17" s="16">
        <f t="shared" si="0"/>
        <v>41538</v>
      </c>
      <c r="K17" s="5">
        <f t="shared" si="1"/>
        <v>9.345E+18</v>
      </c>
      <c r="L17" s="5">
        <f t="shared" si="1"/>
        <v>8.9586E+18</v>
      </c>
      <c r="M17" s="5">
        <f t="shared" si="1"/>
        <v>9.605E+18</v>
      </c>
      <c r="N17" s="17"/>
      <c r="O17" s="17"/>
    </row>
    <row r="18" spans="1:15" x14ac:dyDescent="0.2">
      <c r="A18">
        <v>2013</v>
      </c>
      <c r="B18">
        <v>9</v>
      </c>
      <c r="C18">
        <v>22</v>
      </c>
      <c r="D18" s="1">
        <v>6.46E+17</v>
      </c>
      <c r="E18" s="1">
        <v>5.02E+17</v>
      </c>
      <c r="F18" s="1">
        <v>6.52E+17</v>
      </c>
      <c r="G18">
        <v>99.11</v>
      </c>
      <c r="H18">
        <v>76.98</v>
      </c>
      <c r="J18" s="16">
        <f t="shared" si="0"/>
        <v>41539</v>
      </c>
      <c r="K18" s="5">
        <f t="shared" si="1"/>
        <v>9.991E+18</v>
      </c>
      <c r="L18" s="5">
        <f t="shared" si="1"/>
        <v>9.4606E+18</v>
      </c>
      <c r="M18" s="5">
        <f t="shared" si="1"/>
        <v>1.0257E+19</v>
      </c>
      <c r="N18" s="17"/>
      <c r="O18" s="17"/>
    </row>
    <row r="19" spans="1:15" x14ac:dyDescent="0.2">
      <c r="A19">
        <v>2013</v>
      </c>
      <c r="B19">
        <v>9</v>
      </c>
      <c r="C19">
        <v>23</v>
      </c>
      <c r="D19" s="1">
        <v>6.81E+17</v>
      </c>
      <c r="E19" s="1">
        <v>6.8E+17</v>
      </c>
      <c r="F19" s="1">
        <v>6.95E+17</v>
      </c>
      <c r="G19">
        <v>97.91</v>
      </c>
      <c r="H19">
        <v>97.79</v>
      </c>
      <c r="J19" s="16">
        <f t="shared" si="0"/>
        <v>41540</v>
      </c>
      <c r="K19" s="5">
        <f t="shared" si="1"/>
        <v>1.0672E+19</v>
      </c>
      <c r="L19" s="5">
        <f t="shared" si="1"/>
        <v>1.01406E+19</v>
      </c>
      <c r="M19" s="5">
        <f t="shared" si="1"/>
        <v>1.0952E+19</v>
      </c>
      <c r="N19" s="17"/>
      <c r="O19" s="17"/>
    </row>
    <row r="20" spans="1:15" x14ac:dyDescent="0.2">
      <c r="A20">
        <v>2013</v>
      </c>
      <c r="B20">
        <v>9</v>
      </c>
      <c r="C20">
        <v>24</v>
      </c>
      <c r="D20" s="1">
        <v>8.33E+17</v>
      </c>
      <c r="E20" s="1">
        <v>8.23E+17</v>
      </c>
      <c r="F20" s="1">
        <v>8.4E+17</v>
      </c>
      <c r="G20">
        <v>99.19</v>
      </c>
      <c r="H20">
        <v>97.97</v>
      </c>
      <c r="J20" s="16">
        <f t="shared" si="0"/>
        <v>41541</v>
      </c>
      <c r="K20" s="5">
        <f t="shared" ref="K20:M26" si="2">D20+K19</f>
        <v>1.1505E+19</v>
      </c>
      <c r="L20" s="5">
        <f t="shared" si="2"/>
        <v>1.09636E+19</v>
      </c>
      <c r="M20" s="5">
        <f t="shared" si="2"/>
        <v>1.1792E+19</v>
      </c>
      <c r="N20" s="17"/>
      <c r="O20" s="17"/>
    </row>
    <row r="21" spans="1:15" x14ac:dyDescent="0.2">
      <c r="A21">
        <v>2013</v>
      </c>
      <c r="B21">
        <v>9</v>
      </c>
      <c r="C21">
        <v>25</v>
      </c>
      <c r="D21" s="1">
        <v>8.94E+17</v>
      </c>
      <c r="E21" s="1">
        <v>8.86E+17</v>
      </c>
      <c r="F21" s="1">
        <v>9.04E+17</v>
      </c>
      <c r="G21">
        <v>98.8</v>
      </c>
      <c r="H21">
        <v>97.95</v>
      </c>
      <c r="J21" s="16">
        <f t="shared" si="0"/>
        <v>41542</v>
      </c>
      <c r="K21" s="5">
        <f t="shared" si="2"/>
        <v>1.2399E+19</v>
      </c>
      <c r="L21" s="5">
        <f t="shared" si="2"/>
        <v>1.18496E+19</v>
      </c>
      <c r="M21" s="5">
        <f t="shared" si="2"/>
        <v>1.2696E+19</v>
      </c>
      <c r="N21" s="17"/>
      <c r="O21" s="17"/>
    </row>
    <row r="22" spans="1:15" x14ac:dyDescent="0.2">
      <c r="A22">
        <v>2013</v>
      </c>
      <c r="B22">
        <v>9</v>
      </c>
      <c r="C22">
        <v>26</v>
      </c>
      <c r="D22" s="1">
        <v>1.03E+18</v>
      </c>
      <c r="E22" s="1">
        <v>1.03E+18</v>
      </c>
      <c r="F22" s="1">
        <v>1.04E+18</v>
      </c>
      <c r="G22">
        <v>99.14</v>
      </c>
      <c r="H22">
        <v>98.5</v>
      </c>
      <c r="J22" s="16">
        <f t="shared" si="0"/>
        <v>41543</v>
      </c>
      <c r="K22" s="5">
        <f t="shared" si="2"/>
        <v>1.3429E+19</v>
      </c>
      <c r="L22" s="5">
        <f t="shared" si="2"/>
        <v>1.28796E+19</v>
      </c>
      <c r="M22" s="5">
        <f t="shared" si="2"/>
        <v>1.3736E+19</v>
      </c>
      <c r="N22" s="17"/>
      <c r="O22" s="17"/>
    </row>
    <row r="23" spans="1:15" x14ac:dyDescent="0.2">
      <c r="A23">
        <v>2013</v>
      </c>
      <c r="B23">
        <v>9</v>
      </c>
      <c r="C23">
        <v>27</v>
      </c>
      <c r="D23" s="1">
        <v>8.62E+17</v>
      </c>
      <c r="E23" s="1">
        <v>8.19E+17</v>
      </c>
      <c r="F23" s="1">
        <v>9.38E+17</v>
      </c>
      <c r="G23">
        <v>91.9</v>
      </c>
      <c r="H23">
        <v>87.34</v>
      </c>
      <c r="J23" s="16">
        <f t="shared" si="0"/>
        <v>41544</v>
      </c>
      <c r="K23" s="5">
        <f t="shared" si="2"/>
        <v>1.4291E+19</v>
      </c>
      <c r="L23" s="5">
        <f t="shared" si="2"/>
        <v>1.36986E+19</v>
      </c>
      <c r="M23" s="5">
        <f t="shared" si="2"/>
        <v>1.4674E+19</v>
      </c>
      <c r="N23" s="17"/>
      <c r="O23" s="17"/>
    </row>
    <row r="24" spans="1:15" x14ac:dyDescent="0.2">
      <c r="A24">
        <v>2013</v>
      </c>
      <c r="B24">
        <v>9</v>
      </c>
      <c r="C24">
        <v>28</v>
      </c>
      <c r="D24" s="1">
        <v>1.04E+18</v>
      </c>
      <c r="E24" s="1">
        <v>1.03E+18</v>
      </c>
      <c r="F24" s="1">
        <v>1.05E+18</v>
      </c>
      <c r="G24">
        <v>99.2</v>
      </c>
      <c r="H24">
        <v>98.16</v>
      </c>
      <c r="J24" s="16">
        <f t="shared" si="0"/>
        <v>41545</v>
      </c>
      <c r="K24" s="5">
        <f t="shared" si="2"/>
        <v>1.5331E+19</v>
      </c>
      <c r="L24" s="5">
        <f t="shared" si="2"/>
        <v>1.47286E+19</v>
      </c>
      <c r="M24" s="5">
        <f t="shared" si="2"/>
        <v>1.5724E+19</v>
      </c>
      <c r="N24" s="17"/>
      <c r="O24" s="17"/>
    </row>
    <row r="25" spans="1:15" x14ac:dyDescent="0.2">
      <c r="A25">
        <v>2013</v>
      </c>
      <c r="B25">
        <v>9</v>
      </c>
      <c r="C25">
        <v>29</v>
      </c>
      <c r="D25" s="1">
        <v>1.07E+18</v>
      </c>
      <c r="E25" s="1">
        <v>1.06E+18</v>
      </c>
      <c r="F25" s="1">
        <v>1.08E+18</v>
      </c>
      <c r="G25">
        <v>99.05</v>
      </c>
      <c r="H25">
        <v>97.38</v>
      </c>
      <c r="J25" s="16">
        <f t="shared" si="0"/>
        <v>41546</v>
      </c>
      <c r="K25" s="5">
        <f t="shared" si="2"/>
        <v>1.6401E+19</v>
      </c>
      <c r="L25" s="5">
        <f t="shared" si="2"/>
        <v>1.57886E+19</v>
      </c>
      <c r="M25" s="5">
        <f t="shared" si="2"/>
        <v>1.6804E+19</v>
      </c>
      <c r="N25" s="17"/>
      <c r="O25" s="17"/>
    </row>
    <row r="26" spans="1:15" x14ac:dyDescent="0.2">
      <c r="A26">
        <v>2013</v>
      </c>
      <c r="B26">
        <v>9</v>
      </c>
      <c r="C26">
        <v>30</v>
      </c>
      <c r="D26" s="1">
        <v>9.07E+17</v>
      </c>
      <c r="E26" s="1">
        <v>9.05E+17</v>
      </c>
      <c r="F26" s="1">
        <v>9.15E+17</v>
      </c>
      <c r="G26">
        <v>99.12</v>
      </c>
      <c r="H26">
        <v>98.91</v>
      </c>
      <c r="J26" s="16">
        <f t="shared" si="0"/>
        <v>41547</v>
      </c>
      <c r="K26" s="5">
        <f t="shared" si="2"/>
        <v>1.7308E+19</v>
      </c>
      <c r="L26" s="5">
        <f t="shared" si="2"/>
        <v>1.66936E+19</v>
      </c>
      <c r="M26" s="5">
        <f t="shared" si="2"/>
        <v>1.7719E+19</v>
      </c>
      <c r="N26" s="17"/>
      <c r="O26" s="17"/>
    </row>
    <row r="27" spans="1:15" x14ac:dyDescent="0.2">
      <c r="D27" s="1"/>
      <c r="E27" s="1"/>
      <c r="F27" s="1"/>
      <c r="J27" s="16"/>
      <c r="N27" s="17"/>
      <c r="O27" s="17"/>
    </row>
    <row r="28" spans="1:15" x14ac:dyDescent="0.2">
      <c r="D28" s="1"/>
      <c r="E28" s="1"/>
      <c r="F28" s="1"/>
      <c r="J28" s="16"/>
      <c r="N28" s="17"/>
      <c r="O28" s="17"/>
    </row>
    <row r="29" spans="1:15" x14ac:dyDescent="0.2">
      <c r="D29" s="1"/>
      <c r="E29" s="1"/>
      <c r="F29" s="1"/>
      <c r="J29" s="16"/>
      <c r="N29" s="17"/>
      <c r="O29" s="17"/>
    </row>
    <row r="30" spans="1:15" x14ac:dyDescent="0.2">
      <c r="D30" s="1"/>
      <c r="E30" s="1"/>
      <c r="F30" s="1"/>
      <c r="J30" s="16"/>
      <c r="N30" s="17"/>
      <c r="O30" s="17"/>
    </row>
    <row r="31" spans="1:15" x14ac:dyDescent="0.2">
      <c r="D31" s="1"/>
      <c r="E31" s="1"/>
      <c r="F31" s="1"/>
      <c r="J31" s="16"/>
      <c r="N31" s="17"/>
      <c r="O31" s="17"/>
    </row>
    <row r="32" spans="1:15" x14ac:dyDescent="0.2">
      <c r="D32" s="1"/>
      <c r="E32" s="1"/>
      <c r="F32" s="1"/>
      <c r="J32" s="16"/>
      <c r="N32" s="17"/>
      <c r="O32" s="17"/>
    </row>
    <row r="33" spans="4:15" x14ac:dyDescent="0.2">
      <c r="D33" s="1"/>
      <c r="E33" s="1"/>
      <c r="F33" s="1"/>
      <c r="J33" s="16"/>
      <c r="N33" s="17"/>
      <c r="O33" s="17"/>
    </row>
    <row r="34" spans="4:15" x14ac:dyDescent="0.2">
      <c r="D34" s="1"/>
      <c r="E34" s="1"/>
      <c r="F34" s="1"/>
      <c r="J34" s="16"/>
      <c r="N34" s="17"/>
      <c r="O34" s="17"/>
    </row>
    <row r="35" spans="4:15" x14ac:dyDescent="0.2">
      <c r="D35" s="1"/>
      <c r="E35" s="1"/>
      <c r="F35" s="1"/>
      <c r="J35" s="16"/>
      <c r="N35" s="17"/>
      <c r="O35" s="17"/>
    </row>
    <row r="36" spans="4:15" x14ac:dyDescent="0.2">
      <c r="D36" s="1"/>
      <c r="E36" s="1"/>
      <c r="F36" s="1"/>
      <c r="J36" s="16"/>
      <c r="N36" s="17"/>
      <c r="O36" s="17"/>
    </row>
    <row r="37" spans="4:15" x14ac:dyDescent="0.2">
      <c r="D37" s="1"/>
      <c r="E37" s="1"/>
      <c r="F37" s="1"/>
      <c r="J37" s="16"/>
      <c r="N37" s="17"/>
      <c r="O37" s="17"/>
    </row>
    <row r="38" spans="4:15" x14ac:dyDescent="0.2">
      <c r="D38" s="1"/>
      <c r="E38" s="1"/>
      <c r="F38" s="1"/>
      <c r="J38" s="16"/>
      <c r="N38" s="17"/>
      <c r="O38" s="17"/>
    </row>
    <row r="39" spans="4:15" x14ac:dyDescent="0.2">
      <c r="D39" s="1"/>
      <c r="E39" s="1"/>
      <c r="F39" s="1"/>
      <c r="J39" s="16"/>
      <c r="N39" s="17"/>
      <c r="O39" s="17"/>
    </row>
    <row r="40" spans="4:15" x14ac:dyDescent="0.2">
      <c r="D40" s="1"/>
      <c r="E40" s="1"/>
      <c r="F40" s="1"/>
      <c r="J40" s="16"/>
      <c r="N40" s="17"/>
      <c r="O40" s="17"/>
    </row>
    <row r="41" spans="4:15" x14ac:dyDescent="0.2">
      <c r="D41" s="1"/>
      <c r="E41" s="1"/>
      <c r="F41" s="1"/>
      <c r="J41" s="16"/>
      <c r="N41" s="17"/>
      <c r="O41" s="17"/>
    </row>
    <row r="42" spans="4:15" x14ac:dyDescent="0.2">
      <c r="D42" s="1"/>
      <c r="E42" s="1"/>
      <c r="F42" s="1"/>
      <c r="J42" s="16"/>
      <c r="N42" s="17"/>
      <c r="O42" s="17"/>
    </row>
    <row r="43" spans="4:15" x14ac:dyDescent="0.2">
      <c r="D43" s="1"/>
      <c r="E43" s="1"/>
      <c r="F43" s="1"/>
      <c r="J43" s="16"/>
      <c r="N43" s="17"/>
      <c r="O43" s="17"/>
    </row>
    <row r="44" spans="4:15" x14ac:dyDescent="0.2">
      <c r="D44" s="1"/>
      <c r="E44" s="1"/>
      <c r="F44" s="1"/>
      <c r="J44" s="16"/>
      <c r="N44" s="17"/>
      <c r="O44" s="17"/>
    </row>
    <row r="45" spans="4:15" x14ac:dyDescent="0.2">
      <c r="D45" s="1"/>
      <c r="E45" s="1"/>
      <c r="F45" s="1"/>
      <c r="J45" s="16"/>
      <c r="N45" s="17"/>
      <c r="O45" s="17"/>
    </row>
    <row r="46" spans="4:15" x14ac:dyDescent="0.2">
      <c r="D46" s="1"/>
      <c r="E46" s="1"/>
      <c r="F46" s="1"/>
      <c r="J46" s="16"/>
      <c r="N46" s="17"/>
      <c r="O46" s="17"/>
    </row>
    <row r="47" spans="4:15" x14ac:dyDescent="0.2">
      <c r="D47" s="1"/>
      <c r="E47" s="1"/>
      <c r="F47" s="1"/>
      <c r="J47" s="16"/>
      <c r="N47" s="17"/>
      <c r="O47" s="17"/>
    </row>
    <row r="48" spans="4:15" x14ac:dyDescent="0.2">
      <c r="D48" s="1"/>
      <c r="E48" s="1"/>
      <c r="F48" s="1"/>
      <c r="J48" s="16"/>
      <c r="N48" s="17"/>
      <c r="O48" s="17"/>
    </row>
    <row r="49" spans="4:15" x14ac:dyDescent="0.2">
      <c r="D49" s="1"/>
      <c r="E49" s="1"/>
      <c r="F49" s="1"/>
      <c r="J49" s="16"/>
      <c r="N49" s="17"/>
      <c r="O49" s="17"/>
    </row>
    <row r="50" spans="4:15" x14ac:dyDescent="0.2">
      <c r="D50" s="1"/>
      <c r="E50" s="1"/>
      <c r="F50" s="1"/>
      <c r="J50" s="16"/>
      <c r="N50" s="17"/>
      <c r="O50" s="17"/>
    </row>
    <row r="51" spans="4:15" x14ac:dyDescent="0.2">
      <c r="D51" s="1"/>
      <c r="E51" s="1"/>
      <c r="F51" s="1"/>
      <c r="J51" s="16"/>
      <c r="N51" s="17"/>
      <c r="O51" s="17"/>
    </row>
    <row r="52" spans="4:15" x14ac:dyDescent="0.2">
      <c r="D52" s="1"/>
      <c r="E52" s="1"/>
      <c r="F52" s="1"/>
      <c r="J52" s="16"/>
      <c r="N52" s="17"/>
      <c r="O52" s="17"/>
    </row>
    <row r="53" spans="4:15" x14ac:dyDescent="0.2">
      <c r="D53" s="1"/>
      <c r="E53" s="1"/>
      <c r="F53" s="1"/>
      <c r="J53" s="16"/>
      <c r="N53" s="17"/>
      <c r="O53" s="17"/>
    </row>
    <row r="54" spans="4:15" x14ac:dyDescent="0.2">
      <c r="D54" s="1"/>
      <c r="E54" s="1"/>
      <c r="F54" s="1"/>
      <c r="J54" s="16"/>
      <c r="N54" s="17"/>
      <c r="O54" s="17"/>
    </row>
    <row r="55" spans="4:15" x14ac:dyDescent="0.2">
      <c r="D55" s="1"/>
      <c r="E55" s="1"/>
      <c r="F55" s="1"/>
      <c r="J55" s="16"/>
      <c r="N55" s="17"/>
      <c r="O55" s="17"/>
    </row>
    <row r="56" spans="4:15" x14ac:dyDescent="0.2">
      <c r="D56" s="1"/>
      <c r="E56" s="1"/>
      <c r="F56" s="1"/>
      <c r="J56" s="16"/>
      <c r="N56" s="17"/>
      <c r="O56" s="17"/>
    </row>
    <row r="57" spans="4:15" x14ac:dyDescent="0.2">
      <c r="D57" s="1"/>
      <c r="E57" s="1"/>
      <c r="F57" s="1"/>
      <c r="J57" s="16"/>
      <c r="N57" s="17"/>
      <c r="O57" s="17"/>
    </row>
    <row r="58" spans="4:15" x14ac:dyDescent="0.2">
      <c r="D58" s="1"/>
      <c r="E58" s="1"/>
      <c r="F58" s="1"/>
      <c r="J58" s="16"/>
      <c r="N58" s="17"/>
      <c r="O58" s="17"/>
    </row>
    <row r="59" spans="4:15" x14ac:dyDescent="0.2">
      <c r="D59" s="1"/>
      <c r="E59" s="1"/>
      <c r="F59" s="1"/>
      <c r="J59" s="16"/>
      <c r="N59" s="17"/>
      <c r="O59" s="17"/>
    </row>
    <row r="60" spans="4:15" x14ac:dyDescent="0.2">
      <c r="D60" s="1"/>
      <c r="E60" s="1"/>
      <c r="F60" s="1"/>
      <c r="J60" s="16"/>
      <c r="N60" s="17"/>
      <c r="O60" s="17"/>
    </row>
    <row r="61" spans="4:15" x14ac:dyDescent="0.2">
      <c r="D61" s="1"/>
      <c r="E61" s="1"/>
      <c r="F61" s="1"/>
      <c r="J61" s="16"/>
      <c r="N61" s="17"/>
      <c r="O61" s="17"/>
    </row>
    <row r="62" spans="4:15" x14ac:dyDescent="0.2">
      <c r="D62" s="1"/>
      <c r="E62" s="1"/>
      <c r="F62" s="1"/>
      <c r="J62" s="16"/>
      <c r="N62" s="17"/>
      <c r="O62" s="17"/>
    </row>
    <row r="63" spans="4:15" x14ac:dyDescent="0.2">
      <c r="D63" s="1"/>
      <c r="E63" s="1"/>
      <c r="F63" s="1"/>
      <c r="J63" s="16"/>
      <c r="N63" s="17"/>
      <c r="O63" s="17"/>
    </row>
    <row r="64" spans="4:15" x14ac:dyDescent="0.2">
      <c r="D64" s="1"/>
      <c r="E64" s="1"/>
      <c r="F64" s="1"/>
      <c r="J64" s="16"/>
      <c r="N64" s="17"/>
      <c r="O64" s="17"/>
    </row>
    <row r="65" spans="4:15" x14ac:dyDescent="0.2">
      <c r="D65" s="1"/>
      <c r="E65" s="1"/>
      <c r="F65" s="1"/>
      <c r="J65" s="16"/>
      <c r="N65" s="17"/>
      <c r="O65" s="17"/>
    </row>
    <row r="66" spans="4:15" x14ac:dyDescent="0.2">
      <c r="D66" s="1"/>
      <c r="E66" s="1"/>
      <c r="F66" s="1"/>
      <c r="J66" s="16"/>
      <c r="N66" s="17"/>
      <c r="O66" s="17"/>
    </row>
    <row r="67" spans="4:15" x14ac:dyDescent="0.2">
      <c r="D67" s="1"/>
      <c r="E67" s="1"/>
      <c r="F67" s="1"/>
      <c r="J67" s="16"/>
      <c r="N67" s="17"/>
      <c r="O67" s="17"/>
    </row>
    <row r="68" spans="4:15" x14ac:dyDescent="0.2">
      <c r="D68" s="1"/>
      <c r="E68" s="1"/>
      <c r="F68" s="1"/>
      <c r="J68" s="16"/>
      <c r="N68" s="17"/>
      <c r="O68" s="17"/>
    </row>
    <row r="69" spans="4:15" x14ac:dyDescent="0.2">
      <c r="D69" s="1"/>
      <c r="E69" s="1"/>
      <c r="F69" s="1"/>
      <c r="J69" s="16"/>
      <c r="N69" s="17"/>
      <c r="O69" s="17"/>
    </row>
    <row r="70" spans="4:15" x14ac:dyDescent="0.2">
      <c r="D70" s="1"/>
      <c r="E70" s="1"/>
      <c r="F70" s="1"/>
      <c r="J70" s="16"/>
      <c r="N70" s="17"/>
      <c r="O70" s="17"/>
    </row>
    <row r="71" spans="4:15" x14ac:dyDescent="0.2">
      <c r="D71" s="1"/>
      <c r="E71" s="1"/>
      <c r="F71" s="1"/>
      <c r="J71" s="16"/>
      <c r="N71" s="17"/>
      <c r="O71" s="17"/>
    </row>
    <row r="72" spans="4:15" x14ac:dyDescent="0.2">
      <c r="D72" s="1"/>
      <c r="E72" s="1"/>
      <c r="F72" s="1"/>
      <c r="J72" s="16"/>
      <c r="N72" s="17"/>
      <c r="O72" s="17"/>
    </row>
    <row r="73" spans="4:15" x14ac:dyDescent="0.2">
      <c r="D73" s="1"/>
      <c r="E73" s="1"/>
      <c r="F73" s="1"/>
      <c r="J73" s="16"/>
      <c r="N73" s="17"/>
      <c r="O73" s="17"/>
    </row>
    <row r="74" spans="4:15" x14ac:dyDescent="0.2">
      <c r="D74" s="1"/>
      <c r="E74" s="1"/>
      <c r="F74" s="1"/>
      <c r="J74" s="16"/>
      <c r="N74" s="17"/>
      <c r="O74" s="17"/>
    </row>
    <row r="75" spans="4:15" x14ac:dyDescent="0.2">
      <c r="D75" s="1"/>
      <c r="E75" s="1"/>
      <c r="F75" s="1"/>
      <c r="J75" s="16"/>
      <c r="N75" s="17"/>
      <c r="O75" s="17"/>
    </row>
    <row r="76" spans="4:15" x14ac:dyDescent="0.2">
      <c r="D76" s="1"/>
      <c r="E76" s="1"/>
      <c r="F76" s="1"/>
      <c r="J76" s="16"/>
      <c r="N76" s="17"/>
      <c r="O76" s="17"/>
    </row>
    <row r="77" spans="4:15" x14ac:dyDescent="0.2">
      <c r="D77" s="1"/>
      <c r="E77" s="1"/>
      <c r="F77" s="1"/>
      <c r="J77" s="16"/>
      <c r="N77" s="17"/>
      <c r="O77" s="17"/>
    </row>
    <row r="78" spans="4:15" x14ac:dyDescent="0.2">
      <c r="D78" s="1"/>
      <c r="E78" s="1"/>
      <c r="F78" s="1"/>
      <c r="J78" s="16"/>
      <c r="N78" s="17"/>
      <c r="O78" s="17"/>
    </row>
    <row r="79" spans="4:15" x14ac:dyDescent="0.2">
      <c r="D79" s="1"/>
      <c r="E79" s="1"/>
      <c r="F79" s="1"/>
      <c r="J79" s="16"/>
      <c r="N79" s="17"/>
      <c r="O79" s="17"/>
    </row>
    <row r="80" spans="4:15" x14ac:dyDescent="0.2">
      <c r="D80" s="1"/>
      <c r="E80" s="1"/>
      <c r="F80" s="1"/>
      <c r="J80" s="16"/>
      <c r="N80" s="17"/>
      <c r="O80" s="17"/>
    </row>
    <row r="81" spans="4:15" x14ac:dyDescent="0.2">
      <c r="D81" s="1"/>
      <c r="E81" s="1"/>
      <c r="F81" s="1"/>
      <c r="J81" s="16"/>
      <c r="N81" s="17"/>
      <c r="O81" s="17"/>
    </row>
    <row r="82" spans="4:15" x14ac:dyDescent="0.2">
      <c r="D82" s="1"/>
      <c r="E82" s="1"/>
      <c r="F82" s="1"/>
      <c r="J82" s="16"/>
      <c r="N82" s="17"/>
      <c r="O82" s="17"/>
    </row>
    <row r="83" spans="4:15" x14ac:dyDescent="0.2">
      <c r="D83" s="1"/>
      <c r="E83" s="1"/>
      <c r="F83" s="1"/>
      <c r="J83" s="16"/>
      <c r="N83" s="17"/>
      <c r="O83" s="17"/>
    </row>
    <row r="84" spans="4:15" x14ac:dyDescent="0.2">
      <c r="D84" s="1"/>
      <c r="E84" s="1"/>
      <c r="F84" s="1"/>
      <c r="J84" s="16"/>
      <c r="N84" s="17"/>
      <c r="O84" s="17"/>
    </row>
    <row r="85" spans="4:15" x14ac:dyDescent="0.2">
      <c r="D85" s="1"/>
      <c r="E85" s="1"/>
      <c r="F85" s="1"/>
      <c r="J85" s="16"/>
      <c r="N85" s="17"/>
      <c r="O85" s="17"/>
    </row>
    <row r="86" spans="4:15" x14ac:dyDescent="0.2">
      <c r="D86" s="1"/>
      <c r="E86" s="1"/>
      <c r="F86" s="1"/>
      <c r="J86" s="16"/>
      <c r="N86" s="17"/>
      <c r="O86" s="17"/>
    </row>
    <row r="87" spans="4:15" x14ac:dyDescent="0.2">
      <c r="D87" s="1"/>
      <c r="E87" s="1"/>
      <c r="F87" s="1"/>
      <c r="J87" s="16"/>
      <c r="N87" s="17"/>
      <c r="O87" s="17"/>
    </row>
    <row r="88" spans="4:15" x14ac:dyDescent="0.2">
      <c r="D88" s="1"/>
      <c r="E88" s="1"/>
      <c r="F88" s="1"/>
      <c r="J88" s="16"/>
      <c r="N88" s="17"/>
      <c r="O88" s="17"/>
    </row>
    <row r="89" spans="4:15" x14ac:dyDescent="0.2">
      <c r="D89" s="1"/>
      <c r="E89" s="1"/>
      <c r="F89" s="1"/>
      <c r="J89" s="16"/>
      <c r="N89" s="17"/>
      <c r="O89" s="17"/>
    </row>
    <row r="90" spans="4:15" x14ac:dyDescent="0.2">
      <c r="D90" s="1"/>
      <c r="E90" s="1"/>
      <c r="F90" s="1"/>
      <c r="J90" s="16"/>
      <c r="N90" s="17"/>
      <c r="O90" s="17"/>
    </row>
    <row r="91" spans="4:15" x14ac:dyDescent="0.2">
      <c r="D91" s="1"/>
      <c r="E91" s="1"/>
      <c r="F91" s="1"/>
      <c r="J91" s="16"/>
      <c r="N91" s="17"/>
      <c r="O91" s="17"/>
    </row>
    <row r="92" spans="4:15" x14ac:dyDescent="0.2">
      <c r="D92" s="1"/>
      <c r="E92" s="1"/>
      <c r="F92" s="1"/>
      <c r="J92" s="16"/>
      <c r="N92" s="17"/>
      <c r="O92" s="17"/>
    </row>
    <row r="93" spans="4:15" x14ac:dyDescent="0.2">
      <c r="D93" s="1"/>
      <c r="E93" s="1"/>
      <c r="F93" s="1"/>
      <c r="J93" s="16"/>
      <c r="N93" s="17"/>
      <c r="O93" s="17"/>
    </row>
    <row r="94" spans="4:15" x14ac:dyDescent="0.2">
      <c r="D94" s="1"/>
      <c r="E94" s="1"/>
      <c r="F94" s="1"/>
      <c r="J94" s="16"/>
      <c r="N94" s="17"/>
      <c r="O94" s="17"/>
    </row>
    <row r="95" spans="4:15" x14ac:dyDescent="0.2">
      <c r="D95" s="1"/>
      <c r="E95" s="1"/>
      <c r="F95" s="1"/>
      <c r="J95" s="16"/>
      <c r="N95" s="17"/>
      <c r="O95" s="17"/>
    </row>
    <row r="96" spans="4:15" x14ac:dyDescent="0.2">
      <c r="D96" s="1"/>
      <c r="E96" s="1"/>
      <c r="F96" s="1"/>
      <c r="J96" s="16"/>
      <c r="N96" s="17"/>
      <c r="O96" s="17"/>
    </row>
    <row r="97" spans="4:15" x14ac:dyDescent="0.2">
      <c r="D97" s="1"/>
      <c r="E97" s="1"/>
      <c r="F97" s="1"/>
      <c r="J97" s="16"/>
      <c r="N97" s="17"/>
      <c r="O97" s="17"/>
    </row>
    <row r="98" spans="4:15" x14ac:dyDescent="0.2">
      <c r="D98" s="1"/>
      <c r="E98" s="1"/>
      <c r="F98" s="1"/>
      <c r="J98" s="16"/>
      <c r="N98" s="17"/>
      <c r="O98" s="17"/>
    </row>
    <row r="99" spans="4:15" x14ac:dyDescent="0.2">
      <c r="D99" s="1"/>
      <c r="E99" s="1"/>
      <c r="F99" s="1"/>
      <c r="J99" s="16"/>
      <c r="N99" s="17"/>
      <c r="O99" s="17"/>
    </row>
    <row r="100" spans="4:15" x14ac:dyDescent="0.2">
      <c r="D100" s="1"/>
      <c r="E100" s="1"/>
      <c r="F100" s="1"/>
      <c r="J100" s="16"/>
      <c r="N100" s="17"/>
      <c r="O100" s="17"/>
    </row>
    <row r="101" spans="4:15" x14ac:dyDescent="0.2">
      <c r="D101" s="1"/>
      <c r="E101" s="1"/>
      <c r="F101" s="1"/>
      <c r="J101" s="16"/>
      <c r="N101" s="17"/>
      <c r="O101" s="17"/>
    </row>
    <row r="102" spans="4:15" x14ac:dyDescent="0.2">
      <c r="D102" s="1"/>
      <c r="E102" s="1"/>
      <c r="F102" s="1"/>
      <c r="J102" s="16"/>
      <c r="N102" s="17"/>
      <c r="O102" s="17"/>
    </row>
    <row r="103" spans="4:15" x14ac:dyDescent="0.2">
      <c r="D103" s="1"/>
      <c r="E103" s="1"/>
      <c r="F103" s="1"/>
      <c r="J103" s="16"/>
      <c r="N103" s="17"/>
      <c r="O103" s="17"/>
    </row>
    <row r="104" spans="4:15" x14ac:dyDescent="0.2">
      <c r="D104" s="1"/>
      <c r="E104" s="1"/>
      <c r="F104" s="1"/>
      <c r="J104" s="16"/>
      <c r="N104" s="17"/>
      <c r="O104" s="17"/>
    </row>
    <row r="105" spans="4:15" x14ac:dyDescent="0.2">
      <c r="D105" s="1"/>
      <c r="E105" s="1"/>
      <c r="F105" s="1"/>
      <c r="J105" s="16"/>
      <c r="N105" s="17"/>
      <c r="O105" s="17"/>
    </row>
    <row r="106" spans="4:15" x14ac:dyDescent="0.2">
      <c r="D106" s="1"/>
      <c r="E106" s="1"/>
      <c r="F106" s="1"/>
      <c r="J106" s="16"/>
      <c r="N106" s="17"/>
      <c r="O106" s="17"/>
    </row>
    <row r="107" spans="4:15" x14ac:dyDescent="0.2">
      <c r="D107" s="1"/>
      <c r="E107" s="1"/>
      <c r="F107" s="1"/>
      <c r="J107" s="16"/>
      <c r="N107" s="17"/>
      <c r="O107" s="17"/>
    </row>
    <row r="108" spans="4:15" x14ac:dyDescent="0.2">
      <c r="D108" s="1"/>
      <c r="E108" s="1"/>
      <c r="F108" s="1"/>
      <c r="J108" s="16"/>
      <c r="N108" s="17"/>
      <c r="O108" s="17"/>
    </row>
    <row r="109" spans="4:15" x14ac:dyDescent="0.2">
      <c r="D109" s="1"/>
      <c r="E109" s="1"/>
      <c r="F109" s="1"/>
      <c r="J109" s="16"/>
      <c r="N109" s="17"/>
      <c r="O109" s="17"/>
    </row>
    <row r="110" spans="4:15" x14ac:dyDescent="0.2">
      <c r="D110" s="1"/>
      <c r="E110" s="1"/>
      <c r="F110" s="1"/>
      <c r="J110" s="16"/>
      <c r="N110" s="17"/>
      <c r="O110" s="17"/>
    </row>
    <row r="111" spans="4:15" x14ac:dyDescent="0.2">
      <c r="D111" s="1"/>
      <c r="E111" s="1"/>
      <c r="F111" s="1"/>
      <c r="J111" s="16"/>
      <c r="N111" s="17"/>
      <c r="O111" s="17"/>
    </row>
    <row r="112" spans="4:15" x14ac:dyDescent="0.2">
      <c r="D112" s="1"/>
      <c r="E112" s="1"/>
      <c r="F112" s="1"/>
      <c r="J112" s="16"/>
      <c r="N112" s="17"/>
      <c r="O112" s="17"/>
    </row>
    <row r="113" spans="4:15" x14ac:dyDescent="0.2">
      <c r="D113" s="1"/>
      <c r="E113" s="1"/>
      <c r="F113" s="1"/>
      <c r="J113" s="16"/>
      <c r="N113" s="17"/>
      <c r="O113" s="17"/>
    </row>
    <row r="114" spans="4:15" x14ac:dyDescent="0.2">
      <c r="D114" s="1"/>
      <c r="E114" s="1"/>
      <c r="F114" s="1"/>
      <c r="J114" s="16"/>
      <c r="N114" s="17"/>
      <c r="O114" s="17"/>
    </row>
    <row r="115" spans="4:15" x14ac:dyDescent="0.2">
      <c r="D115" s="1"/>
      <c r="E115" s="1"/>
      <c r="F115" s="1"/>
      <c r="J115" s="16"/>
      <c r="N115" s="17"/>
      <c r="O115" s="17"/>
    </row>
    <row r="116" spans="4:15" x14ac:dyDescent="0.2">
      <c r="D116" s="1"/>
      <c r="E116" s="1"/>
      <c r="F116" s="1"/>
      <c r="J116" s="16"/>
      <c r="N116" s="17"/>
      <c r="O116" s="17"/>
    </row>
    <row r="117" spans="4:15" x14ac:dyDescent="0.2">
      <c r="D117" s="1"/>
      <c r="E117" s="1"/>
      <c r="F117" s="1"/>
      <c r="J117" s="16"/>
      <c r="N117" s="17"/>
      <c r="O117" s="17"/>
    </row>
    <row r="118" spans="4:15" x14ac:dyDescent="0.2">
      <c r="D118" s="1"/>
      <c r="E118" s="1"/>
      <c r="F118" s="1"/>
      <c r="J118" s="16"/>
      <c r="N118" s="17"/>
      <c r="O118" s="17"/>
    </row>
    <row r="119" spans="4:15" x14ac:dyDescent="0.2">
      <c r="D119" s="1"/>
      <c r="E119" s="1"/>
      <c r="F119" s="1"/>
      <c r="J119" s="16"/>
      <c r="N119" s="17"/>
      <c r="O119" s="17"/>
    </row>
    <row r="120" spans="4:15" x14ac:dyDescent="0.2">
      <c r="D120" s="1"/>
      <c r="E120" s="1"/>
      <c r="F120" s="1"/>
      <c r="J120" s="16"/>
      <c r="N120" s="17"/>
      <c r="O120" s="17"/>
    </row>
    <row r="121" spans="4:15" x14ac:dyDescent="0.2">
      <c r="D121" s="1"/>
      <c r="E121" s="1"/>
      <c r="F121" s="1"/>
      <c r="J121" s="16"/>
      <c r="N121" s="17"/>
      <c r="O121" s="17"/>
    </row>
    <row r="122" spans="4:15" x14ac:dyDescent="0.2">
      <c r="D122" s="1"/>
      <c r="E122" s="1"/>
      <c r="F122" s="1"/>
      <c r="J122" s="16"/>
      <c r="N122" s="17"/>
      <c r="O122" s="17"/>
    </row>
    <row r="123" spans="4:15" x14ac:dyDescent="0.2">
      <c r="D123" s="1"/>
      <c r="E123" s="1"/>
      <c r="F123" s="1"/>
      <c r="J123" s="16"/>
      <c r="N123" s="17"/>
      <c r="O123" s="17"/>
    </row>
    <row r="124" spans="4:15" x14ac:dyDescent="0.2">
      <c r="D124" s="1"/>
      <c r="E124" s="1"/>
      <c r="F124" s="1"/>
      <c r="J124" s="16"/>
      <c r="N124" s="17"/>
      <c r="O124" s="17"/>
    </row>
    <row r="125" spans="4:15" x14ac:dyDescent="0.2">
      <c r="D125" s="1"/>
      <c r="E125" s="1"/>
      <c r="F125" s="1"/>
      <c r="J125" s="16"/>
      <c r="N125" s="17"/>
      <c r="O125" s="17"/>
    </row>
    <row r="126" spans="4:15" x14ac:dyDescent="0.2">
      <c r="D126" s="1"/>
      <c r="E126" s="1"/>
      <c r="F126" s="1"/>
      <c r="J126" s="16"/>
      <c r="N126" s="17"/>
      <c r="O126" s="17"/>
    </row>
    <row r="127" spans="4:15" x14ac:dyDescent="0.2">
      <c r="D127" s="1"/>
      <c r="E127" s="1"/>
      <c r="F127" s="1"/>
      <c r="J127" s="16"/>
      <c r="N127" s="17"/>
      <c r="O127" s="17"/>
    </row>
    <row r="128" spans="4:15" x14ac:dyDescent="0.2">
      <c r="D128" s="1"/>
      <c r="E128" s="1"/>
      <c r="F128" s="1"/>
      <c r="J128" s="16"/>
      <c r="N128" s="17"/>
      <c r="O128" s="17"/>
    </row>
    <row r="129" spans="4:15" x14ac:dyDescent="0.2">
      <c r="D129" s="1"/>
      <c r="E129" s="1"/>
      <c r="F129" s="1"/>
      <c r="J129" s="16"/>
      <c r="N129" s="17"/>
      <c r="O129" s="17"/>
    </row>
    <row r="130" spans="4:15" x14ac:dyDescent="0.2">
      <c r="D130" s="1"/>
      <c r="E130" s="1"/>
      <c r="F130" s="1"/>
      <c r="J130" s="16"/>
      <c r="N130" s="17"/>
      <c r="O130" s="17"/>
    </row>
    <row r="131" spans="4:15" x14ac:dyDescent="0.2">
      <c r="D131" s="1"/>
      <c r="E131" s="1"/>
      <c r="F131" s="1"/>
      <c r="J131" s="16"/>
      <c r="N131" s="17"/>
      <c r="O131" s="17"/>
    </row>
    <row r="132" spans="4:15" x14ac:dyDescent="0.2">
      <c r="D132" s="1"/>
      <c r="E132" s="1"/>
      <c r="F132" s="1"/>
      <c r="J132" s="16"/>
      <c r="N132" s="17"/>
      <c r="O132" s="17"/>
    </row>
    <row r="133" spans="4:15" x14ac:dyDescent="0.2">
      <c r="D133" s="1"/>
      <c r="E133" s="1"/>
      <c r="F133" s="1"/>
      <c r="J133" s="16"/>
      <c r="N133" s="17"/>
      <c r="O133" s="17"/>
    </row>
    <row r="134" spans="4:15" x14ac:dyDescent="0.2">
      <c r="D134" s="1"/>
      <c r="E134" s="1"/>
      <c r="F134" s="1"/>
      <c r="J134" s="16"/>
      <c r="N134" s="17"/>
      <c r="O134" s="17"/>
    </row>
    <row r="135" spans="4:15" x14ac:dyDescent="0.2">
      <c r="D135" s="1"/>
      <c r="E135" s="1"/>
      <c r="F135" s="1"/>
      <c r="J135" s="16"/>
      <c r="N135" s="17"/>
      <c r="O135" s="17"/>
    </row>
    <row r="136" spans="4:15" x14ac:dyDescent="0.2">
      <c r="D136" s="1"/>
      <c r="E136" s="1"/>
      <c r="F136" s="1"/>
      <c r="J136" s="16"/>
      <c r="N136" s="17"/>
      <c r="O136" s="17"/>
    </row>
    <row r="137" spans="4:15" x14ac:dyDescent="0.2">
      <c r="D137" s="1"/>
      <c r="E137" s="1"/>
      <c r="F137" s="1"/>
      <c r="J137" s="16"/>
      <c r="N137" s="17"/>
      <c r="O137" s="17"/>
    </row>
    <row r="138" spans="4:15" x14ac:dyDescent="0.2">
      <c r="D138" s="1"/>
      <c r="E138" s="1"/>
      <c r="F138" s="1"/>
      <c r="J138" s="16"/>
      <c r="N138" s="17"/>
      <c r="O138" s="17"/>
    </row>
    <row r="139" spans="4:15" x14ac:dyDescent="0.2">
      <c r="D139" s="1"/>
      <c r="E139" s="1"/>
      <c r="F139" s="1"/>
      <c r="J139" s="16"/>
      <c r="N139" s="17"/>
      <c r="O139" s="17"/>
    </row>
    <row r="140" spans="4:15" x14ac:dyDescent="0.2">
      <c r="D140" s="1"/>
      <c r="E140" s="1"/>
      <c r="F140" s="1"/>
      <c r="J140" s="16"/>
      <c r="N140" s="17"/>
      <c r="O140" s="17"/>
    </row>
    <row r="141" spans="4:15" x14ac:dyDescent="0.2">
      <c r="D141" s="1"/>
      <c r="E141" s="1"/>
      <c r="F141" s="1"/>
      <c r="J141" s="16"/>
      <c r="N141" s="17"/>
      <c r="O141" s="17"/>
    </row>
    <row r="142" spans="4:15" x14ac:dyDescent="0.2">
      <c r="D142" s="1"/>
      <c r="E142" s="1"/>
      <c r="F142" s="1"/>
      <c r="J142" s="16"/>
      <c r="N142" s="17"/>
      <c r="O142" s="17"/>
    </row>
    <row r="143" spans="4:15" x14ac:dyDescent="0.2">
      <c r="D143" s="1"/>
      <c r="E143" s="1"/>
      <c r="F143" s="1"/>
      <c r="J143" s="16"/>
      <c r="N143" s="17"/>
      <c r="O143" s="17"/>
    </row>
    <row r="144" spans="4:15" x14ac:dyDescent="0.2">
      <c r="D144" s="1"/>
      <c r="E144" s="1"/>
      <c r="F144" s="1"/>
      <c r="J144" s="16"/>
      <c r="N144" s="17"/>
      <c r="O144" s="17"/>
    </row>
    <row r="145" spans="4:15" x14ac:dyDescent="0.2">
      <c r="D145" s="1"/>
      <c r="E145" s="1"/>
      <c r="F145" s="1"/>
      <c r="J145" s="16"/>
      <c r="N145" s="17"/>
      <c r="O145" s="17"/>
    </row>
    <row r="146" spans="4:15" x14ac:dyDescent="0.2">
      <c r="D146" s="1"/>
      <c r="E146" s="1"/>
      <c r="F146" s="1"/>
      <c r="J146" s="16"/>
      <c r="N146" s="17"/>
      <c r="O146" s="17"/>
    </row>
    <row r="147" spans="4:15" x14ac:dyDescent="0.2">
      <c r="D147" s="1"/>
      <c r="E147" s="1"/>
      <c r="F147" s="1"/>
      <c r="J147" s="16"/>
      <c r="N147" s="17"/>
      <c r="O147" s="17"/>
    </row>
    <row r="148" spans="4:15" x14ac:dyDescent="0.2">
      <c r="D148" s="1"/>
      <c r="E148" s="1"/>
      <c r="F148" s="1"/>
      <c r="J148" s="16"/>
      <c r="N148" s="17"/>
      <c r="O148" s="17"/>
    </row>
    <row r="149" spans="4:15" x14ac:dyDescent="0.2">
      <c r="D149" s="1"/>
      <c r="E149" s="1"/>
      <c r="F149" s="1"/>
      <c r="J149" s="16"/>
      <c r="N149" s="17"/>
      <c r="O149" s="17"/>
    </row>
    <row r="150" spans="4:15" x14ac:dyDescent="0.2">
      <c r="D150" s="1"/>
      <c r="E150" s="1"/>
      <c r="F150" s="1"/>
      <c r="J150" s="16"/>
      <c r="N150" s="17"/>
      <c r="O150" s="17"/>
    </row>
    <row r="151" spans="4:15" x14ac:dyDescent="0.2">
      <c r="D151" s="1"/>
      <c r="E151" s="1"/>
      <c r="F151" s="1"/>
      <c r="J151" s="16"/>
      <c r="N151" s="17"/>
      <c r="O151" s="17"/>
    </row>
    <row r="152" spans="4:15" x14ac:dyDescent="0.2">
      <c r="D152" s="1"/>
      <c r="E152" s="1"/>
      <c r="F152" s="1"/>
      <c r="J152" s="16"/>
      <c r="N152" s="17"/>
      <c r="O152" s="17"/>
    </row>
    <row r="153" spans="4:15" x14ac:dyDescent="0.2">
      <c r="D153" s="1"/>
      <c r="E153" s="1"/>
      <c r="F153" s="1"/>
      <c r="J153" s="16"/>
      <c r="N153" s="17"/>
      <c r="O153" s="17"/>
    </row>
    <row r="154" spans="4:15" x14ac:dyDescent="0.2">
      <c r="D154" s="1"/>
      <c r="E154" s="1"/>
      <c r="F154" s="1"/>
      <c r="J154" s="16"/>
      <c r="N154" s="17"/>
      <c r="O154" s="17"/>
    </row>
    <row r="155" spans="4:15" x14ac:dyDescent="0.2">
      <c r="D155" s="1"/>
      <c r="E155" s="1"/>
      <c r="F155" s="1"/>
      <c r="J155" s="16"/>
      <c r="N155" s="17"/>
      <c r="O155" s="17"/>
    </row>
    <row r="156" spans="4:15" x14ac:dyDescent="0.2">
      <c r="D156" s="1"/>
      <c r="E156" s="1"/>
      <c r="F156" s="1"/>
      <c r="J156" s="16"/>
      <c r="N156" s="17"/>
      <c r="O156" s="17"/>
    </row>
    <row r="157" spans="4:15" x14ac:dyDescent="0.2">
      <c r="D157" s="1"/>
      <c r="E157" s="1"/>
      <c r="F157" s="1"/>
      <c r="J157" s="16"/>
      <c r="N157" s="17"/>
      <c r="O157" s="17"/>
    </row>
    <row r="158" spans="4:15" x14ac:dyDescent="0.2">
      <c r="D158" s="1"/>
      <c r="E158" s="1"/>
      <c r="F158" s="1"/>
      <c r="J158" s="16"/>
      <c r="N158" s="17"/>
      <c r="O158" s="17"/>
    </row>
    <row r="159" spans="4:15" x14ac:dyDescent="0.2">
      <c r="D159" s="1"/>
      <c r="E159" s="1"/>
      <c r="F159" s="1"/>
      <c r="J159" s="16"/>
      <c r="N159" s="17"/>
      <c r="O159" s="17"/>
    </row>
    <row r="160" spans="4:15" x14ac:dyDescent="0.2">
      <c r="D160" s="1"/>
      <c r="E160" s="1"/>
      <c r="F160" s="1"/>
      <c r="J160" s="16"/>
      <c r="N160" s="17"/>
      <c r="O160" s="17"/>
    </row>
    <row r="161" spans="4:15" x14ac:dyDescent="0.2">
      <c r="D161" s="1"/>
      <c r="E161" s="1"/>
      <c r="F161" s="1"/>
      <c r="J161" s="16"/>
      <c r="N161" s="17"/>
      <c r="O161" s="17"/>
    </row>
    <row r="162" spans="4:15" x14ac:dyDescent="0.2">
      <c r="D162" s="1"/>
      <c r="E162" s="1"/>
      <c r="F162" s="1"/>
      <c r="J162" s="16"/>
      <c r="N162" s="17"/>
      <c r="O162" s="17"/>
    </row>
    <row r="163" spans="4:15" x14ac:dyDescent="0.2">
      <c r="D163" s="1"/>
      <c r="E163" s="1"/>
      <c r="F163" s="1"/>
      <c r="J163" s="16"/>
      <c r="N163" s="17"/>
      <c r="O163" s="17"/>
    </row>
    <row r="164" spans="4:15" x14ac:dyDescent="0.2">
      <c r="D164" s="1"/>
      <c r="E164" s="1"/>
      <c r="F164" s="1"/>
      <c r="J164" s="16"/>
      <c r="N164" s="17"/>
      <c r="O164" s="17"/>
    </row>
    <row r="165" spans="4:15" x14ac:dyDescent="0.2">
      <c r="D165" s="1"/>
      <c r="E165" s="1"/>
      <c r="F165" s="1"/>
      <c r="J165" s="16"/>
      <c r="N165" s="17"/>
      <c r="O165" s="17"/>
    </row>
    <row r="166" spans="4:15" x14ac:dyDescent="0.2">
      <c r="D166" s="1"/>
      <c r="E166" s="1"/>
      <c r="F166" s="1"/>
      <c r="J166" s="16"/>
      <c r="N166" s="17"/>
      <c r="O166" s="17"/>
    </row>
    <row r="167" spans="4:15" x14ac:dyDescent="0.2">
      <c r="D167" s="1"/>
      <c r="E167" s="1"/>
      <c r="F167" s="1"/>
      <c r="J167" s="16"/>
      <c r="N167" s="17"/>
      <c r="O167" s="17"/>
    </row>
    <row r="168" spans="4:15" x14ac:dyDescent="0.2">
      <c r="D168" s="1"/>
      <c r="E168" s="1"/>
      <c r="F168" s="1"/>
      <c r="J168" s="16"/>
      <c r="N168" s="17"/>
      <c r="O168" s="17"/>
    </row>
    <row r="169" spans="4:15" x14ac:dyDescent="0.2">
      <c r="D169" s="1"/>
      <c r="E169" s="1"/>
      <c r="F169" s="1"/>
      <c r="J169" s="16"/>
      <c r="N169" s="17"/>
      <c r="O169" s="17"/>
    </row>
    <row r="170" spans="4:15" x14ac:dyDescent="0.2">
      <c r="D170" s="1"/>
      <c r="E170" s="1"/>
      <c r="F170" s="1"/>
      <c r="J170" s="16"/>
      <c r="N170" s="17"/>
      <c r="O170" s="17"/>
    </row>
    <row r="171" spans="4:15" x14ac:dyDescent="0.2">
      <c r="D171" s="1"/>
      <c r="E171" s="1"/>
      <c r="F171" s="1"/>
      <c r="J171" s="16"/>
      <c r="N171" s="17"/>
      <c r="O171" s="17"/>
    </row>
    <row r="172" spans="4:15" x14ac:dyDescent="0.2">
      <c r="D172" s="1"/>
      <c r="E172" s="1"/>
      <c r="F172" s="1"/>
      <c r="J172" s="16"/>
      <c r="N172" s="17"/>
      <c r="O172" s="17"/>
    </row>
    <row r="173" spans="4:15" x14ac:dyDescent="0.2">
      <c r="D173" s="1"/>
      <c r="E173" s="1"/>
      <c r="F173" s="1"/>
      <c r="J173" s="16"/>
      <c r="N173" s="17"/>
      <c r="O173" s="17"/>
    </row>
    <row r="174" spans="4:15" x14ac:dyDescent="0.2">
      <c r="D174" s="1"/>
      <c r="E174" s="1"/>
      <c r="F174" s="1"/>
      <c r="J174" s="16"/>
      <c r="N174" s="17"/>
      <c r="O174" s="17"/>
    </row>
    <row r="175" spans="4:15" x14ac:dyDescent="0.2">
      <c r="D175" s="1"/>
      <c r="E175" s="1"/>
      <c r="F175" s="1"/>
      <c r="J175" s="16"/>
      <c r="N175" s="17"/>
      <c r="O175" s="17"/>
    </row>
    <row r="176" spans="4:15" x14ac:dyDescent="0.2">
      <c r="D176" s="1"/>
      <c r="E176" s="1"/>
      <c r="F176" s="1"/>
      <c r="J176" s="16"/>
      <c r="N176" s="17"/>
      <c r="O176" s="17"/>
    </row>
    <row r="177" spans="4:15" x14ac:dyDescent="0.2">
      <c r="D177" s="1"/>
      <c r="E177" s="1"/>
      <c r="F177" s="1"/>
      <c r="J177" s="16"/>
      <c r="N177" s="17"/>
      <c r="O177" s="17"/>
    </row>
    <row r="178" spans="4:15" x14ac:dyDescent="0.2">
      <c r="D178" s="1"/>
      <c r="E178" s="1"/>
      <c r="F178" s="1"/>
      <c r="J178" s="16"/>
      <c r="N178" s="17"/>
      <c r="O178" s="17"/>
    </row>
    <row r="179" spans="4:15" x14ac:dyDescent="0.2">
      <c r="D179" s="1"/>
      <c r="E179" s="1"/>
      <c r="F179" s="1"/>
      <c r="J179" s="16"/>
      <c r="N179" s="17"/>
      <c r="O179" s="17"/>
    </row>
    <row r="180" spans="4:15" x14ac:dyDescent="0.2">
      <c r="D180" s="1"/>
      <c r="E180" s="1"/>
      <c r="F180" s="1"/>
      <c r="J180" s="16"/>
      <c r="N180" s="17"/>
      <c r="O180" s="17"/>
    </row>
    <row r="181" spans="4:15" x14ac:dyDescent="0.2">
      <c r="D181" s="1"/>
      <c r="E181" s="1"/>
      <c r="F181" s="1"/>
      <c r="J181" s="16"/>
      <c r="N181" s="17"/>
      <c r="O181" s="17"/>
    </row>
    <row r="182" spans="4:15" x14ac:dyDescent="0.2">
      <c r="D182" s="1"/>
      <c r="E182" s="1"/>
      <c r="F182" s="1"/>
      <c r="J182" s="16"/>
      <c r="N182" s="17"/>
      <c r="O182" s="17"/>
    </row>
    <row r="183" spans="4:15" x14ac:dyDescent="0.2">
      <c r="D183" s="1"/>
      <c r="E183" s="1"/>
      <c r="F183" s="1"/>
      <c r="J183" s="16"/>
      <c r="N183" s="17"/>
      <c r="O183" s="17"/>
    </row>
    <row r="184" spans="4:15" x14ac:dyDescent="0.2">
      <c r="D184" s="1"/>
      <c r="E184" s="1"/>
      <c r="F184" s="1"/>
      <c r="J184" s="16"/>
      <c r="N184" s="17"/>
      <c r="O184" s="17"/>
    </row>
    <row r="185" spans="4:15" x14ac:dyDescent="0.2">
      <c r="D185" s="1"/>
      <c r="E185" s="1"/>
      <c r="F185" s="1"/>
      <c r="J185" s="16"/>
      <c r="N185" s="17"/>
      <c r="O185" s="17"/>
    </row>
    <row r="186" spans="4:15" x14ac:dyDescent="0.2">
      <c r="D186" s="1"/>
      <c r="E186" s="1"/>
      <c r="F186" s="1"/>
      <c r="J186" s="16"/>
      <c r="N186" s="17"/>
      <c r="O186" s="17"/>
    </row>
    <row r="187" spans="4:15" x14ac:dyDescent="0.2">
      <c r="D187" s="1"/>
      <c r="E187" s="1"/>
      <c r="F187" s="1"/>
      <c r="J187" s="16"/>
      <c r="N187" s="17"/>
      <c r="O187" s="17"/>
    </row>
    <row r="188" spans="4:15" x14ac:dyDescent="0.2">
      <c r="D188" s="1"/>
      <c r="E188" s="1"/>
      <c r="F188" s="1"/>
      <c r="J188" s="16"/>
      <c r="N188" s="17"/>
      <c r="O188" s="17"/>
    </row>
    <row r="189" spans="4:15" x14ac:dyDescent="0.2">
      <c r="D189" s="1"/>
      <c r="E189" s="1"/>
      <c r="F189" s="1"/>
      <c r="J189" s="16"/>
      <c r="N189" s="17"/>
      <c r="O189" s="17"/>
    </row>
    <row r="190" spans="4:15" x14ac:dyDescent="0.2">
      <c r="D190" s="1"/>
      <c r="E190" s="1"/>
      <c r="F190" s="1"/>
      <c r="J190" s="16"/>
      <c r="N190" s="17"/>
      <c r="O190" s="17"/>
    </row>
    <row r="191" spans="4:15" x14ac:dyDescent="0.2">
      <c r="D191" s="1"/>
      <c r="E191" s="1"/>
      <c r="F191" s="1"/>
      <c r="J191" s="16"/>
      <c r="N191" s="14"/>
      <c r="O191" s="14"/>
    </row>
    <row r="192" spans="4:15" x14ac:dyDescent="0.2">
      <c r="D192" s="1"/>
      <c r="E192" s="1"/>
      <c r="F192" s="1"/>
      <c r="J192" s="16"/>
      <c r="N192" s="14"/>
      <c r="O192" s="14"/>
    </row>
    <row r="193" spans="4:15" x14ac:dyDescent="0.2">
      <c r="D193" s="1"/>
      <c r="E193" s="1"/>
      <c r="F193" s="1"/>
      <c r="J193" s="16"/>
      <c r="N193" s="14"/>
      <c r="O193" s="14"/>
    </row>
    <row r="194" spans="4:15" x14ac:dyDescent="0.2">
      <c r="D194" s="1"/>
      <c r="E194" s="1"/>
      <c r="F194" s="1"/>
      <c r="J194" s="16"/>
      <c r="N194" s="14"/>
      <c r="O194" s="14"/>
    </row>
    <row r="195" spans="4:15" x14ac:dyDescent="0.2">
      <c r="D195" s="1"/>
      <c r="E195" s="1"/>
      <c r="F195" s="1"/>
      <c r="J195" s="16"/>
      <c r="N195" s="14"/>
      <c r="O195" s="14"/>
    </row>
    <row r="196" spans="4:15" x14ac:dyDescent="0.2">
      <c r="D196" s="1"/>
      <c r="E196" s="1"/>
      <c r="F196" s="1"/>
      <c r="J196" s="16"/>
      <c r="N196" s="14"/>
      <c r="O196" s="14"/>
    </row>
    <row r="197" spans="4:15" x14ac:dyDescent="0.2">
      <c r="D197" s="1"/>
      <c r="E197" s="1"/>
      <c r="F197" s="1"/>
      <c r="J197" s="16"/>
      <c r="N197" s="14"/>
      <c r="O197" s="14"/>
    </row>
    <row r="198" spans="4:15" x14ac:dyDescent="0.2">
      <c r="D198" s="1"/>
      <c r="E198" s="1"/>
      <c r="F198" s="1"/>
      <c r="J198" s="16"/>
      <c r="N198" s="14"/>
      <c r="O198" s="14"/>
    </row>
    <row r="199" spans="4:15" x14ac:dyDescent="0.2">
      <c r="D199" s="1"/>
      <c r="E199" s="1"/>
      <c r="F199" s="1"/>
      <c r="J199" s="16"/>
      <c r="N199" s="14"/>
      <c r="O199" s="14"/>
    </row>
    <row r="200" spans="4:15" x14ac:dyDescent="0.2">
      <c r="D200" s="1"/>
      <c r="E200" s="1"/>
      <c r="F200" s="1"/>
      <c r="J200" s="16"/>
      <c r="N200" s="14"/>
      <c r="O200" s="14"/>
    </row>
    <row r="201" spans="4:15" x14ac:dyDescent="0.2">
      <c r="D201" s="1"/>
      <c r="E201" s="1"/>
      <c r="F201" s="1"/>
      <c r="J201" s="16"/>
      <c r="N201" s="14"/>
      <c r="O201" s="14"/>
    </row>
    <row r="202" spans="4:15" x14ac:dyDescent="0.2">
      <c r="D202" s="1"/>
      <c r="E202" s="1"/>
      <c r="F202" s="1"/>
      <c r="J202" s="16"/>
      <c r="N202" s="14"/>
      <c r="O202" s="14"/>
    </row>
    <row r="203" spans="4:15" x14ac:dyDescent="0.2">
      <c r="D203" s="1"/>
      <c r="E203" s="1"/>
      <c r="F203" s="1"/>
      <c r="J203" s="16"/>
      <c r="N203" s="14"/>
      <c r="O203" s="14"/>
    </row>
    <row r="204" spans="4:15" x14ac:dyDescent="0.2">
      <c r="D204" s="1"/>
      <c r="E204" s="1"/>
      <c r="F204" s="1"/>
      <c r="J204" s="16"/>
      <c r="N204" s="14"/>
      <c r="O204" s="14"/>
    </row>
    <row r="205" spans="4:15" x14ac:dyDescent="0.2">
      <c r="D205" s="1"/>
      <c r="E205" s="1"/>
      <c r="F205" s="1"/>
      <c r="J205" s="16"/>
      <c r="N205" s="14"/>
      <c r="O205" s="14"/>
    </row>
    <row r="206" spans="4:15" x14ac:dyDescent="0.2">
      <c r="D206" s="1"/>
      <c r="E206" s="1"/>
      <c r="F206" s="1"/>
      <c r="J206" s="16"/>
      <c r="N206" s="14"/>
      <c r="O206" s="14"/>
    </row>
    <row r="207" spans="4:15" x14ac:dyDescent="0.2">
      <c r="D207" s="1"/>
      <c r="E207" s="1"/>
      <c r="F207" s="1"/>
      <c r="J207" s="16"/>
      <c r="N207" s="14"/>
      <c r="O207" s="14"/>
    </row>
    <row r="208" spans="4:15" x14ac:dyDescent="0.2">
      <c r="D208" s="1"/>
      <c r="E208" s="1"/>
      <c r="F208" s="1"/>
      <c r="J208" s="16"/>
      <c r="N208" s="14"/>
      <c r="O208" s="14"/>
    </row>
    <row r="209" spans="4:15" x14ac:dyDescent="0.2">
      <c r="D209" s="1"/>
      <c r="E209" s="1"/>
      <c r="F209" s="1"/>
      <c r="J209" s="16"/>
      <c r="N209" s="14"/>
      <c r="O209" s="14"/>
    </row>
    <row r="210" spans="4:15" x14ac:dyDescent="0.2">
      <c r="D210" s="1"/>
      <c r="E210" s="1"/>
      <c r="F210" s="1"/>
      <c r="J210" s="16"/>
      <c r="N210" s="14"/>
      <c r="O210" s="14"/>
    </row>
    <row r="211" spans="4:15" x14ac:dyDescent="0.2">
      <c r="D211" s="1"/>
      <c r="E211" s="1"/>
      <c r="F211" s="1"/>
      <c r="J211" s="16"/>
      <c r="N211" s="14"/>
      <c r="O211" s="14"/>
    </row>
    <row r="212" spans="4:15" x14ac:dyDescent="0.2">
      <c r="D212" s="1"/>
      <c r="E212" s="1"/>
      <c r="F212" s="1"/>
      <c r="J212" s="16"/>
      <c r="N212" s="14"/>
      <c r="O212" s="14"/>
    </row>
    <row r="213" spans="4:15" x14ac:dyDescent="0.2">
      <c r="D213" s="1"/>
      <c r="E213" s="1"/>
      <c r="F213" s="1"/>
      <c r="J213" s="16"/>
      <c r="N213" s="14"/>
      <c r="O213" s="14"/>
    </row>
    <row r="214" spans="4:15" x14ac:dyDescent="0.2">
      <c r="D214" s="1"/>
      <c r="E214" s="1"/>
      <c r="F214" s="1"/>
      <c r="J214" s="16"/>
      <c r="N214" s="14"/>
      <c r="O214" s="14"/>
    </row>
    <row r="215" spans="4:15" x14ac:dyDescent="0.2">
      <c r="D215" s="1"/>
      <c r="E215" s="1"/>
      <c r="F215" s="1"/>
      <c r="J215" s="16"/>
      <c r="N215" s="14"/>
      <c r="O215" s="14"/>
    </row>
    <row r="216" spans="4:15" x14ac:dyDescent="0.2">
      <c r="D216" s="1"/>
      <c r="E216" s="1"/>
      <c r="F216" s="1"/>
      <c r="J216" s="16"/>
      <c r="N216" s="14"/>
      <c r="O216" s="14"/>
    </row>
    <row r="217" spans="4:15" x14ac:dyDescent="0.2">
      <c r="D217" s="1"/>
      <c r="E217" s="1"/>
      <c r="F217" s="1"/>
      <c r="J217" s="16"/>
      <c r="N217" s="14"/>
      <c r="O217" s="14"/>
    </row>
    <row r="218" spans="4:15" x14ac:dyDescent="0.2">
      <c r="D218" s="1"/>
      <c r="E218" s="1"/>
      <c r="F218" s="1"/>
      <c r="J218" s="16"/>
      <c r="N218" s="14"/>
      <c r="O218" s="14"/>
    </row>
    <row r="219" spans="4:15" x14ac:dyDescent="0.2">
      <c r="D219" s="1"/>
      <c r="E219" s="1"/>
      <c r="F219" s="1"/>
      <c r="J219" s="16"/>
      <c r="N219" s="14"/>
      <c r="O219" s="14"/>
    </row>
    <row r="220" spans="4:15" x14ac:dyDescent="0.2">
      <c r="D220" s="1"/>
      <c r="E220" s="1"/>
      <c r="F220" s="1"/>
      <c r="J220" s="16"/>
      <c r="N220" s="14"/>
      <c r="O220" s="14"/>
    </row>
    <row r="221" spans="4:15" x14ac:dyDescent="0.2">
      <c r="D221" s="1"/>
      <c r="E221" s="1"/>
      <c r="F221" s="1"/>
      <c r="J221" s="16"/>
      <c r="N221" s="14"/>
      <c r="O221" s="14"/>
    </row>
    <row r="222" spans="4:15" x14ac:dyDescent="0.2">
      <c r="D222" s="1"/>
      <c r="E222" s="1"/>
      <c r="F222" s="1"/>
      <c r="J222" s="16"/>
      <c r="N222" s="14"/>
      <c r="O222" s="14"/>
    </row>
    <row r="223" spans="4:15" x14ac:dyDescent="0.2">
      <c r="D223" s="1"/>
      <c r="E223" s="1"/>
      <c r="F223" s="1"/>
      <c r="J223" s="16"/>
      <c r="N223" s="14"/>
      <c r="O223" s="14"/>
    </row>
    <row r="224" spans="4:15" x14ac:dyDescent="0.2">
      <c r="D224" s="1"/>
      <c r="E224" s="1"/>
      <c r="F224" s="1"/>
      <c r="J224" s="16"/>
      <c r="N224" s="14"/>
      <c r="O224" s="14"/>
    </row>
    <row r="225" spans="4:15" x14ac:dyDescent="0.2">
      <c r="D225" s="1"/>
      <c r="E225" s="1"/>
      <c r="F225" s="1"/>
      <c r="J225" s="16"/>
      <c r="N225" s="14"/>
      <c r="O225" s="14"/>
    </row>
    <row r="226" spans="4:15" x14ac:dyDescent="0.2">
      <c r="D226" s="1"/>
      <c r="E226" s="1"/>
      <c r="F226" s="1"/>
      <c r="J226" s="16"/>
      <c r="N226" s="14"/>
      <c r="O226" s="14"/>
    </row>
    <row r="227" spans="4:15" x14ac:dyDescent="0.2">
      <c r="D227" s="1"/>
      <c r="E227" s="1"/>
      <c r="F227" s="1"/>
      <c r="J227" s="16"/>
      <c r="N227" s="14"/>
      <c r="O227" s="14"/>
    </row>
    <row r="228" spans="4:15" x14ac:dyDescent="0.2">
      <c r="D228" s="1"/>
      <c r="E228" s="1"/>
      <c r="F228" s="1"/>
      <c r="J228" s="16"/>
      <c r="N228" s="14"/>
      <c r="O228" s="14"/>
    </row>
    <row r="229" spans="4:15" x14ac:dyDescent="0.2">
      <c r="D229" s="1"/>
      <c r="E229" s="1"/>
      <c r="F229" s="1"/>
      <c r="J229" s="16"/>
      <c r="N229" s="14"/>
      <c r="O229" s="14"/>
    </row>
    <row r="230" spans="4:15" x14ac:dyDescent="0.2">
      <c r="D230" s="1"/>
      <c r="E230" s="1"/>
      <c r="F230" s="1"/>
      <c r="J230" s="16"/>
      <c r="N230" s="14"/>
      <c r="O230" s="14"/>
    </row>
    <row r="231" spans="4:15" x14ac:dyDescent="0.2">
      <c r="D231" s="1"/>
      <c r="E231" s="1"/>
      <c r="F231" s="1"/>
      <c r="J231" s="16"/>
      <c r="N231" s="14"/>
      <c r="O231" s="14"/>
    </row>
    <row r="232" spans="4:15" x14ac:dyDescent="0.2">
      <c r="D232" s="1"/>
      <c r="E232" s="1"/>
      <c r="F232" s="1"/>
      <c r="J232" s="16"/>
      <c r="N232" s="14"/>
      <c r="O232" s="14"/>
    </row>
    <row r="233" spans="4:15" x14ac:dyDescent="0.2">
      <c r="D233" s="1"/>
      <c r="E233" s="1"/>
      <c r="F233" s="1"/>
      <c r="J233" s="16"/>
      <c r="N233" s="14"/>
      <c r="O233" s="14"/>
    </row>
    <row r="234" spans="4:15" x14ac:dyDescent="0.2">
      <c r="D234" s="1"/>
      <c r="E234" s="1"/>
      <c r="F234" s="1"/>
      <c r="J234" s="16"/>
      <c r="N234" s="14"/>
      <c r="O234" s="14"/>
    </row>
    <row r="235" spans="4:15" x14ac:dyDescent="0.2">
      <c r="D235" s="1"/>
      <c r="E235" s="1"/>
      <c r="F235" s="1"/>
      <c r="J235" s="16"/>
      <c r="N235" s="14"/>
      <c r="O235" s="14"/>
    </row>
    <row r="236" spans="4:15" x14ac:dyDescent="0.2">
      <c r="D236" s="1"/>
      <c r="E236" s="1"/>
      <c r="F236" s="1"/>
      <c r="J236" s="16"/>
      <c r="N236" s="14"/>
      <c r="O236" s="14"/>
    </row>
    <row r="237" spans="4:15" x14ac:dyDescent="0.2">
      <c r="D237" s="1"/>
      <c r="E237" s="1"/>
      <c r="F237" s="1"/>
      <c r="J237" s="16"/>
      <c r="N237" s="14"/>
      <c r="O237" s="14"/>
    </row>
    <row r="238" spans="4:15" x14ac:dyDescent="0.2">
      <c r="D238" s="1"/>
      <c r="E238" s="1"/>
      <c r="F238" s="1"/>
      <c r="J238" s="16"/>
      <c r="N238" s="14"/>
      <c r="O238" s="14"/>
    </row>
    <row r="239" spans="4:15" x14ac:dyDescent="0.2">
      <c r="D239" s="1"/>
      <c r="E239" s="1"/>
      <c r="F239" s="1"/>
      <c r="J239" s="16"/>
      <c r="N239" s="14"/>
      <c r="O239" s="14"/>
    </row>
    <row r="240" spans="4:15" x14ac:dyDescent="0.2">
      <c r="D240" s="1"/>
      <c r="E240" s="1"/>
      <c r="F240" s="1"/>
      <c r="J240" s="16"/>
      <c r="N240" s="14"/>
      <c r="O240" s="14"/>
    </row>
    <row r="241" spans="4:15" x14ac:dyDescent="0.2">
      <c r="D241" s="1"/>
      <c r="E241" s="1"/>
      <c r="F241" s="1"/>
      <c r="J241" s="16"/>
      <c r="N241" s="14"/>
      <c r="O241" s="14"/>
    </row>
    <row r="242" spans="4:15" x14ac:dyDescent="0.2">
      <c r="D242" s="1"/>
      <c r="E242" s="1"/>
      <c r="F242" s="1"/>
      <c r="J242" s="16"/>
      <c r="N242" s="14"/>
      <c r="O242" s="14"/>
    </row>
    <row r="243" spans="4:15" x14ac:dyDescent="0.2">
      <c r="D243" s="1"/>
      <c r="E243" s="1"/>
      <c r="F243" s="1"/>
      <c r="J243" s="16"/>
      <c r="N243" s="14"/>
      <c r="O243" s="14"/>
    </row>
    <row r="244" spans="4:15" x14ac:dyDescent="0.2">
      <c r="D244" s="1"/>
      <c r="E244" s="1"/>
      <c r="F244" s="1"/>
      <c r="J244" s="16"/>
      <c r="N244" s="14"/>
      <c r="O244" s="14"/>
    </row>
    <row r="245" spans="4:15" x14ac:dyDescent="0.2">
      <c r="D245" s="1"/>
      <c r="E245" s="1"/>
      <c r="F245" s="1"/>
      <c r="J245" s="16"/>
      <c r="N245" s="14"/>
      <c r="O245" s="14"/>
    </row>
    <row r="246" spans="4:15" x14ac:dyDescent="0.2">
      <c r="D246" s="1"/>
      <c r="E246" s="1"/>
      <c r="F246" s="1"/>
      <c r="J246" s="16"/>
      <c r="N246" s="14"/>
      <c r="O246" s="14"/>
    </row>
    <row r="247" spans="4:15" x14ac:dyDescent="0.2">
      <c r="D247" s="1"/>
      <c r="E247" s="1"/>
      <c r="F247" s="1"/>
      <c r="J247" s="16"/>
      <c r="N247" s="14"/>
      <c r="O247" s="14"/>
    </row>
    <row r="248" spans="4:15" x14ac:dyDescent="0.2">
      <c r="D248" s="1"/>
      <c r="E248" s="1"/>
      <c r="F248" s="1"/>
      <c r="J248" s="16"/>
      <c r="N248" s="14"/>
      <c r="O248" s="14"/>
    </row>
    <row r="249" spans="4:15" x14ac:dyDescent="0.2">
      <c r="D249" s="1"/>
      <c r="E249" s="1"/>
      <c r="F249" s="1"/>
      <c r="J249" s="16"/>
      <c r="N249" s="14"/>
      <c r="O249" s="14"/>
    </row>
    <row r="250" spans="4:15" x14ac:dyDescent="0.2">
      <c r="D250" s="1"/>
      <c r="E250" s="1"/>
      <c r="F250" s="1"/>
      <c r="J250" s="16"/>
      <c r="N250" s="14"/>
      <c r="O250" s="14"/>
    </row>
    <row r="251" spans="4:15" x14ac:dyDescent="0.2">
      <c r="D251" s="1"/>
      <c r="E251" s="1"/>
      <c r="F251" s="1"/>
      <c r="J251" s="16"/>
      <c r="N251" s="14"/>
      <c r="O251" s="14"/>
    </row>
    <row r="252" spans="4:15" x14ac:dyDescent="0.2">
      <c r="D252" s="1"/>
      <c r="E252" s="1"/>
      <c r="F252" s="1"/>
      <c r="J252" s="16"/>
      <c r="N252" s="14"/>
      <c r="O252" s="14"/>
    </row>
    <row r="253" spans="4:15" x14ac:dyDescent="0.2">
      <c r="D253" s="1"/>
      <c r="E253" s="1"/>
      <c r="F253" s="1"/>
      <c r="J253" s="16"/>
      <c r="N253" s="14"/>
      <c r="O253" s="14"/>
    </row>
    <row r="254" spans="4:15" x14ac:dyDescent="0.2">
      <c r="D254" s="1"/>
      <c r="E254" s="1"/>
      <c r="F254" s="1"/>
      <c r="J254" s="16"/>
      <c r="N254" s="14"/>
      <c r="O254" s="14"/>
    </row>
    <row r="255" spans="4:15" x14ac:dyDescent="0.2">
      <c r="D255" s="1"/>
      <c r="E255" s="1"/>
      <c r="F255" s="1"/>
      <c r="J255" s="16"/>
      <c r="N255" s="14"/>
      <c r="O255" s="14"/>
    </row>
    <row r="256" spans="4:15" x14ac:dyDescent="0.2">
      <c r="D256" s="1"/>
      <c r="E256" s="1"/>
      <c r="F256" s="1"/>
      <c r="J256" s="16"/>
      <c r="N256" s="14"/>
      <c r="O256" s="14"/>
    </row>
    <row r="257" spans="4:15" x14ac:dyDescent="0.2">
      <c r="D257" s="1"/>
      <c r="E257" s="1"/>
      <c r="F257" s="1"/>
      <c r="J257" s="16"/>
      <c r="N257" s="14"/>
      <c r="O257" s="14"/>
    </row>
    <row r="258" spans="4:15" x14ac:dyDescent="0.2">
      <c r="D258" s="1"/>
      <c r="E258" s="1"/>
      <c r="F258" s="1"/>
      <c r="J258" s="16"/>
      <c r="N258" s="14"/>
      <c r="O258" s="14"/>
    </row>
    <row r="259" spans="4:15" x14ac:dyDescent="0.2">
      <c r="D259" s="1"/>
      <c r="E259" s="1"/>
      <c r="F259" s="1"/>
      <c r="J259" s="16"/>
      <c r="N259" s="14"/>
      <c r="O259" s="14"/>
    </row>
    <row r="260" spans="4:15" x14ac:dyDescent="0.2">
      <c r="D260" s="1"/>
      <c r="E260" s="1"/>
      <c r="F260" s="1"/>
      <c r="J260" s="16"/>
      <c r="N260" s="14"/>
      <c r="O260" s="14"/>
    </row>
    <row r="261" spans="4:15" x14ac:dyDescent="0.2">
      <c r="D261" s="1"/>
      <c r="E261" s="1"/>
      <c r="F261" s="1"/>
      <c r="J261" s="16"/>
      <c r="N261" s="14"/>
      <c r="O261" s="14"/>
    </row>
    <row r="262" spans="4:15" x14ac:dyDescent="0.2">
      <c r="D262" s="1"/>
      <c r="E262" s="1"/>
      <c r="F262" s="1"/>
      <c r="J262" s="16"/>
      <c r="N262" s="14"/>
      <c r="O262" s="14"/>
    </row>
    <row r="263" spans="4:15" x14ac:dyDescent="0.2">
      <c r="D263" s="1"/>
      <c r="E263" s="1"/>
      <c r="F263" s="1"/>
      <c r="J263" s="16"/>
      <c r="N263" s="14"/>
      <c r="O263" s="14"/>
    </row>
    <row r="264" spans="4:15" x14ac:dyDescent="0.2">
      <c r="D264" s="1"/>
      <c r="E264" s="1"/>
      <c r="F264" s="1"/>
      <c r="J264" s="16"/>
      <c r="N264" s="14"/>
      <c r="O264" s="14"/>
    </row>
    <row r="265" spans="4:15" x14ac:dyDescent="0.2">
      <c r="D265" s="1"/>
      <c r="E265" s="1"/>
      <c r="F265" s="1"/>
      <c r="J265" s="16"/>
      <c r="N265" s="14"/>
      <c r="O265" s="14"/>
    </row>
    <row r="266" spans="4:15" x14ac:dyDescent="0.2">
      <c r="D266" s="1"/>
      <c r="E266" s="1"/>
      <c r="F266" s="1"/>
      <c r="J266" s="16"/>
      <c r="N266" s="14"/>
      <c r="O266" s="14"/>
    </row>
    <row r="267" spans="4:15" x14ac:dyDescent="0.2">
      <c r="D267" s="1"/>
      <c r="E267" s="1"/>
      <c r="F267" s="1"/>
      <c r="J267" s="16"/>
      <c r="N267" s="14"/>
      <c r="O267" s="14"/>
    </row>
    <row r="268" spans="4:15" x14ac:dyDescent="0.2">
      <c r="D268" s="1"/>
      <c r="E268" s="1"/>
      <c r="F268" s="1"/>
      <c r="J268" s="16"/>
      <c r="N268" s="14"/>
      <c r="O268" s="14"/>
    </row>
    <row r="269" spans="4:15" x14ac:dyDescent="0.2">
      <c r="D269" s="1"/>
      <c r="E269" s="1"/>
      <c r="F269" s="1"/>
      <c r="J269" s="16"/>
      <c r="N269" s="14"/>
      <c r="O269" s="14"/>
    </row>
    <row r="270" spans="4:15" x14ac:dyDescent="0.2">
      <c r="D270" s="1"/>
      <c r="E270" s="1"/>
      <c r="F270" s="1"/>
      <c r="J270" s="16"/>
      <c r="N270" s="14"/>
      <c r="O270" s="14"/>
    </row>
    <row r="271" spans="4:15" x14ac:dyDescent="0.2">
      <c r="D271" s="1"/>
      <c r="E271" s="1"/>
      <c r="F271" s="1"/>
      <c r="J271" s="16"/>
      <c r="N271" s="14"/>
      <c r="O271" s="14"/>
    </row>
    <row r="272" spans="4:15" x14ac:dyDescent="0.2">
      <c r="D272" s="1"/>
      <c r="E272" s="1"/>
      <c r="F272" s="1"/>
      <c r="J272" s="16"/>
      <c r="N272" s="14"/>
      <c r="O272" s="14"/>
    </row>
    <row r="273" spans="4:15" x14ac:dyDescent="0.2">
      <c r="D273" s="1"/>
      <c r="E273" s="1"/>
      <c r="F273" s="1"/>
      <c r="J273" s="16"/>
      <c r="N273" s="14"/>
      <c r="O273" s="14"/>
    </row>
    <row r="274" spans="4:15" x14ac:dyDescent="0.2">
      <c r="D274" s="1"/>
      <c r="E274" s="1"/>
      <c r="F274" s="1"/>
      <c r="J274" s="16"/>
      <c r="N274" s="14"/>
      <c r="O274" s="14"/>
    </row>
    <row r="275" spans="4:15" x14ac:dyDescent="0.2">
      <c r="D275" s="1"/>
      <c r="E275" s="1"/>
      <c r="F275" s="1"/>
      <c r="J275" s="16"/>
      <c r="N275" s="14"/>
      <c r="O275" s="14"/>
    </row>
    <row r="276" spans="4:15" x14ac:dyDescent="0.2">
      <c r="D276" s="1"/>
      <c r="E276" s="1"/>
      <c r="F276" s="1"/>
      <c r="J276" s="16"/>
      <c r="N276" s="14"/>
      <c r="O276" s="14"/>
    </row>
    <row r="277" spans="4:15" x14ac:dyDescent="0.2">
      <c r="D277" s="1"/>
      <c r="E277" s="1"/>
      <c r="F277" s="1"/>
      <c r="J277" s="16"/>
      <c r="N277" s="14"/>
      <c r="O277" s="14"/>
    </row>
    <row r="278" spans="4:15" x14ac:dyDescent="0.2">
      <c r="D278" s="1"/>
      <c r="E278" s="1"/>
      <c r="F278" s="1"/>
      <c r="J278" s="16"/>
      <c r="N278" s="14"/>
      <c r="O278" s="14"/>
    </row>
    <row r="279" spans="4:15" x14ac:dyDescent="0.2">
      <c r="D279" s="1"/>
      <c r="E279" s="1"/>
      <c r="F279" s="1"/>
      <c r="J279" s="16"/>
      <c r="N279" s="14"/>
      <c r="O279" s="14"/>
    </row>
    <row r="280" spans="4:15" x14ac:dyDescent="0.2">
      <c r="D280" s="1"/>
      <c r="E280" s="1"/>
      <c r="F280" s="1"/>
      <c r="J280" s="16"/>
      <c r="N280" s="14"/>
      <c r="O280" s="14"/>
    </row>
    <row r="281" spans="4:15" x14ac:dyDescent="0.2">
      <c r="D281" s="1"/>
      <c r="E281" s="1"/>
      <c r="F281" s="1"/>
      <c r="J281" s="16"/>
      <c r="N281" s="14"/>
      <c r="O281" s="14"/>
    </row>
    <row r="282" spans="4:15" x14ac:dyDescent="0.2">
      <c r="D282" s="1"/>
      <c r="E282" s="1"/>
      <c r="F282" s="1"/>
      <c r="J282" s="16"/>
      <c r="N282" s="14"/>
      <c r="O282" s="14"/>
    </row>
    <row r="283" spans="4:15" x14ac:dyDescent="0.2">
      <c r="D283" s="1"/>
      <c r="E283" s="1"/>
      <c r="F283" s="1"/>
      <c r="J283" s="16"/>
      <c r="N283" s="14"/>
      <c r="O283" s="14"/>
    </row>
    <row r="284" spans="4:15" x14ac:dyDescent="0.2">
      <c r="D284" s="1"/>
      <c r="E284" s="1"/>
      <c r="F284" s="1"/>
      <c r="J284" s="16"/>
      <c r="N284" s="14"/>
      <c r="O284" s="14"/>
    </row>
    <row r="285" spans="4:15" x14ac:dyDescent="0.2">
      <c r="D285" s="1"/>
      <c r="E285" s="1"/>
      <c r="F285" s="1"/>
      <c r="J285" s="16"/>
      <c r="N285" s="14"/>
      <c r="O285" s="14"/>
    </row>
    <row r="286" spans="4:15" x14ac:dyDescent="0.2">
      <c r="D286" s="1"/>
      <c r="E286" s="1"/>
      <c r="F286" s="1"/>
      <c r="J286" s="16"/>
      <c r="N286" s="14"/>
      <c r="O286" s="14"/>
    </row>
    <row r="287" spans="4:15" x14ac:dyDescent="0.2">
      <c r="D287" s="1"/>
      <c r="E287" s="1"/>
      <c r="F287" s="1"/>
      <c r="J287" s="16"/>
      <c r="N287" s="14"/>
      <c r="O287" s="14"/>
    </row>
    <row r="288" spans="4:15" x14ac:dyDescent="0.2">
      <c r="D288" s="1"/>
      <c r="E288" s="1"/>
      <c r="F288" s="1"/>
      <c r="J288" s="16"/>
    </row>
    <row r="289" spans="4:10" x14ac:dyDescent="0.2">
      <c r="D289" s="1"/>
      <c r="E289" s="1"/>
      <c r="F289" s="1"/>
      <c r="J289" s="16"/>
    </row>
    <row r="290" spans="4:10" x14ac:dyDescent="0.2">
      <c r="D290" s="1"/>
      <c r="E290" s="1"/>
      <c r="F290" s="1"/>
      <c r="J290" s="16"/>
    </row>
    <row r="291" spans="4:10" x14ac:dyDescent="0.2">
      <c r="D291" s="1"/>
      <c r="E291" s="1"/>
      <c r="F291" s="1"/>
      <c r="J291" s="16"/>
    </row>
    <row r="292" spans="4:10" x14ac:dyDescent="0.2">
      <c r="D292" s="1"/>
      <c r="E292" s="1"/>
      <c r="F292" s="1"/>
      <c r="J292" s="16"/>
    </row>
    <row r="293" spans="4:10" x14ac:dyDescent="0.2">
      <c r="D293" s="1"/>
      <c r="E293" s="1"/>
      <c r="F293" s="1"/>
      <c r="J293" s="16"/>
    </row>
    <row r="294" spans="4:10" x14ac:dyDescent="0.2">
      <c r="D294" s="1"/>
      <c r="E294" s="1"/>
      <c r="F294" s="1"/>
      <c r="J294" s="16"/>
    </row>
    <row r="295" spans="4:10" x14ac:dyDescent="0.2">
      <c r="D295" s="1"/>
      <c r="E295" s="1"/>
      <c r="F295" s="1"/>
      <c r="J295" s="16"/>
    </row>
    <row r="296" spans="4:10" x14ac:dyDescent="0.2">
      <c r="D296" s="1"/>
      <c r="E296" s="1"/>
      <c r="F296" s="1"/>
      <c r="J296" s="16"/>
    </row>
    <row r="297" spans="4:10" x14ac:dyDescent="0.2">
      <c r="D297" s="1"/>
      <c r="E297" s="1"/>
      <c r="F297" s="1"/>
      <c r="J297" s="16"/>
    </row>
    <row r="298" spans="4:10" x14ac:dyDescent="0.2">
      <c r="D298" s="1"/>
      <c r="E298" s="1"/>
      <c r="F298" s="1"/>
      <c r="J298" s="16"/>
    </row>
    <row r="299" spans="4:10" x14ac:dyDescent="0.2">
      <c r="D299" s="1"/>
      <c r="E299" s="1"/>
      <c r="F299" s="1"/>
      <c r="J299" s="16"/>
    </row>
    <row r="300" spans="4:10" x14ac:dyDescent="0.2">
      <c r="D300" s="1"/>
      <c r="E300" s="1"/>
      <c r="F300" s="1"/>
      <c r="J300" s="16"/>
    </row>
    <row r="301" spans="4:10" x14ac:dyDescent="0.2">
      <c r="D301" s="1"/>
      <c r="E301" s="1"/>
      <c r="F301" s="1"/>
      <c r="J301" s="16"/>
    </row>
    <row r="302" spans="4:10" x14ac:dyDescent="0.2">
      <c r="D302" s="1"/>
      <c r="E302" s="1"/>
      <c r="F302" s="1"/>
      <c r="J302" s="16"/>
    </row>
    <row r="303" spans="4:10" x14ac:dyDescent="0.2">
      <c r="D303" s="1"/>
      <c r="E303" s="1"/>
      <c r="F303" s="1"/>
      <c r="J303" s="16"/>
    </row>
    <row r="304" spans="4:10" x14ac:dyDescent="0.2">
      <c r="D304" s="1"/>
      <c r="E304" s="1"/>
      <c r="F304" s="1"/>
      <c r="J304" s="16"/>
    </row>
    <row r="305" spans="4:10" x14ac:dyDescent="0.2">
      <c r="D305" s="1"/>
      <c r="E305" s="1"/>
      <c r="F305" s="1"/>
      <c r="J305" s="16"/>
    </row>
    <row r="306" spans="4:10" x14ac:dyDescent="0.2">
      <c r="D306" s="1"/>
      <c r="E306" s="1"/>
      <c r="F306" s="1"/>
      <c r="J306" s="16"/>
    </row>
    <row r="307" spans="4:10" x14ac:dyDescent="0.2">
      <c r="D307" s="1"/>
      <c r="E307" s="1"/>
      <c r="F307" s="1"/>
      <c r="J307" s="16"/>
    </row>
    <row r="308" spans="4:10" x14ac:dyDescent="0.2">
      <c r="D308" s="1"/>
      <c r="E308" s="1"/>
      <c r="F308" s="1"/>
      <c r="J308" s="16"/>
    </row>
    <row r="309" spans="4:10" x14ac:dyDescent="0.2">
      <c r="D309" s="1"/>
      <c r="E309" s="1"/>
      <c r="F309" s="1"/>
      <c r="J309" s="16"/>
    </row>
    <row r="310" spans="4:10" x14ac:dyDescent="0.2">
      <c r="D310" s="1"/>
      <c r="E310" s="1"/>
      <c r="F310" s="1"/>
      <c r="J310" s="16"/>
    </row>
    <row r="311" spans="4:10" x14ac:dyDescent="0.2">
      <c r="D311" s="1"/>
      <c r="E311" s="1"/>
      <c r="F311" s="1"/>
      <c r="J311" s="16"/>
    </row>
    <row r="312" spans="4:10" x14ac:dyDescent="0.2">
      <c r="D312" s="1"/>
      <c r="E312" s="1"/>
      <c r="F312" s="1"/>
      <c r="J312" s="16"/>
    </row>
    <row r="313" spans="4:10" x14ac:dyDescent="0.2">
      <c r="D313" s="1"/>
      <c r="E313" s="1"/>
      <c r="F313" s="1"/>
      <c r="J313" s="16"/>
    </row>
    <row r="314" spans="4:10" x14ac:dyDescent="0.2">
      <c r="D314" s="1"/>
      <c r="E314" s="1"/>
      <c r="F314" s="1"/>
      <c r="J314" s="16"/>
    </row>
    <row r="315" spans="4:10" x14ac:dyDescent="0.2">
      <c r="D315" s="1"/>
      <c r="E315" s="1"/>
      <c r="F315" s="1"/>
      <c r="J315" s="16"/>
    </row>
    <row r="316" spans="4:10" x14ac:dyDescent="0.2">
      <c r="D316" s="1"/>
      <c r="E316" s="1"/>
      <c r="F316" s="1"/>
      <c r="J316" s="16"/>
    </row>
    <row r="317" spans="4:10" x14ac:dyDescent="0.2">
      <c r="D317" s="1"/>
      <c r="E317" s="1"/>
      <c r="F317" s="1"/>
      <c r="J317" s="16"/>
    </row>
    <row r="318" spans="4:10" x14ac:dyDescent="0.2">
      <c r="D318" s="1"/>
      <c r="E318" s="1"/>
      <c r="F318" s="1"/>
      <c r="J318" s="16"/>
    </row>
    <row r="319" spans="4:10" x14ac:dyDescent="0.2">
      <c r="D319" s="1"/>
      <c r="E319" s="1"/>
      <c r="F319" s="1"/>
      <c r="J319" s="16"/>
    </row>
    <row r="320" spans="4:10" x14ac:dyDescent="0.2">
      <c r="D320" s="1"/>
      <c r="E320" s="1"/>
      <c r="F320" s="1"/>
      <c r="J320" s="16"/>
    </row>
    <row r="321" spans="4:10" x14ac:dyDescent="0.2">
      <c r="D321" s="1"/>
      <c r="E321" s="1"/>
      <c r="F321" s="1"/>
      <c r="J321" s="16"/>
    </row>
    <row r="322" spans="4:10" x14ac:dyDescent="0.2">
      <c r="D322" s="1"/>
      <c r="E322" s="1"/>
      <c r="F322" s="1"/>
      <c r="J322" s="16"/>
    </row>
    <row r="323" spans="4:10" x14ac:dyDescent="0.2">
      <c r="D323" s="1"/>
      <c r="E323" s="1"/>
      <c r="F323" s="1"/>
      <c r="J323" s="16"/>
    </row>
    <row r="324" spans="4:10" x14ac:dyDescent="0.2">
      <c r="D324" s="1"/>
      <c r="E324" s="1"/>
      <c r="F324" s="1"/>
      <c r="J324" s="16"/>
    </row>
    <row r="325" spans="4:10" x14ac:dyDescent="0.2">
      <c r="D325" s="1"/>
      <c r="E325" s="1"/>
      <c r="F325" s="1"/>
      <c r="J325" s="16"/>
    </row>
    <row r="326" spans="4:10" x14ac:dyDescent="0.2">
      <c r="D326" s="1"/>
      <c r="E326" s="1"/>
      <c r="F326" s="1"/>
      <c r="J326" s="16"/>
    </row>
    <row r="327" spans="4:10" x14ac:dyDescent="0.2">
      <c r="D327" s="1"/>
      <c r="E327" s="1"/>
      <c r="F327" s="1"/>
      <c r="J327" s="16"/>
    </row>
    <row r="328" spans="4:10" x14ac:dyDescent="0.2">
      <c r="D328" s="1"/>
      <c r="E328" s="1"/>
      <c r="F328" s="1"/>
      <c r="J328" s="16"/>
    </row>
    <row r="329" spans="4:10" x14ac:dyDescent="0.2">
      <c r="D329" s="1"/>
      <c r="E329" s="1"/>
      <c r="F329" s="1"/>
      <c r="J329" s="16"/>
    </row>
    <row r="330" spans="4:10" x14ac:dyDescent="0.2">
      <c r="D330" s="1"/>
      <c r="E330" s="1"/>
      <c r="F330" s="1"/>
      <c r="J330" s="16"/>
    </row>
    <row r="331" spans="4:10" x14ac:dyDescent="0.2">
      <c r="D331" s="1"/>
      <c r="E331" s="1"/>
      <c r="F331" s="1"/>
      <c r="J331" s="16"/>
    </row>
    <row r="332" spans="4:10" x14ac:dyDescent="0.2">
      <c r="D332" s="1"/>
      <c r="E332" s="1"/>
      <c r="F332" s="1"/>
      <c r="J332" s="16"/>
    </row>
    <row r="333" spans="4:10" x14ac:dyDescent="0.2">
      <c r="D333" s="1"/>
      <c r="E333" s="1"/>
      <c r="F333" s="1"/>
      <c r="J333" s="16"/>
    </row>
    <row r="334" spans="4:10" x14ac:dyDescent="0.2">
      <c r="D334" s="1"/>
      <c r="E334" s="1"/>
      <c r="F334" s="1"/>
      <c r="J334" s="16"/>
    </row>
    <row r="335" spans="4:10" x14ac:dyDescent="0.2">
      <c r="D335" s="1"/>
      <c r="E335" s="1"/>
      <c r="F335" s="1"/>
      <c r="J335" s="16"/>
    </row>
    <row r="336" spans="4:10" x14ac:dyDescent="0.2">
      <c r="D336" s="1"/>
      <c r="E336" s="1"/>
      <c r="F336" s="1"/>
      <c r="J336" s="16"/>
    </row>
    <row r="337" spans="4:10" x14ac:dyDescent="0.2">
      <c r="D337" s="1"/>
      <c r="E337" s="1"/>
      <c r="F337" s="1"/>
      <c r="J337" s="16"/>
    </row>
    <row r="338" spans="4:10" x14ac:dyDescent="0.2">
      <c r="D338" s="1"/>
      <c r="E338" s="1"/>
      <c r="F338" s="1"/>
      <c r="J338" s="16"/>
    </row>
    <row r="339" spans="4:10" x14ac:dyDescent="0.2">
      <c r="D339" s="1"/>
      <c r="E339" s="1"/>
      <c r="F339" s="1"/>
      <c r="J339" s="16"/>
    </row>
    <row r="340" spans="4:10" x14ac:dyDescent="0.2">
      <c r="D340" s="1"/>
      <c r="E340" s="1"/>
      <c r="F340" s="1"/>
      <c r="J340" s="16"/>
    </row>
    <row r="341" spans="4:10" x14ac:dyDescent="0.2">
      <c r="D341" s="1"/>
      <c r="E341" s="1"/>
      <c r="F341" s="1"/>
      <c r="J341" s="16"/>
    </row>
    <row r="342" spans="4:10" x14ac:dyDescent="0.2">
      <c r="J342" s="16"/>
    </row>
    <row r="343" spans="4:10" x14ac:dyDescent="0.2">
      <c r="J343" s="3"/>
    </row>
    <row r="344" spans="4:10" x14ac:dyDescent="0.2">
      <c r="J344" s="3"/>
    </row>
    <row r="345" spans="4:10" x14ac:dyDescent="0.2">
      <c r="J345" s="3"/>
    </row>
    <row r="346" spans="4:10" x14ac:dyDescent="0.2">
      <c r="J346" s="3"/>
    </row>
    <row r="347" spans="4:10" x14ac:dyDescent="0.2">
      <c r="J347" s="3"/>
    </row>
    <row r="348" spans="4:10" x14ac:dyDescent="0.2">
      <c r="J348" s="3"/>
    </row>
    <row r="349" spans="4:10" x14ac:dyDescent="0.2">
      <c r="J349" s="3"/>
    </row>
    <row r="350" spans="4:10" x14ac:dyDescent="0.2">
      <c r="J350" s="3"/>
    </row>
    <row r="351" spans="4:10" x14ac:dyDescent="0.2">
      <c r="J351" s="3"/>
    </row>
    <row r="352" spans="4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6" x14ac:dyDescent="0.2">
      <c r="J609" s="3"/>
    </row>
    <row r="610" spans="10:16" x14ac:dyDescent="0.2">
      <c r="J610" s="3"/>
    </row>
    <row r="611" spans="10:16" x14ac:dyDescent="0.2">
      <c r="J611" s="3"/>
    </row>
    <row r="612" spans="10:16" x14ac:dyDescent="0.2">
      <c r="J612" s="3"/>
    </row>
    <row r="613" spans="10:16" x14ac:dyDescent="0.2">
      <c r="J613" s="3"/>
    </row>
    <row r="614" spans="10:16" x14ac:dyDescent="0.2">
      <c r="J614" s="3"/>
    </row>
    <row r="615" spans="10:16" x14ac:dyDescent="0.2">
      <c r="J615" s="3"/>
    </row>
    <row r="616" spans="10:16" x14ac:dyDescent="0.2">
      <c r="J616" s="3"/>
    </row>
    <row r="617" spans="10:16" x14ac:dyDescent="0.2">
      <c r="J617" s="3"/>
    </row>
    <row r="618" spans="10:16" x14ac:dyDescent="0.2">
      <c r="J618" s="3"/>
    </row>
    <row r="619" spans="10:16" x14ac:dyDescent="0.2">
      <c r="J619" s="3"/>
    </row>
    <row r="620" spans="10:16" x14ac:dyDescent="0.2">
      <c r="J620" s="3"/>
      <c r="P620" s="4"/>
    </row>
    <row r="621" spans="10:16" x14ac:dyDescent="0.2">
      <c r="J621" s="3"/>
      <c r="P621" s="4"/>
    </row>
    <row r="622" spans="10:16" x14ac:dyDescent="0.2">
      <c r="J622" s="3"/>
      <c r="P622" s="4"/>
    </row>
    <row r="623" spans="10:16" x14ac:dyDescent="0.2">
      <c r="J623" s="3"/>
      <c r="P623" s="4"/>
    </row>
    <row r="624" spans="10:16" x14ac:dyDescent="0.2">
      <c r="J624" s="3"/>
      <c r="P624" s="4"/>
    </row>
    <row r="625" spans="10:16" x14ac:dyDescent="0.2">
      <c r="J625" s="3"/>
      <c r="P625" s="4"/>
    </row>
    <row r="626" spans="10:16" x14ac:dyDescent="0.2">
      <c r="J626" s="3"/>
      <c r="P626" s="4"/>
    </row>
    <row r="627" spans="10:16" x14ac:dyDescent="0.2">
      <c r="J627" s="3"/>
      <c r="P627" s="4"/>
    </row>
    <row r="628" spans="10:16" x14ac:dyDescent="0.2">
      <c r="J628" s="3"/>
      <c r="P628" s="4"/>
    </row>
    <row r="629" spans="10:16" x14ac:dyDescent="0.2">
      <c r="J629" s="3"/>
      <c r="P629" s="4"/>
    </row>
    <row r="630" spans="10:16" x14ac:dyDescent="0.2">
      <c r="J630" s="3"/>
      <c r="P630" s="4"/>
    </row>
    <row r="631" spans="10:16" x14ac:dyDescent="0.2">
      <c r="J631" s="3"/>
      <c r="P631" s="4"/>
    </row>
    <row r="632" spans="10:16" x14ac:dyDescent="0.2">
      <c r="J632" s="3"/>
      <c r="P632" s="4"/>
    </row>
    <row r="633" spans="10:16" x14ac:dyDescent="0.2">
      <c r="J633" s="3"/>
      <c r="P633" s="4"/>
    </row>
    <row r="634" spans="10:16" x14ac:dyDescent="0.2">
      <c r="J634" s="3"/>
      <c r="P634" s="4"/>
    </row>
    <row r="635" spans="10:16" x14ac:dyDescent="0.2">
      <c r="J635" s="3"/>
      <c r="P635" s="4"/>
    </row>
    <row r="636" spans="10:16" x14ac:dyDescent="0.2">
      <c r="J636" s="3"/>
      <c r="P636" s="4"/>
    </row>
    <row r="637" spans="10:16" x14ac:dyDescent="0.2">
      <c r="J637" s="3"/>
      <c r="P637" s="4"/>
    </row>
    <row r="638" spans="10:16" x14ac:dyDescent="0.2">
      <c r="J638" s="3"/>
      <c r="P638" s="4"/>
    </row>
    <row r="639" spans="10:16" x14ac:dyDescent="0.2">
      <c r="J639" s="3"/>
      <c r="P639" s="4"/>
    </row>
    <row r="640" spans="10:16" x14ac:dyDescent="0.2">
      <c r="J640" s="3"/>
      <c r="P640" s="4"/>
    </row>
    <row r="641" spans="10:16" x14ac:dyDescent="0.2">
      <c r="J641" s="3"/>
      <c r="P641" s="4"/>
    </row>
    <row r="642" spans="10:16" x14ac:dyDescent="0.2">
      <c r="J642" s="3"/>
      <c r="P642" s="4"/>
    </row>
    <row r="643" spans="10:16" x14ac:dyDescent="0.2">
      <c r="J643" s="3"/>
      <c r="P643" s="4"/>
    </row>
    <row r="644" spans="10:16" x14ac:dyDescent="0.2">
      <c r="J644" s="3"/>
      <c r="P644" s="4"/>
    </row>
    <row r="645" spans="10:16" x14ac:dyDescent="0.2">
      <c r="J645" s="3"/>
      <c r="P645" s="4"/>
    </row>
    <row r="646" spans="10:16" x14ac:dyDescent="0.2">
      <c r="J646" s="3"/>
      <c r="P646" s="4"/>
    </row>
    <row r="647" spans="10:16" x14ac:dyDescent="0.2">
      <c r="J647" s="3"/>
      <c r="P647" s="4"/>
    </row>
    <row r="648" spans="10:16" x14ac:dyDescent="0.2">
      <c r="J648" s="3"/>
      <c r="P648" s="4"/>
    </row>
    <row r="649" spans="10:16" x14ac:dyDescent="0.2">
      <c r="J649" s="3"/>
      <c r="P649" s="4"/>
    </row>
    <row r="650" spans="10:16" x14ac:dyDescent="0.2">
      <c r="J650" s="3"/>
      <c r="P650" s="4"/>
    </row>
    <row r="651" spans="10:16" x14ac:dyDescent="0.2">
      <c r="J651" s="3"/>
      <c r="P651" s="4"/>
    </row>
    <row r="652" spans="10:16" x14ac:dyDescent="0.2">
      <c r="J652" s="3"/>
      <c r="P652" s="4"/>
    </row>
    <row r="653" spans="10:16" x14ac:dyDescent="0.2">
      <c r="J653" s="3"/>
      <c r="P653" s="4"/>
    </row>
    <row r="654" spans="10:16" x14ac:dyDescent="0.2">
      <c r="J654" s="3"/>
      <c r="P654" s="4"/>
    </row>
    <row r="655" spans="10:16" x14ac:dyDescent="0.2">
      <c r="J655" s="3"/>
      <c r="P655" s="4"/>
    </row>
    <row r="656" spans="10:16" x14ac:dyDescent="0.2">
      <c r="J656" s="3"/>
      <c r="P656" s="4"/>
    </row>
    <row r="657" spans="10:16" x14ac:dyDescent="0.2">
      <c r="J657" s="3"/>
      <c r="P657" s="4"/>
    </row>
    <row r="658" spans="10:16" x14ac:dyDescent="0.2">
      <c r="J658" s="3"/>
      <c r="P658" s="4"/>
    </row>
    <row r="659" spans="10:16" x14ac:dyDescent="0.2">
      <c r="J659" s="3"/>
      <c r="P659" s="4"/>
    </row>
    <row r="660" spans="10:16" x14ac:dyDescent="0.2">
      <c r="J660" s="3"/>
      <c r="P660" s="4"/>
    </row>
    <row r="661" spans="10:16" x14ac:dyDescent="0.2">
      <c r="J661" s="3"/>
      <c r="P661" s="4"/>
    </row>
    <row r="662" spans="10:16" x14ac:dyDescent="0.2">
      <c r="J662" s="3"/>
      <c r="P662" s="4"/>
    </row>
    <row r="663" spans="10:16" x14ac:dyDescent="0.2">
      <c r="J663" s="3"/>
      <c r="P663" s="4"/>
    </row>
    <row r="664" spans="10:16" x14ac:dyDescent="0.2">
      <c r="J664" s="3"/>
      <c r="P664" s="4"/>
    </row>
    <row r="665" spans="10:16" x14ac:dyDescent="0.2">
      <c r="J665" s="3"/>
      <c r="P665" s="4"/>
    </row>
    <row r="666" spans="10:16" x14ac:dyDescent="0.2">
      <c r="J666" s="3"/>
      <c r="P666" s="4"/>
    </row>
    <row r="667" spans="10:16" x14ac:dyDescent="0.2">
      <c r="J667" s="3"/>
      <c r="P667" s="4"/>
    </row>
    <row r="668" spans="10:16" x14ac:dyDescent="0.2">
      <c r="J668" s="3"/>
      <c r="P668" s="4"/>
    </row>
    <row r="669" spans="10:16" x14ac:dyDescent="0.2">
      <c r="J669" s="3"/>
      <c r="P669" s="4"/>
    </row>
    <row r="670" spans="10:16" x14ac:dyDescent="0.2">
      <c r="J670" s="3"/>
      <c r="P670" s="4"/>
    </row>
    <row r="671" spans="10:16" x14ac:dyDescent="0.2">
      <c r="J671" s="3"/>
      <c r="P671" s="4"/>
    </row>
    <row r="672" spans="10:16" x14ac:dyDescent="0.2">
      <c r="J672" s="3"/>
      <c r="P672" s="4"/>
    </row>
    <row r="673" spans="10:16" x14ac:dyDescent="0.2">
      <c r="J673" s="3"/>
      <c r="P673" s="4"/>
    </row>
    <row r="674" spans="10:16" x14ac:dyDescent="0.2">
      <c r="J674" s="3"/>
      <c r="P674" s="4"/>
    </row>
    <row r="675" spans="10:16" x14ac:dyDescent="0.2">
      <c r="J675" s="3"/>
      <c r="P675" s="4"/>
    </row>
    <row r="676" spans="10:16" x14ac:dyDescent="0.2">
      <c r="J676" s="3"/>
      <c r="P676" s="4"/>
    </row>
    <row r="677" spans="10:16" x14ac:dyDescent="0.2">
      <c r="J677" s="3"/>
      <c r="P677" s="4"/>
    </row>
    <row r="678" spans="10:16" x14ac:dyDescent="0.2">
      <c r="J678" s="3"/>
      <c r="P678" s="4"/>
    </row>
    <row r="679" spans="10:16" x14ac:dyDescent="0.2">
      <c r="J679" s="3"/>
      <c r="P679" s="4"/>
    </row>
    <row r="680" spans="10:16" x14ac:dyDescent="0.2">
      <c r="J680" s="3"/>
      <c r="P680" s="4"/>
    </row>
    <row r="681" spans="10:16" x14ac:dyDescent="0.2">
      <c r="J681" s="3"/>
      <c r="P681" s="4"/>
    </row>
    <row r="682" spans="10:16" x14ac:dyDescent="0.2">
      <c r="J682" s="3"/>
      <c r="P682" s="4"/>
    </row>
    <row r="683" spans="10:16" x14ac:dyDescent="0.2">
      <c r="J683" s="3"/>
      <c r="P683" s="4"/>
    </row>
    <row r="684" spans="10:16" x14ac:dyDescent="0.2">
      <c r="J684" s="3"/>
      <c r="P684" s="4"/>
    </row>
    <row r="685" spans="10:16" x14ac:dyDescent="0.2">
      <c r="J685" s="3"/>
      <c r="P685" s="4"/>
    </row>
    <row r="686" spans="10:16" x14ac:dyDescent="0.2">
      <c r="J686" s="3"/>
      <c r="P686" s="4"/>
    </row>
    <row r="687" spans="10:16" x14ac:dyDescent="0.2">
      <c r="J687" s="3"/>
      <c r="P687" s="4"/>
    </row>
    <row r="688" spans="10:16" x14ac:dyDescent="0.2">
      <c r="J688" s="3"/>
      <c r="P688" s="4"/>
    </row>
    <row r="689" spans="10:16" x14ac:dyDescent="0.2">
      <c r="J689" s="3"/>
      <c r="P689" s="4"/>
    </row>
    <row r="690" spans="10:16" x14ac:dyDescent="0.2">
      <c r="J690" s="3"/>
      <c r="P690" s="4"/>
    </row>
    <row r="691" spans="10:16" x14ac:dyDescent="0.2">
      <c r="J691" s="3"/>
      <c r="P691" s="4"/>
    </row>
    <row r="692" spans="10:16" x14ac:dyDescent="0.2">
      <c r="J692" s="3"/>
      <c r="P692" s="4"/>
    </row>
    <row r="693" spans="10:16" x14ac:dyDescent="0.2">
      <c r="J693" s="3"/>
      <c r="P693" s="4"/>
    </row>
    <row r="694" spans="10:16" x14ac:dyDescent="0.2">
      <c r="J694" s="3"/>
      <c r="P694" s="4"/>
    </row>
    <row r="695" spans="10:16" x14ac:dyDescent="0.2">
      <c r="J695" s="3"/>
      <c r="P695" s="4"/>
    </row>
    <row r="696" spans="10:16" x14ac:dyDescent="0.2">
      <c r="J696" s="3"/>
      <c r="P696" s="4"/>
    </row>
    <row r="697" spans="10:16" x14ac:dyDescent="0.2">
      <c r="J697" s="3"/>
      <c r="P697" s="4"/>
    </row>
    <row r="698" spans="10:16" x14ac:dyDescent="0.2">
      <c r="J698" s="3"/>
      <c r="P698" s="4"/>
    </row>
    <row r="699" spans="10:16" x14ac:dyDescent="0.2">
      <c r="J699" s="3"/>
      <c r="P699" s="4"/>
    </row>
    <row r="700" spans="10:16" x14ac:dyDescent="0.2">
      <c r="J700" s="3"/>
      <c r="P700" s="4"/>
    </row>
    <row r="701" spans="10:16" x14ac:dyDescent="0.2">
      <c r="J701" s="3"/>
      <c r="P701" s="4"/>
    </row>
    <row r="702" spans="10:16" x14ac:dyDescent="0.2">
      <c r="J702" s="3"/>
      <c r="P702" s="4"/>
    </row>
    <row r="703" spans="10:16" x14ac:dyDescent="0.2">
      <c r="J703" s="3"/>
      <c r="P703" s="4"/>
    </row>
    <row r="704" spans="10:16" x14ac:dyDescent="0.2">
      <c r="J704" s="3"/>
      <c r="P704" s="4"/>
    </row>
    <row r="705" spans="10:16" x14ac:dyDescent="0.2">
      <c r="J705" s="3"/>
      <c r="P705" s="4"/>
    </row>
    <row r="706" spans="10:16" x14ac:dyDescent="0.2">
      <c r="J706" s="3"/>
      <c r="P706" s="4"/>
    </row>
    <row r="707" spans="10:16" x14ac:dyDescent="0.2">
      <c r="J707" s="3"/>
      <c r="P707" s="4"/>
    </row>
    <row r="708" spans="10:16" x14ac:dyDescent="0.2">
      <c r="J708" s="3"/>
      <c r="P708" s="4"/>
    </row>
    <row r="709" spans="10:16" x14ac:dyDescent="0.2">
      <c r="J709" s="3"/>
      <c r="P709" s="4"/>
    </row>
    <row r="710" spans="10:16" x14ac:dyDescent="0.2">
      <c r="J710" s="3"/>
      <c r="P710" s="4"/>
    </row>
    <row r="711" spans="10:16" x14ac:dyDescent="0.2">
      <c r="J711" s="3"/>
      <c r="P711" s="4"/>
    </row>
    <row r="712" spans="10:16" x14ac:dyDescent="0.2">
      <c r="J712" s="3"/>
      <c r="P712" s="4"/>
    </row>
    <row r="713" spans="10:16" x14ac:dyDescent="0.2">
      <c r="J713" s="3"/>
      <c r="P713" s="4"/>
    </row>
    <row r="714" spans="10:16" x14ac:dyDescent="0.2">
      <c r="J714" s="3"/>
      <c r="P714" s="4"/>
    </row>
    <row r="715" spans="10:16" x14ac:dyDescent="0.2">
      <c r="J715" s="3"/>
      <c r="P715" s="4"/>
    </row>
    <row r="716" spans="10:16" x14ac:dyDescent="0.2">
      <c r="J716" s="3"/>
      <c r="P716" s="4"/>
    </row>
    <row r="717" spans="10:16" x14ac:dyDescent="0.2">
      <c r="J717" s="3"/>
      <c r="P717" s="4"/>
    </row>
    <row r="718" spans="10:16" x14ac:dyDescent="0.2">
      <c r="J718" s="3"/>
      <c r="P718" s="4"/>
    </row>
    <row r="719" spans="10:16" x14ac:dyDescent="0.2">
      <c r="J719" s="3"/>
      <c r="P719" s="4"/>
    </row>
    <row r="720" spans="10:16" x14ac:dyDescent="0.2">
      <c r="J720" s="3"/>
      <c r="P720" s="4"/>
    </row>
    <row r="721" spans="10:16" x14ac:dyDescent="0.2">
      <c r="J721" s="3"/>
      <c r="P721" s="4"/>
    </row>
    <row r="722" spans="10:16" x14ac:dyDescent="0.2">
      <c r="J722" s="3"/>
      <c r="P722" s="4"/>
    </row>
    <row r="723" spans="10:16" x14ac:dyDescent="0.2">
      <c r="J723" s="3"/>
      <c r="P723" s="4"/>
    </row>
    <row r="724" spans="10:16" x14ac:dyDescent="0.2">
      <c r="J724" s="3"/>
      <c r="P724" s="4"/>
    </row>
    <row r="725" spans="10:16" x14ac:dyDescent="0.2">
      <c r="J725" s="3"/>
      <c r="P725" s="4"/>
    </row>
    <row r="726" spans="10:16" x14ac:dyDescent="0.2">
      <c r="J726" s="3"/>
      <c r="P726" s="4"/>
    </row>
    <row r="727" spans="10:16" x14ac:dyDescent="0.2">
      <c r="J727" s="3"/>
      <c r="P727" s="4"/>
    </row>
    <row r="728" spans="10:16" x14ac:dyDescent="0.2">
      <c r="J728" s="3"/>
      <c r="P728" s="4"/>
    </row>
    <row r="729" spans="10:16" x14ac:dyDescent="0.2">
      <c r="J729" s="3"/>
      <c r="P729" s="4"/>
    </row>
    <row r="730" spans="10:16" x14ac:dyDescent="0.2">
      <c r="J730" s="3"/>
      <c r="P730" s="4"/>
    </row>
    <row r="731" spans="10:16" x14ac:dyDescent="0.2">
      <c r="J731" s="3"/>
      <c r="P731" s="4"/>
    </row>
    <row r="732" spans="10:16" x14ac:dyDescent="0.2">
      <c r="J732" s="3"/>
      <c r="P732" s="4"/>
    </row>
    <row r="733" spans="10:16" x14ac:dyDescent="0.2">
      <c r="J733" s="3"/>
      <c r="P733" s="4"/>
    </row>
    <row r="734" spans="10:16" x14ac:dyDescent="0.2">
      <c r="J734" s="3"/>
      <c r="P734" s="4"/>
    </row>
    <row r="735" spans="10:16" x14ac:dyDescent="0.2">
      <c r="J735" s="3"/>
      <c r="P735" s="4"/>
    </row>
    <row r="736" spans="10:16" x14ac:dyDescent="0.2">
      <c r="J736" s="3"/>
      <c r="P736" s="4"/>
    </row>
    <row r="737" spans="10:16" x14ac:dyDescent="0.2">
      <c r="J737" s="3"/>
      <c r="P737" s="4"/>
    </row>
    <row r="738" spans="10:16" x14ac:dyDescent="0.2">
      <c r="J738" s="3"/>
      <c r="P738" s="4"/>
    </row>
    <row r="739" spans="10:16" x14ac:dyDescent="0.2">
      <c r="J739" s="3"/>
      <c r="P739" s="4"/>
    </row>
    <row r="740" spans="10:16" x14ac:dyDescent="0.2">
      <c r="J740" s="3"/>
      <c r="P740" s="4"/>
    </row>
    <row r="741" spans="10:16" x14ac:dyDescent="0.2">
      <c r="J741" s="3"/>
      <c r="P741" s="4"/>
    </row>
    <row r="742" spans="10:16" x14ac:dyDescent="0.2">
      <c r="J742" s="3"/>
      <c r="P742" s="4"/>
    </row>
    <row r="743" spans="10:16" x14ac:dyDescent="0.2">
      <c r="J743" s="3"/>
      <c r="P743" s="4"/>
    </row>
    <row r="744" spans="10:16" x14ac:dyDescent="0.2">
      <c r="J744" s="3"/>
      <c r="P744" s="4"/>
    </row>
    <row r="745" spans="10:16" x14ac:dyDescent="0.2">
      <c r="J745" s="3"/>
      <c r="P745" s="4"/>
    </row>
    <row r="746" spans="10:16" x14ac:dyDescent="0.2">
      <c r="J746" s="3"/>
      <c r="P746" s="4"/>
    </row>
    <row r="747" spans="10:16" x14ac:dyDescent="0.2">
      <c r="J747" s="3"/>
      <c r="P747" s="4"/>
    </row>
    <row r="748" spans="10:16" x14ac:dyDescent="0.2">
      <c r="J748" s="3"/>
      <c r="P748" s="4"/>
    </row>
    <row r="749" spans="10:16" x14ac:dyDescent="0.2">
      <c r="J749" s="3"/>
      <c r="P749" s="4"/>
    </row>
    <row r="750" spans="10:16" x14ac:dyDescent="0.2">
      <c r="J750" s="3"/>
      <c r="P750" s="4"/>
    </row>
    <row r="751" spans="10:16" x14ac:dyDescent="0.2">
      <c r="J751" s="3"/>
      <c r="P751" s="4"/>
    </row>
    <row r="752" spans="10:16" x14ac:dyDescent="0.2">
      <c r="J752" s="3"/>
      <c r="P752" s="4"/>
    </row>
    <row r="753" spans="10:16" x14ac:dyDescent="0.2">
      <c r="J753" s="3"/>
      <c r="P753" s="4"/>
    </row>
    <row r="754" spans="10:16" x14ac:dyDescent="0.2">
      <c r="J754" s="3"/>
      <c r="P754" s="4"/>
    </row>
    <row r="755" spans="10:16" x14ac:dyDescent="0.2">
      <c r="J755" s="3"/>
      <c r="P755" s="4"/>
    </row>
    <row r="756" spans="10:16" x14ac:dyDescent="0.2">
      <c r="J756" s="3"/>
      <c r="P756" s="4"/>
    </row>
    <row r="757" spans="10:16" x14ac:dyDescent="0.2">
      <c r="J757" s="3"/>
      <c r="P757" s="4"/>
    </row>
    <row r="758" spans="10:16" x14ac:dyDescent="0.2">
      <c r="J758" s="3"/>
      <c r="P758" s="4"/>
    </row>
    <row r="759" spans="10:16" x14ac:dyDescent="0.2">
      <c r="J759" s="3"/>
      <c r="P759" s="4"/>
    </row>
    <row r="760" spans="10:16" x14ac:dyDescent="0.2">
      <c r="J760" s="3"/>
      <c r="P760" s="4"/>
    </row>
    <row r="761" spans="10:16" x14ac:dyDescent="0.2">
      <c r="J761" s="3"/>
      <c r="P761" s="4"/>
    </row>
    <row r="762" spans="10:16" x14ac:dyDescent="0.2">
      <c r="J762" s="3"/>
      <c r="P762" s="4"/>
    </row>
    <row r="763" spans="10:16" x14ac:dyDescent="0.2">
      <c r="J763" s="3"/>
      <c r="P763" s="4"/>
    </row>
    <row r="764" spans="10:16" x14ac:dyDescent="0.2">
      <c r="J764" s="3"/>
      <c r="P764" s="4"/>
    </row>
    <row r="765" spans="10:16" x14ac:dyDescent="0.2">
      <c r="J765" s="3"/>
      <c r="P765" s="4"/>
    </row>
    <row r="766" spans="10:16" x14ac:dyDescent="0.2">
      <c r="J766" s="3"/>
      <c r="P766" s="4"/>
    </row>
    <row r="767" spans="10:16" x14ac:dyDescent="0.2">
      <c r="J767" s="3"/>
      <c r="P767" s="4"/>
    </row>
    <row r="768" spans="10:16" x14ac:dyDescent="0.2">
      <c r="J768" s="3"/>
      <c r="P768" s="4"/>
    </row>
    <row r="769" spans="10:16" x14ac:dyDescent="0.2">
      <c r="J769" s="3"/>
      <c r="P769" s="4"/>
    </row>
    <row r="770" spans="10:16" x14ac:dyDescent="0.2">
      <c r="J770" s="3"/>
      <c r="P770" s="4"/>
    </row>
    <row r="771" spans="10:16" x14ac:dyDescent="0.2">
      <c r="J771" s="3"/>
      <c r="P771" s="4"/>
    </row>
    <row r="772" spans="10:16" x14ac:dyDescent="0.2">
      <c r="J772" s="3"/>
      <c r="P772" s="4"/>
    </row>
    <row r="773" spans="10:16" x14ac:dyDescent="0.2">
      <c r="J773" s="3"/>
      <c r="P773" s="4"/>
    </row>
    <row r="774" spans="10:16" x14ac:dyDescent="0.2">
      <c r="J774" s="3"/>
      <c r="P774" s="4"/>
    </row>
    <row r="775" spans="10:16" x14ac:dyDescent="0.2">
      <c r="J775" s="3"/>
      <c r="P775" s="4"/>
    </row>
    <row r="776" spans="10:16" x14ac:dyDescent="0.2">
      <c r="J776" s="3"/>
      <c r="P776" s="4"/>
    </row>
    <row r="777" spans="10:16" x14ac:dyDescent="0.2">
      <c r="J777" s="3"/>
      <c r="P777" s="4"/>
    </row>
    <row r="778" spans="10:16" x14ac:dyDescent="0.2">
      <c r="J778" s="3"/>
      <c r="P778" s="4"/>
    </row>
    <row r="779" spans="10:16" x14ac:dyDescent="0.2">
      <c r="J779" s="3"/>
      <c r="P779" s="4"/>
    </row>
    <row r="780" spans="10:16" x14ac:dyDescent="0.2">
      <c r="J780" s="3"/>
      <c r="P780" s="4"/>
    </row>
    <row r="781" spans="10:16" x14ac:dyDescent="0.2">
      <c r="J781" s="3"/>
      <c r="P781" s="4"/>
    </row>
    <row r="782" spans="10:16" x14ac:dyDescent="0.2">
      <c r="J782" s="3"/>
      <c r="P782" s="4"/>
    </row>
    <row r="783" spans="10:16" x14ac:dyDescent="0.2">
      <c r="J783" s="3"/>
      <c r="P783" s="4"/>
    </row>
    <row r="784" spans="10:16" x14ac:dyDescent="0.2">
      <c r="J784" s="3"/>
      <c r="P784" s="4"/>
    </row>
    <row r="785" spans="10:16" x14ac:dyDescent="0.2">
      <c r="J785" s="3"/>
      <c r="P785" s="4"/>
    </row>
    <row r="786" spans="10:16" x14ac:dyDescent="0.2">
      <c r="J786" s="3"/>
      <c r="P786" s="4"/>
    </row>
    <row r="787" spans="10:16" x14ac:dyDescent="0.2">
      <c r="J787" s="3"/>
      <c r="P787" s="4"/>
    </row>
    <row r="788" spans="10:16" x14ac:dyDescent="0.2">
      <c r="J788" s="3"/>
      <c r="P788" s="4"/>
    </row>
    <row r="789" spans="10:16" x14ac:dyDescent="0.2">
      <c r="J789" s="3"/>
      <c r="P789" s="4"/>
    </row>
    <row r="790" spans="10:16" x14ac:dyDescent="0.2">
      <c r="J790" s="3"/>
      <c r="P790" s="4"/>
    </row>
    <row r="791" spans="10:16" x14ac:dyDescent="0.2">
      <c r="J791" s="3"/>
      <c r="P791" s="4"/>
    </row>
    <row r="792" spans="10:16" x14ac:dyDescent="0.2">
      <c r="J792" s="3"/>
      <c r="P792" s="4"/>
    </row>
    <row r="793" spans="10:16" x14ac:dyDescent="0.2">
      <c r="J793" s="3"/>
      <c r="P793" s="4"/>
    </row>
    <row r="794" spans="10:16" x14ac:dyDescent="0.2">
      <c r="J794" s="3"/>
      <c r="P794" s="4"/>
    </row>
    <row r="795" spans="10:16" x14ac:dyDescent="0.2">
      <c r="J795" s="3"/>
      <c r="P795" s="4"/>
    </row>
    <row r="796" spans="10:16" x14ac:dyDescent="0.2">
      <c r="J796" s="3"/>
      <c r="P796" s="4"/>
    </row>
    <row r="797" spans="10:16" x14ac:dyDescent="0.2">
      <c r="J797" s="3"/>
      <c r="P797" s="4"/>
    </row>
    <row r="798" spans="10:16" x14ac:dyDescent="0.2">
      <c r="J798" s="3"/>
      <c r="P798" s="4"/>
    </row>
    <row r="799" spans="10:16" x14ac:dyDescent="0.2">
      <c r="J799" s="3"/>
      <c r="P799" s="4"/>
    </row>
    <row r="800" spans="10:16" x14ac:dyDescent="0.2">
      <c r="J800" s="3"/>
      <c r="P800" s="4"/>
    </row>
    <row r="801" spans="10:16" x14ac:dyDescent="0.2">
      <c r="J801" s="3"/>
      <c r="P801" s="4"/>
    </row>
    <row r="802" spans="10:16" x14ac:dyDescent="0.2">
      <c r="J802" s="3"/>
      <c r="P802" s="4"/>
    </row>
    <row r="803" spans="10:16" x14ac:dyDescent="0.2">
      <c r="J803" s="3"/>
      <c r="P803" s="4"/>
    </row>
    <row r="804" spans="10:16" x14ac:dyDescent="0.2">
      <c r="J804" s="3"/>
      <c r="P804" s="4"/>
    </row>
    <row r="805" spans="10:16" x14ac:dyDescent="0.2">
      <c r="J805" s="3"/>
      <c r="P805" s="4"/>
    </row>
    <row r="806" spans="10:16" x14ac:dyDescent="0.2">
      <c r="J806" s="3"/>
      <c r="P806" s="4"/>
    </row>
    <row r="807" spans="10:16" x14ac:dyDescent="0.2">
      <c r="J807" s="3"/>
      <c r="P807" s="4"/>
    </row>
    <row r="808" spans="10:16" x14ac:dyDescent="0.2">
      <c r="J808" s="3"/>
      <c r="P808" s="4"/>
    </row>
    <row r="809" spans="10:16" x14ac:dyDescent="0.2">
      <c r="J809" s="3"/>
      <c r="P809" s="4"/>
    </row>
    <row r="810" spans="10:16" x14ac:dyDescent="0.2">
      <c r="J810" s="3"/>
      <c r="P810" s="4"/>
    </row>
    <row r="811" spans="10:16" x14ac:dyDescent="0.2">
      <c r="J811" s="3"/>
      <c r="P811" s="4"/>
    </row>
    <row r="812" spans="10:16" x14ac:dyDescent="0.2">
      <c r="J812" s="3"/>
      <c r="P812" s="4"/>
    </row>
    <row r="813" spans="10:16" x14ac:dyDescent="0.2">
      <c r="J813" s="3"/>
      <c r="P813" s="4"/>
    </row>
    <row r="814" spans="10:16" x14ac:dyDescent="0.2">
      <c r="J814" s="3"/>
      <c r="P814" s="4"/>
    </row>
    <row r="815" spans="10:16" x14ac:dyDescent="0.2">
      <c r="J815" s="3"/>
      <c r="P815" s="4"/>
    </row>
    <row r="816" spans="10:16" x14ac:dyDescent="0.2">
      <c r="J816" s="3"/>
      <c r="P816" s="4"/>
    </row>
    <row r="817" spans="10:16" x14ac:dyDescent="0.2">
      <c r="J817" s="3"/>
      <c r="P817" s="4"/>
    </row>
    <row r="818" spans="10:16" x14ac:dyDescent="0.2">
      <c r="J818" s="3"/>
      <c r="P818" s="4"/>
    </row>
    <row r="819" spans="10:16" x14ac:dyDescent="0.2">
      <c r="J819" s="3"/>
      <c r="P819" s="4"/>
    </row>
    <row r="820" spans="10:16" x14ac:dyDescent="0.2">
      <c r="J820" s="3"/>
      <c r="P820" s="4"/>
    </row>
    <row r="821" spans="10:16" x14ac:dyDescent="0.2">
      <c r="J821" s="3"/>
      <c r="P821" s="4"/>
    </row>
    <row r="822" spans="10:16" x14ac:dyDescent="0.2">
      <c r="J822" s="3"/>
      <c r="P822" s="4"/>
    </row>
    <row r="823" spans="10:16" x14ac:dyDescent="0.2">
      <c r="J823" s="3"/>
      <c r="P823" s="4"/>
    </row>
    <row r="824" spans="10:16" x14ac:dyDescent="0.2">
      <c r="J824" s="3"/>
      <c r="P824" s="4"/>
    </row>
    <row r="825" spans="10:16" x14ac:dyDescent="0.2">
      <c r="J825" s="3"/>
      <c r="P825" s="4"/>
    </row>
    <row r="826" spans="10:16" x14ac:dyDescent="0.2">
      <c r="J826" s="3"/>
      <c r="P826" s="4"/>
    </row>
    <row r="827" spans="10:16" x14ac:dyDescent="0.2">
      <c r="J827" s="3"/>
      <c r="P827" s="4"/>
    </row>
    <row r="828" spans="10:16" x14ac:dyDescent="0.2">
      <c r="J828" s="3"/>
      <c r="P828" s="4"/>
    </row>
    <row r="829" spans="10:16" x14ac:dyDescent="0.2">
      <c r="J829" s="3"/>
      <c r="P829" s="4"/>
    </row>
    <row r="830" spans="10:16" x14ac:dyDescent="0.2">
      <c r="J830" s="3"/>
      <c r="P830" s="4"/>
    </row>
    <row r="831" spans="10:16" x14ac:dyDescent="0.2">
      <c r="J831" s="3"/>
      <c r="P831" s="4"/>
    </row>
    <row r="832" spans="10:16" x14ac:dyDescent="0.2">
      <c r="J832" s="3"/>
      <c r="P832" s="4"/>
    </row>
    <row r="833" spans="10:16" x14ac:dyDescent="0.2">
      <c r="J833" s="3"/>
      <c r="P833" s="4"/>
    </row>
    <row r="834" spans="10:16" x14ac:dyDescent="0.2">
      <c r="J834" s="3"/>
      <c r="P834" s="4"/>
    </row>
    <row r="835" spans="10:16" x14ac:dyDescent="0.2">
      <c r="J835" s="3"/>
      <c r="P835" s="4"/>
    </row>
    <row r="836" spans="10:16" x14ac:dyDescent="0.2">
      <c r="J836" s="3"/>
      <c r="P836" s="4"/>
    </row>
    <row r="837" spans="10:16" x14ac:dyDescent="0.2">
      <c r="J837" s="3"/>
      <c r="P837" s="4"/>
    </row>
    <row r="838" spans="10:16" x14ac:dyDescent="0.2">
      <c r="J838" s="3"/>
      <c r="P838" s="4"/>
    </row>
    <row r="839" spans="10:16" x14ac:dyDescent="0.2">
      <c r="J839" s="3"/>
      <c r="P839" s="4"/>
    </row>
    <row r="840" spans="10:16" x14ac:dyDescent="0.2">
      <c r="J840" s="3"/>
      <c r="P840" s="4"/>
    </row>
    <row r="841" spans="10:16" x14ac:dyDescent="0.2">
      <c r="J841" s="3"/>
      <c r="P841" s="4"/>
    </row>
    <row r="842" spans="10:16" x14ac:dyDescent="0.2">
      <c r="J842" s="3"/>
      <c r="P842" s="4"/>
    </row>
    <row r="843" spans="10:16" x14ac:dyDescent="0.2">
      <c r="J843" s="3"/>
      <c r="P843" s="4"/>
    </row>
    <row r="844" spans="10:16" x14ac:dyDescent="0.2">
      <c r="J844" s="3"/>
      <c r="P844" s="4"/>
    </row>
    <row r="845" spans="10:16" x14ac:dyDescent="0.2">
      <c r="J845" s="3"/>
      <c r="P845" s="4"/>
    </row>
    <row r="846" spans="10:16" x14ac:dyDescent="0.2">
      <c r="J846" s="3"/>
      <c r="P846" s="4"/>
    </row>
    <row r="847" spans="10:16" x14ac:dyDescent="0.2">
      <c r="J847" s="3"/>
      <c r="P847" s="4"/>
    </row>
    <row r="848" spans="10:16" x14ac:dyDescent="0.2">
      <c r="J848" s="3"/>
      <c r="P848" s="4"/>
    </row>
    <row r="849" spans="10:16" x14ac:dyDescent="0.2">
      <c r="J849" s="3"/>
      <c r="P849" s="4"/>
    </row>
    <row r="850" spans="10:16" x14ac:dyDescent="0.2">
      <c r="J850" s="3"/>
      <c r="P850" s="4"/>
    </row>
    <row r="851" spans="10:16" x14ac:dyDescent="0.2">
      <c r="J851" s="3"/>
      <c r="P851" s="4"/>
    </row>
    <row r="852" spans="10:16" x14ac:dyDescent="0.2">
      <c r="J852" s="3"/>
      <c r="P852" s="4"/>
    </row>
    <row r="853" spans="10:16" x14ac:dyDescent="0.2">
      <c r="J853" s="3"/>
      <c r="P853" s="4"/>
    </row>
    <row r="854" spans="10:16" x14ac:dyDescent="0.2">
      <c r="J854" s="3"/>
      <c r="P854" s="4"/>
    </row>
    <row r="855" spans="10:16" x14ac:dyDescent="0.2">
      <c r="J855" s="3"/>
      <c r="P855" s="4"/>
    </row>
    <row r="856" spans="10:16" x14ac:dyDescent="0.2">
      <c r="J856" s="3"/>
      <c r="P856" s="4"/>
    </row>
    <row r="857" spans="10:16" x14ac:dyDescent="0.2">
      <c r="J857" s="3"/>
      <c r="P857" s="4"/>
    </row>
    <row r="858" spans="10:16" x14ac:dyDescent="0.2">
      <c r="J858" s="3"/>
      <c r="P858" s="4"/>
    </row>
    <row r="859" spans="10:16" x14ac:dyDescent="0.2">
      <c r="J859" s="3"/>
      <c r="P859" s="4"/>
    </row>
    <row r="860" spans="10:16" x14ac:dyDescent="0.2">
      <c r="J860" s="3"/>
      <c r="P860" s="4"/>
    </row>
    <row r="861" spans="10:16" x14ac:dyDescent="0.2">
      <c r="J861" s="3"/>
      <c r="P861" s="4"/>
    </row>
    <row r="862" spans="10:16" x14ac:dyDescent="0.2">
      <c r="J862" s="3"/>
      <c r="P862" s="4"/>
    </row>
    <row r="863" spans="10:16" x14ac:dyDescent="0.2">
      <c r="J863" s="3"/>
      <c r="P863" s="4"/>
    </row>
    <row r="864" spans="10:16" x14ac:dyDescent="0.2">
      <c r="J864" s="3"/>
      <c r="P864" s="4"/>
    </row>
    <row r="865" spans="10:19" x14ac:dyDescent="0.2">
      <c r="J865" s="3"/>
      <c r="P865" s="4"/>
    </row>
    <row r="866" spans="10:19" x14ac:dyDescent="0.2">
      <c r="J866" s="3"/>
      <c r="P866" s="4"/>
    </row>
    <row r="867" spans="10:19" x14ac:dyDescent="0.2">
      <c r="J867" s="3"/>
      <c r="P867" s="4"/>
    </row>
    <row r="868" spans="10:19" x14ac:dyDescent="0.2">
      <c r="J868" s="3"/>
      <c r="P868" s="4"/>
    </row>
    <row r="869" spans="10:19" x14ac:dyDescent="0.2">
      <c r="P869" s="4"/>
    </row>
    <row r="870" spans="10:19" x14ac:dyDescent="0.2">
      <c r="P870" s="17"/>
      <c r="Q870" s="1"/>
      <c r="R870" s="1"/>
      <c r="S870" s="1"/>
    </row>
    <row r="871" spans="10:19" x14ac:dyDescent="0.2">
      <c r="P871" s="17"/>
      <c r="Q871" s="1"/>
      <c r="R871" s="1"/>
      <c r="S871" s="1"/>
    </row>
    <row r="872" spans="10:19" x14ac:dyDescent="0.2">
      <c r="P872" s="17"/>
      <c r="Q872" s="1"/>
      <c r="R872" s="1"/>
      <c r="S872" s="1"/>
    </row>
    <row r="873" spans="10:19" x14ac:dyDescent="0.2">
      <c r="P873" s="17"/>
      <c r="Q873" s="1"/>
      <c r="R873" s="1"/>
      <c r="S873" s="1"/>
    </row>
    <row r="874" spans="10:19" x14ac:dyDescent="0.2">
      <c r="P874" s="17"/>
      <c r="Q874" s="1"/>
      <c r="R874" s="1"/>
      <c r="S874" s="1"/>
    </row>
    <row r="875" spans="10:19" x14ac:dyDescent="0.2">
      <c r="P875" s="17"/>
      <c r="Q875" s="1"/>
      <c r="R875" s="1"/>
      <c r="S875" s="1"/>
    </row>
    <row r="876" spans="10:19" x14ac:dyDescent="0.2">
      <c r="P876" s="17"/>
      <c r="Q876" s="1"/>
      <c r="R876" s="1"/>
      <c r="S876" s="1"/>
    </row>
    <row r="877" spans="10:19" x14ac:dyDescent="0.2">
      <c r="P877" s="17"/>
      <c r="Q877" s="1"/>
      <c r="R877" s="1"/>
      <c r="S877" s="1"/>
    </row>
    <row r="878" spans="10:19" x14ac:dyDescent="0.2">
      <c r="P878" s="17"/>
      <c r="Q878" s="1"/>
      <c r="R878" s="1"/>
      <c r="S878" s="1"/>
    </row>
    <row r="879" spans="10:19" x14ac:dyDescent="0.2">
      <c r="P879" s="17"/>
      <c r="Q879" s="1"/>
      <c r="R879" s="1"/>
      <c r="S879" s="1"/>
    </row>
    <row r="880" spans="10:19" x14ac:dyDescent="0.2">
      <c r="P880" s="17"/>
      <c r="Q880" s="1"/>
      <c r="R880" s="1"/>
      <c r="S880" s="1"/>
    </row>
    <row r="881" spans="16:19" x14ac:dyDescent="0.2">
      <c r="P881" s="17"/>
      <c r="Q881" s="1"/>
      <c r="R881" s="1"/>
      <c r="S881" s="1"/>
    </row>
    <row r="882" spans="16:19" x14ac:dyDescent="0.2">
      <c r="P882" s="17"/>
      <c r="Q882" s="1"/>
      <c r="R882" s="1"/>
      <c r="S882" s="1"/>
    </row>
    <row r="883" spans="16:19" x14ac:dyDescent="0.2">
      <c r="P883" s="17"/>
      <c r="Q883" s="1"/>
      <c r="R883" s="1"/>
      <c r="S883" s="1"/>
    </row>
    <row r="884" spans="16:19" x14ac:dyDescent="0.2">
      <c r="P884" s="17"/>
      <c r="Q884" s="1"/>
      <c r="R884" s="1"/>
      <c r="S884" s="1"/>
    </row>
    <row r="885" spans="16:19" x14ac:dyDescent="0.2">
      <c r="P885" s="17"/>
      <c r="Q885" s="1"/>
      <c r="R885" s="1"/>
      <c r="S885" s="1"/>
    </row>
    <row r="886" spans="16:19" x14ac:dyDescent="0.2">
      <c r="P886" s="17"/>
      <c r="Q886" s="1"/>
      <c r="R886" s="1"/>
      <c r="S886" s="1"/>
    </row>
    <row r="887" spans="16:19" x14ac:dyDescent="0.2">
      <c r="P887" s="17"/>
      <c r="Q887" s="1"/>
      <c r="R887" s="1"/>
      <c r="S887" s="1"/>
    </row>
    <row r="888" spans="16:19" x14ac:dyDescent="0.2">
      <c r="P888" s="17"/>
      <c r="Q888" s="1"/>
      <c r="R888" s="1"/>
      <c r="S888" s="1"/>
    </row>
    <row r="889" spans="16:19" x14ac:dyDescent="0.2">
      <c r="P889" s="17"/>
      <c r="Q889" s="1"/>
      <c r="R889" s="1"/>
      <c r="S889" s="1"/>
    </row>
    <row r="890" spans="16:19" x14ac:dyDescent="0.2">
      <c r="P890" s="17"/>
      <c r="Q890" s="1"/>
      <c r="R890" s="1"/>
      <c r="S890" s="1"/>
    </row>
    <row r="891" spans="16:19" x14ac:dyDescent="0.2">
      <c r="P891" s="17"/>
      <c r="Q891" s="1"/>
      <c r="R891" s="1"/>
      <c r="S891" s="1"/>
    </row>
    <row r="892" spans="16:19" x14ac:dyDescent="0.2">
      <c r="P892" s="17"/>
      <c r="Q892" s="1"/>
      <c r="R892" s="1"/>
      <c r="S892" s="1"/>
    </row>
    <row r="893" spans="16:19" x14ac:dyDescent="0.2">
      <c r="P893" s="17"/>
      <c r="Q893" s="1"/>
      <c r="R893" s="1"/>
      <c r="S893" s="1"/>
    </row>
    <row r="894" spans="16:19" x14ac:dyDescent="0.2">
      <c r="P894" s="17"/>
      <c r="Q894" s="1"/>
      <c r="R894" s="1"/>
      <c r="S894" s="1"/>
    </row>
    <row r="895" spans="16:19" x14ac:dyDescent="0.2">
      <c r="P895" s="17"/>
      <c r="Q895" s="1"/>
      <c r="R895" s="1"/>
      <c r="S895" s="1"/>
    </row>
    <row r="896" spans="16:19" x14ac:dyDescent="0.2">
      <c r="P896" s="17"/>
      <c r="Q896" s="1"/>
      <c r="R896" s="1"/>
      <c r="S896" s="1"/>
    </row>
    <row r="897" spans="16:19" x14ac:dyDescent="0.2">
      <c r="P897" s="17"/>
      <c r="Q897" s="1"/>
      <c r="R897" s="1"/>
      <c r="S897" s="1"/>
    </row>
    <row r="898" spans="16:19" x14ac:dyDescent="0.2">
      <c r="P898" s="17"/>
      <c r="Q898" s="1"/>
      <c r="R898" s="1"/>
      <c r="S898" s="1"/>
    </row>
    <row r="899" spans="16:19" x14ac:dyDescent="0.2">
      <c r="P899" s="17"/>
      <c r="Q899" s="1"/>
      <c r="R899" s="1"/>
      <c r="S899" s="1"/>
    </row>
    <row r="900" spans="16:19" x14ac:dyDescent="0.2">
      <c r="P900" s="17"/>
      <c r="Q900" s="1"/>
      <c r="R900" s="1"/>
      <c r="S900" s="1"/>
    </row>
    <row r="901" spans="16:19" x14ac:dyDescent="0.2">
      <c r="P901" s="5"/>
    </row>
    <row r="902" spans="16:19" x14ac:dyDescent="0.2">
      <c r="P902" s="5"/>
    </row>
    <row r="903" spans="16:19" x14ac:dyDescent="0.2">
      <c r="P903" s="5"/>
    </row>
    <row r="904" spans="16:19" x14ac:dyDescent="0.2">
      <c r="P904" s="5"/>
    </row>
    <row r="905" spans="16:19" x14ac:dyDescent="0.2">
      <c r="P905" s="5"/>
    </row>
    <row r="906" spans="16:19" x14ac:dyDescent="0.2">
      <c r="P906" s="5"/>
    </row>
    <row r="907" spans="16:19" x14ac:dyDescent="0.2">
      <c r="P907" s="5"/>
    </row>
    <row r="908" spans="16:19" x14ac:dyDescent="0.2">
      <c r="P908" s="5"/>
    </row>
    <row r="909" spans="16:19" x14ac:dyDescent="0.2">
      <c r="P909" s="5"/>
    </row>
    <row r="910" spans="16:19" x14ac:dyDescent="0.2">
      <c r="P910" s="5"/>
    </row>
    <row r="911" spans="16:19" x14ac:dyDescent="0.2">
      <c r="P911" s="5"/>
    </row>
    <row r="912" spans="16:19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17"/>
    </row>
    <row r="997" spans="16:16" x14ac:dyDescent="0.2">
      <c r="P997" s="17"/>
    </row>
    <row r="998" spans="16:16" x14ac:dyDescent="0.2">
      <c r="P998" s="17"/>
    </row>
    <row r="999" spans="16:16" x14ac:dyDescent="0.2">
      <c r="P999" s="17"/>
    </row>
    <row r="1000" spans="16:16" x14ac:dyDescent="0.2">
      <c r="P1000" s="17"/>
    </row>
    <row r="1001" spans="16:16" x14ac:dyDescent="0.2">
      <c r="P1001" s="17"/>
    </row>
    <row r="1002" spans="16:16" x14ac:dyDescent="0.2">
      <c r="P1002" s="17"/>
    </row>
    <row r="1003" spans="16:16" x14ac:dyDescent="0.2">
      <c r="P1003" s="17"/>
    </row>
    <row r="1004" spans="16:16" x14ac:dyDescent="0.2">
      <c r="P1004" s="17"/>
    </row>
    <row r="1005" spans="16:16" x14ac:dyDescent="0.2">
      <c r="P1005" s="17"/>
    </row>
    <row r="1006" spans="16:16" x14ac:dyDescent="0.2">
      <c r="P1006" s="17"/>
    </row>
    <row r="1007" spans="16:16" x14ac:dyDescent="0.2">
      <c r="P1007" s="17"/>
    </row>
    <row r="1008" spans="16:16" x14ac:dyDescent="0.2">
      <c r="P1008" s="17"/>
    </row>
    <row r="1009" spans="16:16" x14ac:dyDescent="0.2">
      <c r="P1009" s="17"/>
    </row>
    <row r="1010" spans="16:16" x14ac:dyDescent="0.2">
      <c r="P1010" s="17"/>
    </row>
    <row r="1011" spans="16:16" x14ac:dyDescent="0.2">
      <c r="P1011" s="17"/>
    </row>
    <row r="1012" spans="16:16" x14ac:dyDescent="0.2">
      <c r="P1012" s="17"/>
    </row>
    <row r="1013" spans="16:16" x14ac:dyDescent="0.2">
      <c r="P1013" s="17"/>
    </row>
    <row r="1014" spans="16:16" x14ac:dyDescent="0.2">
      <c r="P1014" s="17"/>
    </row>
    <row r="1015" spans="16:16" x14ac:dyDescent="0.2">
      <c r="P1015" s="17"/>
    </row>
    <row r="1016" spans="16:16" x14ac:dyDescent="0.2">
      <c r="P1016" s="17"/>
    </row>
    <row r="1017" spans="16:16" x14ac:dyDescent="0.2">
      <c r="P1017" s="17"/>
    </row>
    <row r="1018" spans="16:16" x14ac:dyDescent="0.2">
      <c r="P1018" s="17"/>
    </row>
    <row r="1019" spans="16:16" x14ac:dyDescent="0.2">
      <c r="P1019" s="17"/>
    </row>
    <row r="1020" spans="16:16" x14ac:dyDescent="0.2">
      <c r="P1020" s="17"/>
    </row>
    <row r="1021" spans="16:16" x14ac:dyDescent="0.2">
      <c r="P1021" s="17"/>
    </row>
    <row r="1022" spans="16:16" x14ac:dyDescent="0.2">
      <c r="P1022" s="17"/>
    </row>
    <row r="1023" spans="16:16" x14ac:dyDescent="0.2">
      <c r="P1023" s="17"/>
    </row>
    <row r="1024" spans="16:16" x14ac:dyDescent="0.2">
      <c r="P1024" s="17"/>
    </row>
    <row r="1025" spans="16:16" x14ac:dyDescent="0.2">
      <c r="P1025" s="17"/>
    </row>
    <row r="1026" spans="16:16" x14ac:dyDescent="0.2">
      <c r="P1026" s="17"/>
    </row>
    <row r="1027" spans="16:16" x14ac:dyDescent="0.2">
      <c r="P1027" s="17"/>
    </row>
    <row r="1028" spans="16:16" x14ac:dyDescent="0.2">
      <c r="P1028" s="17"/>
    </row>
    <row r="1029" spans="16:16" x14ac:dyDescent="0.2">
      <c r="P1029" s="17"/>
    </row>
    <row r="1030" spans="16:16" x14ac:dyDescent="0.2">
      <c r="P1030" s="17"/>
    </row>
    <row r="1031" spans="16:16" x14ac:dyDescent="0.2">
      <c r="P1031" s="17"/>
    </row>
    <row r="1032" spans="16:16" x14ac:dyDescent="0.2">
      <c r="P1032" s="17"/>
    </row>
    <row r="1033" spans="16:16" x14ac:dyDescent="0.2">
      <c r="P1033" s="17"/>
    </row>
    <row r="1034" spans="16:16" x14ac:dyDescent="0.2">
      <c r="P1034" s="17"/>
    </row>
    <row r="1035" spans="16:16" x14ac:dyDescent="0.2">
      <c r="P1035" s="17"/>
    </row>
    <row r="1036" spans="16:16" x14ac:dyDescent="0.2">
      <c r="P1036" s="17"/>
    </row>
    <row r="1037" spans="16:16" x14ac:dyDescent="0.2">
      <c r="P1037" s="17"/>
    </row>
    <row r="1038" spans="16:16" x14ac:dyDescent="0.2">
      <c r="P1038" s="17"/>
    </row>
    <row r="1039" spans="16:16" x14ac:dyDescent="0.2">
      <c r="P1039" s="17"/>
    </row>
    <row r="1040" spans="16:16" x14ac:dyDescent="0.2">
      <c r="P1040" s="17"/>
    </row>
    <row r="1041" spans="16:16" x14ac:dyDescent="0.2">
      <c r="P1041" s="17"/>
    </row>
    <row r="1042" spans="16:16" x14ac:dyDescent="0.2">
      <c r="P1042" s="17"/>
    </row>
    <row r="1043" spans="16:16" x14ac:dyDescent="0.2">
      <c r="P1043" s="17"/>
    </row>
    <row r="1044" spans="16:16" x14ac:dyDescent="0.2">
      <c r="P1044" s="17"/>
    </row>
    <row r="1045" spans="16:16" x14ac:dyDescent="0.2">
      <c r="P1045" s="17"/>
    </row>
    <row r="1046" spans="16:16" x14ac:dyDescent="0.2">
      <c r="P1046" s="17"/>
    </row>
    <row r="1047" spans="16:16" x14ac:dyDescent="0.2">
      <c r="P1047" s="17"/>
    </row>
    <row r="1048" spans="16:16" x14ac:dyDescent="0.2">
      <c r="P1048" s="17"/>
    </row>
    <row r="1049" spans="16:16" x14ac:dyDescent="0.2">
      <c r="P1049" s="17"/>
    </row>
    <row r="1050" spans="16:16" x14ac:dyDescent="0.2">
      <c r="P1050" s="17"/>
    </row>
    <row r="1051" spans="16:16" x14ac:dyDescent="0.2">
      <c r="P1051" s="17"/>
    </row>
    <row r="1052" spans="16:16" x14ac:dyDescent="0.2">
      <c r="P1052" s="17"/>
    </row>
    <row r="1053" spans="16:16" x14ac:dyDescent="0.2">
      <c r="P1053" s="17"/>
    </row>
    <row r="1054" spans="16:16" x14ac:dyDescent="0.2">
      <c r="P1054" s="17"/>
    </row>
    <row r="1055" spans="16:16" x14ac:dyDescent="0.2">
      <c r="P1055" s="17"/>
    </row>
    <row r="1056" spans="16:16" x14ac:dyDescent="0.2">
      <c r="P1056" s="17"/>
    </row>
    <row r="1057" spans="16:16" x14ac:dyDescent="0.2">
      <c r="P1057" s="17"/>
    </row>
    <row r="1058" spans="16:16" x14ac:dyDescent="0.2">
      <c r="P1058" s="17"/>
    </row>
    <row r="1059" spans="16:16" x14ac:dyDescent="0.2">
      <c r="P1059" s="17"/>
    </row>
    <row r="1060" spans="16:16" x14ac:dyDescent="0.2">
      <c r="P1060" s="17"/>
    </row>
    <row r="1061" spans="16:16" x14ac:dyDescent="0.2">
      <c r="P1061" s="17"/>
    </row>
    <row r="1062" spans="16:16" x14ac:dyDescent="0.2">
      <c r="P1062" s="17"/>
    </row>
    <row r="1063" spans="16:16" x14ac:dyDescent="0.2">
      <c r="P1063" s="17"/>
    </row>
    <row r="1064" spans="16:16" x14ac:dyDescent="0.2">
      <c r="P1064" s="17"/>
    </row>
    <row r="1065" spans="16:16" x14ac:dyDescent="0.2">
      <c r="P1065" s="17"/>
    </row>
    <row r="1066" spans="16:16" x14ac:dyDescent="0.2">
      <c r="P1066" s="17"/>
    </row>
    <row r="1067" spans="16:16" x14ac:dyDescent="0.2">
      <c r="P1067" s="17"/>
    </row>
    <row r="1068" spans="16:16" x14ac:dyDescent="0.2">
      <c r="P1068" s="17"/>
    </row>
    <row r="1069" spans="16:16" x14ac:dyDescent="0.2">
      <c r="P1069" s="17"/>
    </row>
    <row r="1070" spans="16:16" x14ac:dyDescent="0.2">
      <c r="P1070" s="17"/>
    </row>
    <row r="1071" spans="16:16" x14ac:dyDescent="0.2">
      <c r="P1071" s="17"/>
    </row>
    <row r="1072" spans="16:16" x14ac:dyDescent="0.2">
      <c r="P1072" s="17"/>
    </row>
    <row r="1073" spans="16:16" x14ac:dyDescent="0.2">
      <c r="P1073" s="17"/>
    </row>
    <row r="1074" spans="16:16" x14ac:dyDescent="0.2">
      <c r="P1074" s="17"/>
    </row>
    <row r="1075" spans="16:16" x14ac:dyDescent="0.2">
      <c r="P1075" s="17"/>
    </row>
    <row r="1076" spans="16:16" x14ac:dyDescent="0.2">
      <c r="P1076" s="17"/>
    </row>
    <row r="1077" spans="16:16" x14ac:dyDescent="0.2">
      <c r="P1077" s="17"/>
    </row>
    <row r="1078" spans="16:16" x14ac:dyDescent="0.2">
      <c r="P1078" s="17"/>
    </row>
    <row r="1079" spans="16:16" x14ac:dyDescent="0.2">
      <c r="P1079" s="17"/>
    </row>
    <row r="1080" spans="16:16" x14ac:dyDescent="0.2">
      <c r="P1080" s="17"/>
    </row>
    <row r="1081" spans="16:16" x14ac:dyDescent="0.2">
      <c r="P1081" s="17"/>
    </row>
    <row r="1082" spans="16:16" x14ac:dyDescent="0.2">
      <c r="P1082" s="17"/>
    </row>
    <row r="1083" spans="16:16" x14ac:dyDescent="0.2">
      <c r="P1083" s="17"/>
    </row>
    <row r="1084" spans="16:16" x14ac:dyDescent="0.2">
      <c r="P1084" s="17"/>
    </row>
    <row r="1085" spans="16:16" x14ac:dyDescent="0.2">
      <c r="P1085" s="17"/>
    </row>
    <row r="1086" spans="16:16" x14ac:dyDescent="0.2">
      <c r="P1086" s="17"/>
    </row>
    <row r="1087" spans="16:16" x14ac:dyDescent="0.2">
      <c r="P1087" s="17"/>
    </row>
    <row r="1088" spans="16:16" x14ac:dyDescent="0.2">
      <c r="P1088" s="17"/>
    </row>
    <row r="1089" spans="16:16" x14ac:dyDescent="0.2">
      <c r="P1089" s="17"/>
    </row>
    <row r="1090" spans="16:16" x14ac:dyDescent="0.2">
      <c r="P1090" s="17"/>
    </row>
    <row r="1091" spans="16:16" x14ac:dyDescent="0.2">
      <c r="P1091" s="17"/>
    </row>
    <row r="1092" spans="16:16" x14ac:dyDescent="0.2">
      <c r="P1092" s="17"/>
    </row>
    <row r="1093" spans="16:16" x14ac:dyDescent="0.2">
      <c r="P1093" s="17"/>
    </row>
    <row r="1094" spans="16:16" x14ac:dyDescent="0.2">
      <c r="P1094" s="17"/>
    </row>
    <row r="1095" spans="16:16" x14ac:dyDescent="0.2">
      <c r="P1095" s="17"/>
    </row>
    <row r="1096" spans="16:16" x14ac:dyDescent="0.2">
      <c r="P1096" s="17"/>
    </row>
    <row r="1097" spans="16:16" x14ac:dyDescent="0.2">
      <c r="P1097" s="17"/>
    </row>
    <row r="1098" spans="16:16" x14ac:dyDescent="0.2">
      <c r="P1098" s="17"/>
    </row>
    <row r="1099" spans="16:16" x14ac:dyDescent="0.2">
      <c r="P1099" s="17"/>
    </row>
    <row r="1100" spans="16:16" x14ac:dyDescent="0.2">
      <c r="P1100" s="17"/>
    </row>
    <row r="1101" spans="16:16" x14ac:dyDescent="0.2">
      <c r="P1101" s="17"/>
    </row>
    <row r="1102" spans="16:16" x14ac:dyDescent="0.2">
      <c r="P1102" s="17"/>
    </row>
    <row r="1103" spans="16:16" x14ac:dyDescent="0.2">
      <c r="P1103" s="17"/>
    </row>
    <row r="1104" spans="16:16" x14ac:dyDescent="0.2">
      <c r="P1104" s="17"/>
    </row>
    <row r="1105" spans="16:16" x14ac:dyDescent="0.2">
      <c r="P1105" s="17"/>
    </row>
    <row r="1106" spans="16:16" x14ac:dyDescent="0.2">
      <c r="P1106" s="17"/>
    </row>
    <row r="1107" spans="16:16" x14ac:dyDescent="0.2">
      <c r="P1107" s="17"/>
    </row>
    <row r="1108" spans="16:16" x14ac:dyDescent="0.2">
      <c r="P1108" s="17"/>
    </row>
    <row r="1109" spans="16:16" x14ac:dyDescent="0.2">
      <c r="P1109" s="17"/>
    </row>
    <row r="1110" spans="16:16" x14ac:dyDescent="0.2">
      <c r="P1110" s="17"/>
    </row>
    <row r="1111" spans="16:16" x14ac:dyDescent="0.2">
      <c r="P1111" s="17"/>
    </row>
    <row r="1112" spans="16:16" x14ac:dyDescent="0.2">
      <c r="P1112" s="17"/>
    </row>
    <row r="1113" spans="16:16" x14ac:dyDescent="0.2">
      <c r="P1113" s="17"/>
    </row>
    <row r="1114" spans="16:16" x14ac:dyDescent="0.2">
      <c r="P1114" s="17"/>
    </row>
    <row r="1115" spans="16:16" x14ac:dyDescent="0.2">
      <c r="P1115" s="17"/>
    </row>
    <row r="1116" spans="16:16" x14ac:dyDescent="0.2">
      <c r="P1116" s="17"/>
    </row>
    <row r="1117" spans="16:16" x14ac:dyDescent="0.2">
      <c r="P1117" s="17"/>
    </row>
    <row r="1118" spans="16:16" x14ac:dyDescent="0.2">
      <c r="P1118" s="17"/>
    </row>
    <row r="1119" spans="16:16" x14ac:dyDescent="0.2">
      <c r="P1119" s="17"/>
    </row>
    <row r="1120" spans="16:16" x14ac:dyDescent="0.2">
      <c r="P1120" s="17"/>
    </row>
    <row r="1121" spans="16:16" x14ac:dyDescent="0.2">
      <c r="P1121" s="17"/>
    </row>
    <row r="1122" spans="16:16" x14ac:dyDescent="0.2">
      <c r="P1122" s="17"/>
    </row>
    <row r="1123" spans="16:16" x14ac:dyDescent="0.2">
      <c r="P1123" s="17"/>
    </row>
    <row r="1124" spans="16:16" x14ac:dyDescent="0.2">
      <c r="P1124" s="17"/>
    </row>
    <row r="1125" spans="16:16" x14ac:dyDescent="0.2">
      <c r="P1125" s="17"/>
    </row>
    <row r="1126" spans="16:16" x14ac:dyDescent="0.2">
      <c r="P1126" s="17"/>
    </row>
    <row r="1127" spans="16:16" x14ac:dyDescent="0.2">
      <c r="P1127" s="17"/>
    </row>
    <row r="1128" spans="16:16" x14ac:dyDescent="0.2">
      <c r="P1128" s="17"/>
    </row>
    <row r="1129" spans="16:16" x14ac:dyDescent="0.2">
      <c r="P1129" s="17"/>
    </row>
    <row r="1130" spans="16:16" x14ac:dyDescent="0.2">
      <c r="P1130" s="17"/>
    </row>
    <row r="1131" spans="16:16" x14ac:dyDescent="0.2">
      <c r="P1131" s="17"/>
    </row>
    <row r="1132" spans="16:16" x14ac:dyDescent="0.2">
      <c r="P1132" s="17"/>
    </row>
    <row r="1133" spans="16:16" x14ac:dyDescent="0.2">
      <c r="P1133" s="17"/>
    </row>
    <row r="1134" spans="16:16" x14ac:dyDescent="0.2">
      <c r="P1134" s="17">
        <f t="shared" ref="P1134:P1197" si="3">P1133+F2</f>
        <v>1.65E+17</v>
      </c>
    </row>
    <row r="1135" spans="16:16" x14ac:dyDescent="0.2">
      <c r="P1135" s="17">
        <f t="shared" si="3"/>
        <v>6.37E+17</v>
      </c>
    </row>
    <row r="1136" spans="16:16" x14ac:dyDescent="0.2">
      <c r="P1136" s="17">
        <f t="shared" si="3"/>
        <v>1.011E+18</v>
      </c>
    </row>
    <row r="1137" spans="16:16" x14ac:dyDescent="0.2">
      <c r="P1137" s="17">
        <f t="shared" si="3"/>
        <v>1.546E+18</v>
      </c>
    </row>
    <row r="1138" spans="16:16" x14ac:dyDescent="0.2">
      <c r="P1138" s="17">
        <f t="shared" si="3"/>
        <v>1.744E+18</v>
      </c>
    </row>
    <row r="1139" spans="16:16" x14ac:dyDescent="0.2">
      <c r="P1139" s="17">
        <f t="shared" si="3"/>
        <v>2.29E+18</v>
      </c>
    </row>
    <row r="1140" spans="16:16" x14ac:dyDescent="0.2">
      <c r="P1140" s="17">
        <f t="shared" si="3"/>
        <v>3.172E+18</v>
      </c>
    </row>
    <row r="1141" spans="16:16" x14ac:dyDescent="0.2">
      <c r="P1141" s="17">
        <f t="shared" si="3"/>
        <v>3.937E+18</v>
      </c>
    </row>
    <row r="1142" spans="16:16" x14ac:dyDescent="0.2">
      <c r="P1142" s="17">
        <f t="shared" si="3"/>
        <v>4.886E+18</v>
      </c>
    </row>
    <row r="1143" spans="16:16" x14ac:dyDescent="0.2">
      <c r="P1143" s="17">
        <f t="shared" si="3"/>
        <v>5.7E+18</v>
      </c>
    </row>
    <row r="1144" spans="16:16" x14ac:dyDescent="0.2">
      <c r="P1144" s="17">
        <f t="shared" si="3"/>
        <v>6.491E+18</v>
      </c>
    </row>
    <row r="1145" spans="16:16" x14ac:dyDescent="0.2">
      <c r="P1145" s="17">
        <f t="shared" si="3"/>
        <v>7.175E+18</v>
      </c>
    </row>
    <row r="1146" spans="16:16" x14ac:dyDescent="0.2">
      <c r="P1146" s="17">
        <f t="shared" si="3"/>
        <v>7.786E+18</v>
      </c>
    </row>
    <row r="1147" spans="16:16" x14ac:dyDescent="0.2">
      <c r="P1147" s="17">
        <f t="shared" si="3"/>
        <v>8.054E+18</v>
      </c>
    </row>
    <row r="1148" spans="16:16" x14ac:dyDescent="0.2">
      <c r="P1148" s="17">
        <f t="shared" si="3"/>
        <v>8.783E+18</v>
      </c>
    </row>
    <row r="1149" spans="16:16" x14ac:dyDescent="0.2">
      <c r="P1149" s="17">
        <f t="shared" si="3"/>
        <v>9.605E+18</v>
      </c>
    </row>
    <row r="1150" spans="16:16" x14ac:dyDescent="0.2">
      <c r="P1150" s="17">
        <f t="shared" si="3"/>
        <v>1.0257E+19</v>
      </c>
    </row>
    <row r="1151" spans="16:16" x14ac:dyDescent="0.2">
      <c r="P1151" s="17">
        <f t="shared" si="3"/>
        <v>1.0952E+19</v>
      </c>
    </row>
    <row r="1152" spans="16:16" x14ac:dyDescent="0.2">
      <c r="P1152" s="17">
        <f t="shared" si="3"/>
        <v>1.1792E+19</v>
      </c>
    </row>
    <row r="1153" spans="16:16" x14ac:dyDescent="0.2">
      <c r="P1153" s="17">
        <f t="shared" si="3"/>
        <v>1.2696E+19</v>
      </c>
    </row>
    <row r="1154" spans="16:16" x14ac:dyDescent="0.2">
      <c r="P1154" s="17">
        <f t="shared" si="3"/>
        <v>1.3736E+19</v>
      </c>
    </row>
    <row r="1155" spans="16:16" x14ac:dyDescent="0.2">
      <c r="P1155" s="17">
        <f t="shared" si="3"/>
        <v>1.4674E+19</v>
      </c>
    </row>
    <row r="1156" spans="16:16" x14ac:dyDescent="0.2">
      <c r="P1156" s="17">
        <f t="shared" si="3"/>
        <v>1.5724E+19</v>
      </c>
    </row>
    <row r="1157" spans="16:16" x14ac:dyDescent="0.2">
      <c r="P1157" s="17">
        <f t="shared" si="3"/>
        <v>1.6804E+19</v>
      </c>
    </row>
    <row r="1158" spans="16:16" x14ac:dyDescent="0.2">
      <c r="P1158" s="17">
        <f t="shared" si="3"/>
        <v>1.7719E+19</v>
      </c>
    </row>
    <row r="1159" spans="16:16" x14ac:dyDescent="0.2">
      <c r="P1159" s="17">
        <f t="shared" si="3"/>
        <v>1.7719E+19</v>
      </c>
    </row>
    <row r="1160" spans="16:16" x14ac:dyDescent="0.2">
      <c r="P1160" s="17">
        <f t="shared" si="3"/>
        <v>1.7719E+19</v>
      </c>
    </row>
    <row r="1161" spans="16:16" x14ac:dyDescent="0.2">
      <c r="P1161" s="17">
        <f t="shared" si="3"/>
        <v>1.7719E+19</v>
      </c>
    </row>
    <row r="1162" spans="16:16" x14ac:dyDescent="0.2">
      <c r="P1162" s="17">
        <f t="shared" si="3"/>
        <v>1.7719E+19</v>
      </c>
    </row>
    <row r="1163" spans="16:16" x14ac:dyDescent="0.2">
      <c r="P1163" s="17">
        <f t="shared" si="3"/>
        <v>1.7719E+19</v>
      </c>
    </row>
    <row r="1164" spans="16:16" x14ac:dyDescent="0.2">
      <c r="P1164" s="17">
        <f t="shared" si="3"/>
        <v>1.7719E+19</v>
      </c>
    </row>
    <row r="1165" spans="16:16" x14ac:dyDescent="0.2">
      <c r="P1165" s="17">
        <f t="shared" si="3"/>
        <v>1.7719E+19</v>
      </c>
    </row>
    <row r="1166" spans="16:16" x14ac:dyDescent="0.2">
      <c r="P1166" s="17">
        <f t="shared" si="3"/>
        <v>1.7719E+19</v>
      </c>
    </row>
    <row r="1167" spans="16:16" x14ac:dyDescent="0.2">
      <c r="P1167" s="17">
        <f t="shared" si="3"/>
        <v>1.7719E+19</v>
      </c>
    </row>
    <row r="1168" spans="16:16" x14ac:dyDescent="0.2">
      <c r="P1168" s="17">
        <f t="shared" si="3"/>
        <v>1.7719E+19</v>
      </c>
    </row>
    <row r="1169" spans="16:16" x14ac:dyDescent="0.2">
      <c r="P1169" s="17">
        <f t="shared" si="3"/>
        <v>1.7719E+19</v>
      </c>
    </row>
    <row r="1170" spans="16:16" x14ac:dyDescent="0.2">
      <c r="P1170" s="17">
        <f t="shared" si="3"/>
        <v>1.7719E+19</v>
      </c>
    </row>
    <row r="1171" spans="16:16" x14ac:dyDescent="0.2">
      <c r="P1171" s="17">
        <f t="shared" si="3"/>
        <v>1.7719E+19</v>
      </c>
    </row>
    <row r="1172" spans="16:16" x14ac:dyDescent="0.2">
      <c r="P1172" s="17">
        <f t="shared" si="3"/>
        <v>1.7719E+19</v>
      </c>
    </row>
    <row r="1173" spans="16:16" x14ac:dyDescent="0.2">
      <c r="P1173" s="17">
        <f t="shared" si="3"/>
        <v>1.7719E+19</v>
      </c>
    </row>
    <row r="1174" spans="16:16" x14ac:dyDescent="0.2">
      <c r="P1174" s="17">
        <f t="shared" si="3"/>
        <v>1.7719E+19</v>
      </c>
    </row>
    <row r="1175" spans="16:16" x14ac:dyDescent="0.2">
      <c r="P1175" s="17">
        <f t="shared" si="3"/>
        <v>1.7719E+19</v>
      </c>
    </row>
    <row r="1176" spans="16:16" x14ac:dyDescent="0.2">
      <c r="P1176" s="17">
        <f t="shared" si="3"/>
        <v>1.7719E+19</v>
      </c>
    </row>
    <row r="1177" spans="16:16" x14ac:dyDescent="0.2">
      <c r="P1177" s="17">
        <f t="shared" si="3"/>
        <v>1.7719E+19</v>
      </c>
    </row>
    <row r="1178" spans="16:16" x14ac:dyDescent="0.2">
      <c r="P1178" s="17">
        <f t="shared" si="3"/>
        <v>1.7719E+19</v>
      </c>
    </row>
    <row r="1179" spans="16:16" x14ac:dyDescent="0.2">
      <c r="P1179" s="17">
        <f t="shared" si="3"/>
        <v>1.7719E+19</v>
      </c>
    </row>
    <row r="1180" spans="16:16" x14ac:dyDescent="0.2">
      <c r="P1180" s="17">
        <f t="shared" si="3"/>
        <v>1.7719E+19</v>
      </c>
    </row>
    <row r="1181" spans="16:16" x14ac:dyDescent="0.2">
      <c r="P1181" s="17">
        <f t="shared" si="3"/>
        <v>1.7719E+19</v>
      </c>
    </row>
    <row r="1182" spans="16:16" x14ac:dyDescent="0.2">
      <c r="P1182" s="17">
        <f t="shared" si="3"/>
        <v>1.7719E+19</v>
      </c>
    </row>
    <row r="1183" spans="16:16" x14ac:dyDescent="0.2">
      <c r="P1183" s="17">
        <f t="shared" si="3"/>
        <v>1.7719E+19</v>
      </c>
    </row>
    <row r="1184" spans="16:16" x14ac:dyDescent="0.2">
      <c r="P1184" s="17">
        <f t="shared" si="3"/>
        <v>1.7719E+19</v>
      </c>
    </row>
    <row r="1185" spans="16:16" x14ac:dyDescent="0.2">
      <c r="P1185" s="17">
        <f t="shared" si="3"/>
        <v>1.7719E+19</v>
      </c>
    </row>
    <row r="1186" spans="16:16" x14ac:dyDescent="0.2">
      <c r="P1186" s="17">
        <f t="shared" si="3"/>
        <v>1.7719E+19</v>
      </c>
    </row>
    <row r="1187" spans="16:16" x14ac:dyDescent="0.2">
      <c r="P1187" s="17">
        <f t="shared" si="3"/>
        <v>1.7719E+19</v>
      </c>
    </row>
    <row r="1188" spans="16:16" x14ac:dyDescent="0.2">
      <c r="P1188" s="17">
        <f t="shared" si="3"/>
        <v>1.7719E+19</v>
      </c>
    </row>
    <row r="1189" spans="16:16" x14ac:dyDescent="0.2">
      <c r="P1189" s="17">
        <f t="shared" si="3"/>
        <v>1.7719E+19</v>
      </c>
    </row>
    <row r="1190" spans="16:16" x14ac:dyDescent="0.2">
      <c r="P1190" s="17">
        <f t="shared" si="3"/>
        <v>1.7719E+19</v>
      </c>
    </row>
    <row r="1191" spans="16:16" x14ac:dyDescent="0.2">
      <c r="P1191" s="17">
        <f t="shared" si="3"/>
        <v>1.7719E+19</v>
      </c>
    </row>
    <row r="1192" spans="16:16" x14ac:dyDescent="0.2">
      <c r="P1192" s="17">
        <f t="shared" si="3"/>
        <v>1.7719E+19</v>
      </c>
    </row>
    <row r="1193" spans="16:16" x14ac:dyDescent="0.2">
      <c r="P1193" s="17">
        <f t="shared" si="3"/>
        <v>1.7719E+19</v>
      </c>
    </row>
    <row r="1194" spans="16:16" x14ac:dyDescent="0.2">
      <c r="P1194" s="17">
        <f t="shared" si="3"/>
        <v>1.7719E+19</v>
      </c>
    </row>
    <row r="1195" spans="16:16" x14ac:dyDescent="0.2">
      <c r="P1195" s="17">
        <f t="shared" si="3"/>
        <v>1.7719E+19</v>
      </c>
    </row>
    <row r="1196" spans="16:16" x14ac:dyDescent="0.2">
      <c r="P1196" s="17">
        <f t="shared" si="3"/>
        <v>1.7719E+19</v>
      </c>
    </row>
    <row r="1197" spans="16:16" x14ac:dyDescent="0.2">
      <c r="P1197" s="17">
        <f t="shared" si="3"/>
        <v>1.7719E+19</v>
      </c>
    </row>
    <row r="1198" spans="16:16" x14ac:dyDescent="0.2">
      <c r="P1198" s="17">
        <f t="shared" ref="P1198:P1261" si="4">P1197+F66</f>
        <v>1.7719E+19</v>
      </c>
    </row>
    <row r="1199" spans="16:16" x14ac:dyDescent="0.2">
      <c r="P1199" s="17">
        <f t="shared" si="4"/>
        <v>1.7719E+19</v>
      </c>
    </row>
    <row r="1200" spans="16:16" x14ac:dyDescent="0.2">
      <c r="P1200" s="17">
        <f t="shared" si="4"/>
        <v>1.7719E+19</v>
      </c>
    </row>
    <row r="1201" spans="16:16" x14ac:dyDescent="0.2">
      <c r="P1201" s="17">
        <f t="shared" si="4"/>
        <v>1.7719E+19</v>
      </c>
    </row>
    <row r="1202" spans="16:16" x14ac:dyDescent="0.2">
      <c r="P1202" s="17">
        <f t="shared" si="4"/>
        <v>1.7719E+19</v>
      </c>
    </row>
    <row r="1203" spans="16:16" x14ac:dyDescent="0.2">
      <c r="P1203" s="17">
        <f t="shared" si="4"/>
        <v>1.7719E+19</v>
      </c>
    </row>
    <row r="1204" spans="16:16" x14ac:dyDescent="0.2">
      <c r="P1204" s="17">
        <f t="shared" si="4"/>
        <v>1.7719E+19</v>
      </c>
    </row>
    <row r="1205" spans="16:16" x14ac:dyDescent="0.2">
      <c r="P1205" s="17">
        <f t="shared" si="4"/>
        <v>1.7719E+19</v>
      </c>
    </row>
    <row r="1206" spans="16:16" x14ac:dyDescent="0.2">
      <c r="P1206" s="17">
        <f t="shared" si="4"/>
        <v>1.7719E+19</v>
      </c>
    </row>
    <row r="1207" spans="16:16" x14ac:dyDescent="0.2">
      <c r="P1207" s="17">
        <f t="shared" si="4"/>
        <v>1.7719E+19</v>
      </c>
    </row>
    <row r="1208" spans="16:16" x14ac:dyDescent="0.2">
      <c r="P1208" s="17">
        <f t="shared" si="4"/>
        <v>1.7719E+19</v>
      </c>
    </row>
    <row r="1209" spans="16:16" x14ac:dyDescent="0.2">
      <c r="P1209" s="17">
        <f t="shared" si="4"/>
        <v>1.7719E+19</v>
      </c>
    </row>
    <row r="1210" spans="16:16" x14ac:dyDescent="0.2">
      <c r="P1210" s="17">
        <f t="shared" si="4"/>
        <v>1.7719E+19</v>
      </c>
    </row>
    <row r="1211" spans="16:16" x14ac:dyDescent="0.2">
      <c r="P1211" s="17">
        <f t="shared" si="4"/>
        <v>1.7719E+19</v>
      </c>
    </row>
    <row r="1212" spans="16:16" x14ac:dyDescent="0.2">
      <c r="P1212" s="17">
        <f t="shared" si="4"/>
        <v>1.7719E+19</v>
      </c>
    </row>
    <row r="1213" spans="16:16" x14ac:dyDescent="0.2">
      <c r="P1213" s="17">
        <f t="shared" si="4"/>
        <v>1.7719E+19</v>
      </c>
    </row>
    <row r="1214" spans="16:16" x14ac:dyDescent="0.2">
      <c r="P1214" s="17">
        <f t="shared" si="4"/>
        <v>1.7719E+19</v>
      </c>
    </row>
    <row r="1215" spans="16:16" x14ac:dyDescent="0.2">
      <c r="P1215" s="17">
        <f t="shared" si="4"/>
        <v>1.7719E+19</v>
      </c>
    </row>
    <row r="1216" spans="16:16" x14ac:dyDescent="0.2">
      <c r="P1216" s="17">
        <f t="shared" si="4"/>
        <v>1.7719E+19</v>
      </c>
    </row>
    <row r="1217" spans="16:16" x14ac:dyDescent="0.2">
      <c r="P1217" s="17">
        <f t="shared" si="4"/>
        <v>1.7719E+19</v>
      </c>
    </row>
    <row r="1218" spans="16:16" x14ac:dyDescent="0.2">
      <c r="P1218" s="17">
        <f t="shared" si="4"/>
        <v>1.7719E+19</v>
      </c>
    </row>
    <row r="1219" spans="16:16" x14ac:dyDescent="0.2">
      <c r="P1219" s="17">
        <f t="shared" si="4"/>
        <v>1.7719E+19</v>
      </c>
    </row>
    <row r="1220" spans="16:16" x14ac:dyDescent="0.2">
      <c r="P1220" s="17">
        <f t="shared" si="4"/>
        <v>1.7719E+19</v>
      </c>
    </row>
    <row r="1221" spans="16:16" x14ac:dyDescent="0.2">
      <c r="P1221" s="17">
        <f t="shared" si="4"/>
        <v>1.7719E+19</v>
      </c>
    </row>
    <row r="1222" spans="16:16" x14ac:dyDescent="0.2">
      <c r="P1222" s="17">
        <f t="shared" si="4"/>
        <v>1.7719E+19</v>
      </c>
    </row>
    <row r="1223" spans="16:16" x14ac:dyDescent="0.2">
      <c r="P1223" s="17">
        <f t="shared" si="4"/>
        <v>1.7719E+19</v>
      </c>
    </row>
    <row r="1224" spans="16:16" x14ac:dyDescent="0.2">
      <c r="P1224" s="17">
        <f t="shared" si="4"/>
        <v>1.7719E+19</v>
      </c>
    </row>
    <row r="1225" spans="16:16" x14ac:dyDescent="0.2">
      <c r="P1225" s="17">
        <f t="shared" si="4"/>
        <v>1.7719E+19</v>
      </c>
    </row>
    <row r="1226" spans="16:16" x14ac:dyDescent="0.2">
      <c r="P1226" s="17">
        <f t="shared" si="4"/>
        <v>1.7719E+19</v>
      </c>
    </row>
    <row r="1227" spans="16:16" x14ac:dyDescent="0.2">
      <c r="P1227" s="17">
        <f t="shared" si="4"/>
        <v>1.7719E+19</v>
      </c>
    </row>
    <row r="1228" spans="16:16" x14ac:dyDescent="0.2">
      <c r="P1228" s="17">
        <f t="shared" si="4"/>
        <v>1.7719E+19</v>
      </c>
    </row>
    <row r="1229" spans="16:16" x14ac:dyDescent="0.2">
      <c r="P1229" s="17">
        <f t="shared" si="4"/>
        <v>1.7719E+19</v>
      </c>
    </row>
    <row r="1230" spans="16:16" x14ac:dyDescent="0.2">
      <c r="P1230" s="17">
        <f t="shared" si="4"/>
        <v>1.7719E+19</v>
      </c>
    </row>
    <row r="1231" spans="16:16" x14ac:dyDescent="0.2">
      <c r="P1231" s="17">
        <f t="shared" si="4"/>
        <v>1.7719E+19</v>
      </c>
    </row>
    <row r="1232" spans="16:16" x14ac:dyDescent="0.2">
      <c r="P1232" s="17">
        <f t="shared" si="4"/>
        <v>1.7719E+19</v>
      </c>
    </row>
    <row r="1233" spans="16:16" x14ac:dyDescent="0.2">
      <c r="P1233" s="17">
        <f t="shared" si="4"/>
        <v>1.7719E+19</v>
      </c>
    </row>
    <row r="1234" spans="16:16" x14ac:dyDescent="0.2">
      <c r="P1234" s="17">
        <f t="shared" si="4"/>
        <v>1.7719E+19</v>
      </c>
    </row>
    <row r="1235" spans="16:16" x14ac:dyDescent="0.2">
      <c r="P1235" s="17">
        <f t="shared" si="4"/>
        <v>1.7719E+19</v>
      </c>
    </row>
    <row r="1236" spans="16:16" x14ac:dyDescent="0.2">
      <c r="P1236" s="17">
        <f t="shared" si="4"/>
        <v>1.7719E+19</v>
      </c>
    </row>
    <row r="1237" spans="16:16" x14ac:dyDescent="0.2">
      <c r="P1237" s="17">
        <f t="shared" si="4"/>
        <v>1.7719E+19</v>
      </c>
    </row>
    <row r="1238" spans="16:16" x14ac:dyDescent="0.2">
      <c r="P1238" s="17">
        <f t="shared" si="4"/>
        <v>1.7719E+19</v>
      </c>
    </row>
    <row r="1239" spans="16:16" x14ac:dyDescent="0.2">
      <c r="P1239" s="17">
        <f t="shared" si="4"/>
        <v>1.7719E+19</v>
      </c>
    </row>
    <row r="1240" spans="16:16" x14ac:dyDescent="0.2">
      <c r="P1240" s="17">
        <f t="shared" si="4"/>
        <v>1.7719E+19</v>
      </c>
    </row>
    <row r="1241" spans="16:16" x14ac:dyDescent="0.2">
      <c r="P1241" s="17">
        <f t="shared" si="4"/>
        <v>1.7719E+19</v>
      </c>
    </row>
    <row r="1242" spans="16:16" x14ac:dyDescent="0.2">
      <c r="P1242" s="17">
        <f t="shared" si="4"/>
        <v>1.7719E+19</v>
      </c>
    </row>
    <row r="1243" spans="16:16" x14ac:dyDescent="0.2">
      <c r="P1243" s="17">
        <f t="shared" si="4"/>
        <v>1.7719E+19</v>
      </c>
    </row>
    <row r="1244" spans="16:16" x14ac:dyDescent="0.2">
      <c r="P1244" s="17">
        <f t="shared" si="4"/>
        <v>1.7719E+19</v>
      </c>
    </row>
    <row r="1245" spans="16:16" x14ac:dyDescent="0.2">
      <c r="P1245" s="17">
        <f t="shared" si="4"/>
        <v>1.7719E+19</v>
      </c>
    </row>
    <row r="1246" spans="16:16" x14ac:dyDescent="0.2">
      <c r="P1246" s="17">
        <f t="shared" si="4"/>
        <v>1.7719E+19</v>
      </c>
    </row>
    <row r="1247" spans="16:16" x14ac:dyDescent="0.2">
      <c r="P1247" s="17">
        <f t="shared" si="4"/>
        <v>1.7719E+19</v>
      </c>
    </row>
    <row r="1248" spans="16:16" x14ac:dyDescent="0.2">
      <c r="P1248" s="17">
        <f t="shared" si="4"/>
        <v>1.7719E+19</v>
      </c>
    </row>
    <row r="1249" spans="16:16" x14ac:dyDescent="0.2">
      <c r="P1249" s="17">
        <f t="shared" si="4"/>
        <v>1.7719E+19</v>
      </c>
    </row>
    <row r="1250" spans="16:16" x14ac:dyDescent="0.2">
      <c r="P1250" s="17">
        <f t="shared" si="4"/>
        <v>1.7719E+19</v>
      </c>
    </row>
    <row r="1251" spans="16:16" x14ac:dyDescent="0.2">
      <c r="P1251" s="17">
        <f t="shared" si="4"/>
        <v>1.7719E+19</v>
      </c>
    </row>
    <row r="1252" spans="16:16" x14ac:dyDescent="0.2">
      <c r="P1252" s="17">
        <f t="shared" si="4"/>
        <v>1.7719E+19</v>
      </c>
    </row>
    <row r="1253" spans="16:16" x14ac:dyDescent="0.2">
      <c r="P1253" s="17">
        <f t="shared" si="4"/>
        <v>1.7719E+19</v>
      </c>
    </row>
    <row r="1254" spans="16:16" x14ac:dyDescent="0.2">
      <c r="P1254" s="17">
        <f t="shared" si="4"/>
        <v>1.7719E+19</v>
      </c>
    </row>
    <row r="1255" spans="16:16" x14ac:dyDescent="0.2">
      <c r="P1255" s="17">
        <f t="shared" si="4"/>
        <v>1.7719E+19</v>
      </c>
    </row>
    <row r="1256" spans="16:16" x14ac:dyDescent="0.2">
      <c r="P1256" s="17">
        <f t="shared" si="4"/>
        <v>1.7719E+19</v>
      </c>
    </row>
    <row r="1257" spans="16:16" x14ac:dyDescent="0.2">
      <c r="P1257" s="17">
        <f t="shared" si="4"/>
        <v>1.7719E+19</v>
      </c>
    </row>
    <row r="1258" spans="16:16" x14ac:dyDescent="0.2">
      <c r="P1258" s="17">
        <f t="shared" si="4"/>
        <v>1.7719E+19</v>
      </c>
    </row>
    <row r="1259" spans="16:16" x14ac:dyDescent="0.2">
      <c r="P1259" s="17">
        <f t="shared" si="4"/>
        <v>1.7719E+19</v>
      </c>
    </row>
    <row r="1260" spans="16:16" x14ac:dyDescent="0.2">
      <c r="P1260" s="17">
        <f t="shared" si="4"/>
        <v>1.7719E+19</v>
      </c>
    </row>
    <row r="1261" spans="16:16" x14ac:dyDescent="0.2">
      <c r="P1261" s="17">
        <f t="shared" si="4"/>
        <v>1.7719E+19</v>
      </c>
    </row>
    <row r="1262" spans="16:16" x14ac:dyDescent="0.2">
      <c r="P1262" s="17">
        <f t="shared" ref="P1262:P1322" si="5">P1261+F130</f>
        <v>1.7719E+19</v>
      </c>
    </row>
    <row r="1263" spans="16:16" x14ac:dyDescent="0.2">
      <c r="P1263" s="17">
        <f t="shared" si="5"/>
        <v>1.7719E+19</v>
      </c>
    </row>
    <row r="1264" spans="16:16" x14ac:dyDescent="0.2">
      <c r="P1264" s="17">
        <f t="shared" si="5"/>
        <v>1.7719E+19</v>
      </c>
    </row>
    <row r="1265" spans="16:16" x14ac:dyDescent="0.2">
      <c r="P1265" s="17">
        <f t="shared" si="5"/>
        <v>1.7719E+19</v>
      </c>
    </row>
    <row r="1266" spans="16:16" x14ac:dyDescent="0.2">
      <c r="P1266" s="17">
        <f t="shared" si="5"/>
        <v>1.7719E+19</v>
      </c>
    </row>
    <row r="1267" spans="16:16" x14ac:dyDescent="0.2">
      <c r="P1267" s="17">
        <f t="shared" si="5"/>
        <v>1.7719E+19</v>
      </c>
    </row>
    <row r="1268" spans="16:16" x14ac:dyDescent="0.2">
      <c r="P1268" s="17">
        <f t="shared" si="5"/>
        <v>1.7719E+19</v>
      </c>
    </row>
    <row r="1269" spans="16:16" x14ac:dyDescent="0.2">
      <c r="P1269" s="17">
        <f t="shared" si="5"/>
        <v>1.7719E+19</v>
      </c>
    </row>
    <row r="1270" spans="16:16" x14ac:dyDescent="0.2">
      <c r="P1270" s="17">
        <f t="shared" si="5"/>
        <v>1.7719E+19</v>
      </c>
    </row>
    <row r="1271" spans="16:16" x14ac:dyDescent="0.2">
      <c r="P1271" s="17">
        <f t="shared" si="5"/>
        <v>1.7719E+19</v>
      </c>
    </row>
    <row r="1272" spans="16:16" x14ac:dyDescent="0.2">
      <c r="P1272" s="17">
        <f t="shared" si="5"/>
        <v>1.7719E+19</v>
      </c>
    </row>
    <row r="1273" spans="16:16" x14ac:dyDescent="0.2">
      <c r="P1273" s="17">
        <f t="shared" si="5"/>
        <v>1.7719E+19</v>
      </c>
    </row>
    <row r="1274" spans="16:16" x14ac:dyDescent="0.2">
      <c r="P1274" s="17">
        <f t="shared" si="5"/>
        <v>1.7719E+19</v>
      </c>
    </row>
    <row r="1275" spans="16:16" x14ac:dyDescent="0.2">
      <c r="P1275" s="17">
        <f t="shared" si="5"/>
        <v>1.7719E+19</v>
      </c>
    </row>
    <row r="1276" spans="16:16" x14ac:dyDescent="0.2">
      <c r="P1276" s="17">
        <f t="shared" si="5"/>
        <v>1.7719E+19</v>
      </c>
    </row>
    <row r="1277" spans="16:16" x14ac:dyDescent="0.2">
      <c r="P1277" s="17">
        <f t="shared" si="5"/>
        <v>1.7719E+19</v>
      </c>
    </row>
    <row r="1278" spans="16:16" x14ac:dyDescent="0.2">
      <c r="P1278" s="17">
        <f t="shared" si="5"/>
        <v>1.7719E+19</v>
      </c>
    </row>
    <row r="1279" spans="16:16" x14ac:dyDescent="0.2">
      <c r="P1279" s="17">
        <f t="shared" si="5"/>
        <v>1.7719E+19</v>
      </c>
    </row>
    <row r="1280" spans="16:16" x14ac:dyDescent="0.2">
      <c r="P1280" s="17">
        <f t="shared" si="5"/>
        <v>1.7719E+19</v>
      </c>
    </row>
    <row r="1281" spans="16:16" x14ac:dyDescent="0.2">
      <c r="P1281" s="17">
        <f t="shared" si="5"/>
        <v>1.7719E+19</v>
      </c>
    </row>
    <row r="1282" spans="16:16" x14ac:dyDescent="0.2">
      <c r="P1282" s="17">
        <f t="shared" si="5"/>
        <v>1.7719E+19</v>
      </c>
    </row>
    <row r="1283" spans="16:16" x14ac:dyDescent="0.2">
      <c r="P1283" s="17">
        <f t="shared" si="5"/>
        <v>1.7719E+19</v>
      </c>
    </row>
    <row r="1284" spans="16:16" x14ac:dyDescent="0.2">
      <c r="P1284" s="17">
        <f t="shared" si="5"/>
        <v>1.7719E+19</v>
      </c>
    </row>
    <row r="1285" spans="16:16" x14ac:dyDescent="0.2">
      <c r="P1285" s="17">
        <f t="shared" si="5"/>
        <v>1.7719E+19</v>
      </c>
    </row>
    <row r="1286" spans="16:16" x14ac:dyDescent="0.2">
      <c r="P1286" s="17">
        <f t="shared" si="5"/>
        <v>1.7719E+19</v>
      </c>
    </row>
    <row r="1287" spans="16:16" x14ac:dyDescent="0.2">
      <c r="P1287" s="17">
        <f t="shared" si="5"/>
        <v>1.7719E+19</v>
      </c>
    </row>
    <row r="1288" spans="16:16" x14ac:dyDescent="0.2">
      <c r="P1288" s="17">
        <f t="shared" si="5"/>
        <v>1.7719E+19</v>
      </c>
    </row>
    <row r="1289" spans="16:16" x14ac:dyDescent="0.2">
      <c r="P1289" s="17">
        <f t="shared" si="5"/>
        <v>1.7719E+19</v>
      </c>
    </row>
    <row r="1290" spans="16:16" x14ac:dyDescent="0.2">
      <c r="P1290" s="17">
        <f t="shared" si="5"/>
        <v>1.7719E+19</v>
      </c>
    </row>
    <row r="1291" spans="16:16" x14ac:dyDescent="0.2">
      <c r="P1291" s="17">
        <f t="shared" si="5"/>
        <v>1.7719E+19</v>
      </c>
    </row>
    <row r="1292" spans="16:16" x14ac:dyDescent="0.2">
      <c r="P1292" s="17">
        <f t="shared" si="5"/>
        <v>1.7719E+19</v>
      </c>
    </row>
    <row r="1293" spans="16:16" x14ac:dyDescent="0.2">
      <c r="P1293" s="17">
        <f t="shared" si="5"/>
        <v>1.7719E+19</v>
      </c>
    </row>
    <row r="1294" spans="16:16" x14ac:dyDescent="0.2">
      <c r="P1294" s="17">
        <f t="shared" si="5"/>
        <v>1.7719E+19</v>
      </c>
    </row>
    <row r="1295" spans="16:16" x14ac:dyDescent="0.2">
      <c r="P1295" s="17">
        <f t="shared" si="5"/>
        <v>1.7719E+19</v>
      </c>
    </row>
    <row r="1296" spans="16:16" x14ac:dyDescent="0.2">
      <c r="P1296" s="17">
        <f t="shared" si="5"/>
        <v>1.7719E+19</v>
      </c>
    </row>
    <row r="1297" spans="16:16" x14ac:dyDescent="0.2">
      <c r="P1297" s="17">
        <f t="shared" si="5"/>
        <v>1.7719E+19</v>
      </c>
    </row>
    <row r="1298" spans="16:16" x14ac:dyDescent="0.2">
      <c r="P1298" s="17">
        <f t="shared" si="5"/>
        <v>1.7719E+19</v>
      </c>
    </row>
    <row r="1299" spans="16:16" x14ac:dyDescent="0.2">
      <c r="P1299" s="17">
        <f t="shared" si="5"/>
        <v>1.7719E+19</v>
      </c>
    </row>
    <row r="1300" spans="16:16" x14ac:dyDescent="0.2">
      <c r="P1300" s="17">
        <f t="shared" si="5"/>
        <v>1.7719E+19</v>
      </c>
    </row>
    <row r="1301" spans="16:16" x14ac:dyDescent="0.2">
      <c r="P1301" s="17">
        <f t="shared" si="5"/>
        <v>1.7719E+19</v>
      </c>
    </row>
    <row r="1302" spans="16:16" x14ac:dyDescent="0.2">
      <c r="P1302" s="17">
        <f t="shared" si="5"/>
        <v>1.7719E+19</v>
      </c>
    </row>
    <row r="1303" spans="16:16" x14ac:dyDescent="0.2">
      <c r="P1303" s="17">
        <f t="shared" si="5"/>
        <v>1.7719E+19</v>
      </c>
    </row>
    <row r="1304" spans="16:16" x14ac:dyDescent="0.2">
      <c r="P1304" s="17">
        <f t="shared" si="5"/>
        <v>1.7719E+19</v>
      </c>
    </row>
    <row r="1305" spans="16:16" x14ac:dyDescent="0.2">
      <c r="P1305" s="17">
        <f t="shared" si="5"/>
        <v>1.7719E+19</v>
      </c>
    </row>
    <row r="1306" spans="16:16" x14ac:dyDescent="0.2">
      <c r="P1306" s="17">
        <f t="shared" si="5"/>
        <v>1.7719E+19</v>
      </c>
    </row>
    <row r="1307" spans="16:16" x14ac:dyDescent="0.2">
      <c r="P1307" s="17">
        <f t="shared" si="5"/>
        <v>1.7719E+19</v>
      </c>
    </row>
    <row r="1308" spans="16:16" x14ac:dyDescent="0.2">
      <c r="P1308" s="17">
        <f t="shared" si="5"/>
        <v>1.7719E+19</v>
      </c>
    </row>
    <row r="1309" spans="16:16" x14ac:dyDescent="0.2">
      <c r="P1309" s="17">
        <f t="shared" si="5"/>
        <v>1.7719E+19</v>
      </c>
    </row>
    <row r="1310" spans="16:16" x14ac:dyDescent="0.2">
      <c r="P1310" s="17">
        <f t="shared" si="5"/>
        <v>1.7719E+19</v>
      </c>
    </row>
    <row r="1311" spans="16:16" x14ac:dyDescent="0.2">
      <c r="P1311" s="17">
        <f t="shared" si="5"/>
        <v>1.7719E+19</v>
      </c>
    </row>
    <row r="1312" spans="16:16" x14ac:dyDescent="0.2">
      <c r="P1312" s="17">
        <f t="shared" si="5"/>
        <v>1.7719E+19</v>
      </c>
    </row>
    <row r="1313" spans="16:16" x14ac:dyDescent="0.2">
      <c r="P1313" s="17">
        <f t="shared" si="5"/>
        <v>1.7719E+19</v>
      </c>
    </row>
    <row r="1314" spans="16:16" x14ac:dyDescent="0.2">
      <c r="P1314" s="17">
        <f t="shared" si="5"/>
        <v>1.7719E+19</v>
      </c>
    </row>
    <row r="1315" spans="16:16" x14ac:dyDescent="0.2">
      <c r="P1315" s="17">
        <f t="shared" si="5"/>
        <v>1.7719E+19</v>
      </c>
    </row>
    <row r="1316" spans="16:16" x14ac:dyDescent="0.2">
      <c r="P1316" s="17">
        <f t="shared" si="5"/>
        <v>1.7719E+19</v>
      </c>
    </row>
    <row r="1317" spans="16:16" x14ac:dyDescent="0.2">
      <c r="P1317" s="17">
        <f t="shared" si="5"/>
        <v>1.7719E+19</v>
      </c>
    </row>
    <row r="1318" spans="16:16" x14ac:dyDescent="0.2">
      <c r="P1318" s="17">
        <f t="shared" si="5"/>
        <v>1.7719E+19</v>
      </c>
    </row>
    <row r="1319" spans="16:16" x14ac:dyDescent="0.2">
      <c r="P1319" s="17">
        <f t="shared" si="5"/>
        <v>1.7719E+19</v>
      </c>
    </row>
    <row r="1320" spans="16:16" x14ac:dyDescent="0.2">
      <c r="P1320" s="17">
        <f t="shared" si="5"/>
        <v>1.7719E+19</v>
      </c>
    </row>
    <row r="1321" spans="16:16" x14ac:dyDescent="0.2">
      <c r="P1321" s="17">
        <f t="shared" si="5"/>
        <v>1.7719E+19</v>
      </c>
    </row>
    <row r="1322" spans="16:16" x14ac:dyDescent="0.2">
      <c r="P1322" s="17">
        <f t="shared" si="5"/>
        <v>1.7719E+19</v>
      </c>
    </row>
    <row r="1323" spans="16:16" x14ac:dyDescent="0.2">
      <c r="P1323" s="14"/>
    </row>
    <row r="1324" spans="16:16" x14ac:dyDescent="0.2">
      <c r="P1324" s="14"/>
    </row>
    <row r="1325" spans="16:16" x14ac:dyDescent="0.2">
      <c r="P1325" s="14"/>
    </row>
    <row r="1326" spans="16:16" x14ac:dyDescent="0.2">
      <c r="P1326" s="14"/>
    </row>
    <row r="1327" spans="16:16" x14ac:dyDescent="0.2">
      <c r="P1327" s="14"/>
    </row>
    <row r="1328" spans="16:16" x14ac:dyDescent="0.2">
      <c r="P1328" s="14"/>
    </row>
    <row r="1329" spans="16:16" x14ac:dyDescent="0.2">
      <c r="P1329" s="14"/>
    </row>
    <row r="1330" spans="16:16" x14ac:dyDescent="0.2">
      <c r="P1330" s="14"/>
    </row>
    <row r="1331" spans="16:16" x14ac:dyDescent="0.2">
      <c r="P1331" s="14"/>
    </row>
    <row r="1332" spans="16:16" x14ac:dyDescent="0.2">
      <c r="P1332" s="14"/>
    </row>
    <row r="1333" spans="16:16" x14ac:dyDescent="0.2">
      <c r="P1333" s="14"/>
    </row>
    <row r="1334" spans="16:16" x14ac:dyDescent="0.2">
      <c r="P1334" s="14"/>
    </row>
    <row r="1335" spans="16:16" x14ac:dyDescent="0.2">
      <c r="P1335" s="14"/>
    </row>
    <row r="1336" spans="16:16" x14ac:dyDescent="0.2">
      <c r="P1336" s="14"/>
    </row>
    <row r="1337" spans="16:16" x14ac:dyDescent="0.2">
      <c r="P1337" s="14"/>
    </row>
    <row r="1338" spans="16:16" x14ac:dyDescent="0.2">
      <c r="P1338" s="14"/>
    </row>
    <row r="1339" spans="16:16" x14ac:dyDescent="0.2">
      <c r="P1339" s="14"/>
    </row>
    <row r="1340" spans="16:16" x14ac:dyDescent="0.2">
      <c r="P1340" s="14"/>
    </row>
    <row r="1341" spans="16:16" x14ac:dyDescent="0.2">
      <c r="P1341" s="14"/>
    </row>
    <row r="1342" spans="16:16" x14ac:dyDescent="0.2">
      <c r="P1342" s="14"/>
    </row>
    <row r="1343" spans="16:16" x14ac:dyDescent="0.2">
      <c r="P1343" s="14"/>
    </row>
    <row r="1344" spans="16:16" x14ac:dyDescent="0.2">
      <c r="P1344" s="14"/>
    </row>
    <row r="1345" spans="16:16" x14ac:dyDescent="0.2">
      <c r="P1345" s="14"/>
    </row>
    <row r="1346" spans="16:16" x14ac:dyDescent="0.2">
      <c r="P1346" s="14"/>
    </row>
    <row r="1347" spans="16:16" x14ac:dyDescent="0.2">
      <c r="P1347" s="14"/>
    </row>
    <row r="1348" spans="16:16" x14ac:dyDescent="0.2">
      <c r="P1348" s="14"/>
    </row>
    <row r="1349" spans="16:16" x14ac:dyDescent="0.2">
      <c r="P1349" s="14"/>
    </row>
    <row r="1350" spans="16:16" x14ac:dyDescent="0.2">
      <c r="P1350" s="14"/>
    </row>
    <row r="1351" spans="16:16" x14ac:dyDescent="0.2">
      <c r="P1351" s="14"/>
    </row>
    <row r="1352" spans="16:16" x14ac:dyDescent="0.2">
      <c r="P1352" s="14"/>
    </row>
    <row r="1353" spans="16:16" x14ac:dyDescent="0.2">
      <c r="P1353" s="14"/>
    </row>
    <row r="1354" spans="16:16" x14ac:dyDescent="0.2">
      <c r="P1354" s="14"/>
    </row>
    <row r="1355" spans="16:16" x14ac:dyDescent="0.2">
      <c r="P1355" s="14"/>
    </row>
    <row r="1356" spans="16:16" x14ac:dyDescent="0.2">
      <c r="P1356" s="14"/>
    </row>
    <row r="1357" spans="16:16" x14ac:dyDescent="0.2">
      <c r="P1357" s="14"/>
    </row>
    <row r="1358" spans="16:16" x14ac:dyDescent="0.2">
      <c r="P1358" s="14"/>
    </row>
    <row r="1359" spans="16:16" x14ac:dyDescent="0.2">
      <c r="P1359" s="14"/>
    </row>
    <row r="1360" spans="16:16" x14ac:dyDescent="0.2">
      <c r="P1360" s="14"/>
    </row>
    <row r="1361" spans="16:16" x14ac:dyDescent="0.2">
      <c r="P1361" s="14"/>
    </row>
    <row r="1362" spans="16:16" x14ac:dyDescent="0.2">
      <c r="P1362" s="14"/>
    </row>
    <row r="1363" spans="16:16" x14ac:dyDescent="0.2">
      <c r="P1363" s="14"/>
    </row>
    <row r="1364" spans="16:16" x14ac:dyDescent="0.2">
      <c r="P1364" s="14"/>
    </row>
    <row r="1365" spans="16:16" x14ac:dyDescent="0.2">
      <c r="P1365" s="14"/>
    </row>
    <row r="1366" spans="16:16" x14ac:dyDescent="0.2">
      <c r="P1366" s="14"/>
    </row>
    <row r="1367" spans="16:16" x14ac:dyDescent="0.2">
      <c r="P1367" s="14"/>
    </row>
    <row r="1368" spans="16:16" x14ac:dyDescent="0.2">
      <c r="P1368" s="14"/>
    </row>
    <row r="1369" spans="16:16" x14ac:dyDescent="0.2">
      <c r="P1369" s="14"/>
    </row>
    <row r="1370" spans="16:16" x14ac:dyDescent="0.2">
      <c r="P1370" s="14"/>
    </row>
    <row r="1371" spans="16:16" x14ac:dyDescent="0.2">
      <c r="P1371" s="14"/>
    </row>
    <row r="1372" spans="16:16" x14ac:dyDescent="0.2">
      <c r="P1372" s="14"/>
    </row>
    <row r="1373" spans="16:16" x14ac:dyDescent="0.2">
      <c r="P1373" s="14"/>
    </row>
    <row r="1374" spans="16:16" x14ac:dyDescent="0.2">
      <c r="P1374" s="14"/>
    </row>
    <row r="1375" spans="16:16" x14ac:dyDescent="0.2">
      <c r="P1375" s="14"/>
    </row>
    <row r="1376" spans="16:16" x14ac:dyDescent="0.2">
      <c r="P1376" s="14"/>
    </row>
    <row r="1377" spans="16:16" x14ac:dyDescent="0.2">
      <c r="P1377" s="14"/>
    </row>
    <row r="1378" spans="16:16" x14ac:dyDescent="0.2">
      <c r="P1378" s="14"/>
    </row>
    <row r="1379" spans="16:16" x14ac:dyDescent="0.2">
      <c r="P1379" s="14"/>
    </row>
    <row r="1380" spans="16:16" x14ac:dyDescent="0.2">
      <c r="P1380" s="14"/>
    </row>
    <row r="1381" spans="16:16" x14ac:dyDescent="0.2">
      <c r="P1381" s="14"/>
    </row>
    <row r="1382" spans="16:16" x14ac:dyDescent="0.2">
      <c r="P1382" s="14"/>
    </row>
    <row r="1383" spans="16:16" x14ac:dyDescent="0.2">
      <c r="P1383" s="14"/>
    </row>
    <row r="1384" spans="16:16" x14ac:dyDescent="0.2">
      <c r="P1384" s="14"/>
    </row>
    <row r="1385" spans="16:16" x14ac:dyDescent="0.2">
      <c r="P1385" s="14"/>
    </row>
    <row r="1386" spans="16:16" x14ac:dyDescent="0.2">
      <c r="P1386" s="14"/>
    </row>
    <row r="1387" spans="16:16" x14ac:dyDescent="0.2">
      <c r="P1387" s="14"/>
    </row>
    <row r="1388" spans="16:16" x14ac:dyDescent="0.2">
      <c r="P1388" s="14"/>
    </row>
    <row r="1389" spans="16:16" x14ac:dyDescent="0.2">
      <c r="P1389" s="14"/>
    </row>
    <row r="1390" spans="16:16" x14ac:dyDescent="0.2">
      <c r="P1390" s="14"/>
    </row>
    <row r="1391" spans="16:16" x14ac:dyDescent="0.2">
      <c r="P1391" s="14"/>
    </row>
    <row r="1392" spans="16:16" x14ac:dyDescent="0.2">
      <c r="P1392" s="14"/>
    </row>
    <row r="1393" spans="16:16" x14ac:dyDescent="0.2">
      <c r="P1393" s="14"/>
    </row>
    <row r="1394" spans="16:16" x14ac:dyDescent="0.2">
      <c r="P1394" s="14"/>
    </row>
    <row r="1395" spans="16:16" x14ac:dyDescent="0.2">
      <c r="P1395" s="14"/>
    </row>
    <row r="1396" spans="16:16" x14ac:dyDescent="0.2">
      <c r="P1396" s="14"/>
    </row>
    <row r="1397" spans="16:16" x14ac:dyDescent="0.2">
      <c r="P1397" s="14"/>
    </row>
    <row r="1398" spans="16:16" x14ac:dyDescent="0.2">
      <c r="P1398" s="14"/>
    </row>
    <row r="1399" spans="16:16" x14ac:dyDescent="0.2">
      <c r="P1399" s="14"/>
    </row>
    <row r="1400" spans="16:16" x14ac:dyDescent="0.2">
      <c r="P1400" s="14"/>
    </row>
    <row r="1401" spans="16:16" x14ac:dyDescent="0.2">
      <c r="P1401" s="14"/>
    </row>
    <row r="1402" spans="16:16" x14ac:dyDescent="0.2">
      <c r="P1402" s="14"/>
    </row>
    <row r="1403" spans="16:16" x14ac:dyDescent="0.2">
      <c r="P1403" s="14"/>
    </row>
    <row r="1404" spans="16:16" x14ac:dyDescent="0.2">
      <c r="P1404" s="14"/>
    </row>
    <row r="1405" spans="16:16" x14ac:dyDescent="0.2">
      <c r="P1405" s="14"/>
    </row>
    <row r="1406" spans="16:16" x14ac:dyDescent="0.2">
      <c r="P1406" s="14"/>
    </row>
    <row r="1407" spans="16:16" x14ac:dyDescent="0.2">
      <c r="P1407" s="14"/>
    </row>
    <row r="1408" spans="16:16" x14ac:dyDescent="0.2">
      <c r="P1408" s="14"/>
    </row>
    <row r="1409" spans="16:16" x14ac:dyDescent="0.2">
      <c r="P1409" s="14"/>
    </row>
    <row r="1410" spans="16:16" x14ac:dyDescent="0.2">
      <c r="P1410" s="14"/>
    </row>
    <row r="1411" spans="16:16" x14ac:dyDescent="0.2">
      <c r="P1411" s="14"/>
    </row>
    <row r="1412" spans="16:16" x14ac:dyDescent="0.2">
      <c r="P1412" s="14"/>
    </row>
    <row r="1413" spans="16:16" x14ac:dyDescent="0.2">
      <c r="P1413" s="14"/>
    </row>
    <row r="1414" spans="16:16" x14ac:dyDescent="0.2">
      <c r="P1414" s="14"/>
    </row>
    <row r="1415" spans="16:16" x14ac:dyDescent="0.2">
      <c r="P1415" s="14"/>
    </row>
    <row r="1416" spans="16:16" x14ac:dyDescent="0.2">
      <c r="P1416" s="14"/>
    </row>
    <row r="1417" spans="16:16" x14ac:dyDescent="0.2">
      <c r="P1417" s="14"/>
    </row>
    <row r="1418" spans="16:16" x14ac:dyDescent="0.2">
      <c r="P1418" s="14"/>
    </row>
    <row r="1419" spans="16:16" x14ac:dyDescent="0.2">
      <c r="P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19"/>
  <sheetViews>
    <sheetView topLeftCell="A15" zoomScaleNormal="100" workbookViewId="0">
      <pane ySplit="2000" activePane="bottomLeft"/>
      <selection activeCell="B8" sqref="B8"/>
      <selection pane="bottomLeft" activeCell="C8" sqref="C8"/>
    </sheetView>
  </sheetViews>
  <sheetFormatPr baseColWidth="10" defaultColWidth="8.83203125" defaultRowHeight="15" x14ac:dyDescent="0.2"/>
  <cols>
    <col min="2" max="2" width="11.33203125" customWidth="1"/>
    <col min="3" max="3" width="12.5" customWidth="1"/>
    <col min="4" max="4" width="11.33203125" customWidth="1"/>
    <col min="5" max="5" width="11" customWidth="1"/>
    <col min="6" max="6" width="13.1640625" customWidth="1"/>
    <col min="7" max="7" width="16" customWidth="1"/>
    <col min="8" max="8" width="9" customWidth="1"/>
    <col min="9" max="9" width="9.83203125" customWidth="1"/>
    <col min="10" max="10" width="16" customWidth="1"/>
    <col min="11" max="11" width="9" customWidth="1"/>
    <col min="12" max="12" width="10.1640625" customWidth="1"/>
    <col min="13" max="13" width="9" customWidth="1"/>
  </cols>
  <sheetData>
    <row r="1" spans="1:19" s="2" customFormat="1" ht="33" customHeight="1" x14ac:dyDescent="0.2">
      <c r="A1" s="12" t="s">
        <v>0</v>
      </c>
      <c r="B1" s="63" t="s">
        <v>34</v>
      </c>
      <c r="C1" s="13" t="s">
        <v>33</v>
      </c>
      <c r="D1" s="13" t="s">
        <v>32</v>
      </c>
      <c r="E1" s="12" t="s">
        <v>42</v>
      </c>
      <c r="F1" s="12" t="s">
        <v>43</v>
      </c>
      <c r="G1" s="62" t="s">
        <v>60</v>
      </c>
      <c r="H1" s="58" t="s">
        <v>28</v>
      </c>
      <c r="I1" s="58" t="s">
        <v>28</v>
      </c>
      <c r="K1" s="34" t="s">
        <v>6</v>
      </c>
      <c r="L1" s="35" t="s">
        <v>25</v>
      </c>
      <c r="M1" s="10" t="s">
        <v>7</v>
      </c>
      <c r="N1" s="40" t="s">
        <v>41</v>
      </c>
      <c r="O1" s="8" t="s">
        <v>25</v>
      </c>
      <c r="P1" s="13" t="s">
        <v>31</v>
      </c>
      <c r="Q1" s="38" t="s">
        <v>13</v>
      </c>
      <c r="R1" s="36" t="s">
        <v>26</v>
      </c>
      <c r="S1" s="12" t="s">
        <v>14</v>
      </c>
    </row>
    <row r="2" spans="1:19" x14ac:dyDescent="0.2">
      <c r="A2" s="59">
        <v>2013</v>
      </c>
      <c r="B2" s="46">
        <f>'FY13'!R2</f>
        <v>1.7308E+19</v>
      </c>
      <c r="C2" s="46">
        <f>'FY13'!S2</f>
        <v>1.66936E+19</v>
      </c>
      <c r="D2" s="46">
        <f>'FY13'!T2</f>
        <v>1.7719E+19</v>
      </c>
      <c r="E2" s="57">
        <f>'FY13'!X2</f>
        <v>97.277999999999992</v>
      </c>
      <c r="F2" s="57">
        <f>'FY13'!Y2</f>
        <v>91.812399999999997</v>
      </c>
      <c r="G2" s="57">
        <f>100*(F2/E2)</f>
        <v>94.381463434692321</v>
      </c>
      <c r="H2" s="47"/>
      <c r="I2" s="45"/>
      <c r="J2" s="12"/>
      <c r="K2" s="33"/>
      <c r="L2" s="32"/>
      <c r="M2" s="6"/>
      <c r="N2" s="21"/>
      <c r="O2" s="21"/>
      <c r="P2" s="21"/>
      <c r="Q2" s="39"/>
      <c r="R2" s="37"/>
      <c r="S2" s="28"/>
    </row>
    <row r="3" spans="1:19" x14ac:dyDescent="0.2">
      <c r="A3" s="59">
        <v>2014</v>
      </c>
      <c r="B3" s="46">
        <f>'FY14'!R2</f>
        <v>3.0261565300000005E+20</v>
      </c>
      <c r="C3" s="46">
        <f>'FY14'!S2</f>
        <v>2.9440858084000003E+20</v>
      </c>
      <c r="D3" s="46">
        <f>'FY14'!T2</f>
        <v>3.0837038259999998E+20</v>
      </c>
      <c r="E3" s="57">
        <f>'FY14'!X2</f>
        <v>95.300764705882401</v>
      </c>
      <c r="F3" s="57">
        <f>'FY14'!Y2</f>
        <v>92.783352941176474</v>
      </c>
      <c r="G3" s="57">
        <f t="shared" ref="G3:G8" si="0">100*(F3/E3)</f>
        <v>97.358455860794848</v>
      </c>
      <c r="H3" s="45"/>
      <c r="I3" s="45"/>
      <c r="J3" s="12"/>
      <c r="K3" s="11"/>
      <c r="L3" s="7"/>
      <c r="M3" s="6"/>
      <c r="N3" s="21"/>
      <c r="O3" s="21"/>
      <c r="P3" s="21"/>
      <c r="Q3" s="26"/>
      <c r="R3" s="27"/>
      <c r="S3" s="28"/>
    </row>
    <row r="4" spans="1:19" x14ac:dyDescent="0.2">
      <c r="A4" s="59">
        <v>2015</v>
      </c>
      <c r="B4" s="46">
        <f>'FY15'!R2</f>
        <v>3.0525769999999998E+20</v>
      </c>
      <c r="C4" s="46">
        <f>'FY15'!S2</f>
        <v>3.0051245000000012E+20</v>
      </c>
      <c r="D4" s="46">
        <f>'FY15'!T2</f>
        <v>3.1236168176999989E+20</v>
      </c>
      <c r="E4" s="57">
        <f>'FY15'!X2</f>
        <v>93.311106719367643</v>
      </c>
      <c r="F4" s="57">
        <f>'FY15'!Y2</f>
        <v>91.917628458498029</v>
      </c>
      <c r="G4" s="57">
        <f t="shared" si="0"/>
        <v>98.506631943547205</v>
      </c>
      <c r="H4" s="45"/>
      <c r="I4" s="45"/>
      <c r="J4" s="12"/>
      <c r="K4" s="33"/>
      <c r="L4" s="32"/>
      <c r="M4" s="6"/>
      <c r="N4" s="21"/>
      <c r="O4" s="21"/>
      <c r="P4" s="21"/>
      <c r="Q4" s="26"/>
      <c r="R4" s="27"/>
      <c r="S4" s="28"/>
    </row>
    <row r="5" spans="1:19" x14ac:dyDescent="0.2">
      <c r="A5" s="59">
        <v>2016</v>
      </c>
      <c r="B5" s="46">
        <f>'FY16'!R2</f>
        <v>3.9270090000000011E+20</v>
      </c>
      <c r="C5" s="46">
        <f>'FY16'!S2</f>
        <v>3.6444749400000017E+20</v>
      </c>
      <c r="D5" s="46">
        <f>'FY16'!T2</f>
        <v>4.0942430019999996E+20</v>
      </c>
      <c r="E5" s="57">
        <f>'FY16'!X2</f>
        <v>94.844458799999998</v>
      </c>
      <c r="F5" s="57">
        <f>'FY16'!Y2</f>
        <v>88.873322979999926</v>
      </c>
      <c r="G5" s="57">
        <f t="shared" si="0"/>
        <v>93.704286053662344</v>
      </c>
      <c r="H5" s="45"/>
      <c r="I5" s="45"/>
      <c r="J5" s="1"/>
      <c r="N5" s="21"/>
      <c r="O5" s="21"/>
      <c r="P5" s="21"/>
      <c r="Q5" s="23"/>
      <c r="R5" s="25"/>
      <c r="S5" s="21"/>
    </row>
    <row r="6" spans="1:19" x14ac:dyDescent="0.2">
      <c r="A6" s="59">
        <v>2017</v>
      </c>
      <c r="B6" s="46">
        <f>'FY17'!R2</f>
        <v>4.9148400000000007E+20</v>
      </c>
      <c r="C6" s="46">
        <f>'FY17'!S2</f>
        <v>4.4747611999999997E+20</v>
      </c>
      <c r="D6" s="46">
        <f>'FY17'!T2</f>
        <v>5.0799682759000012E+20</v>
      </c>
      <c r="E6" s="57">
        <f>'FY17'!X2</f>
        <v>96.195180257510742</v>
      </c>
      <c r="F6" s="57">
        <f>'FY17'!Y2</f>
        <v>87.685587982832587</v>
      </c>
      <c r="G6" s="57">
        <f t="shared" si="0"/>
        <v>91.153826780200092</v>
      </c>
      <c r="H6" s="45"/>
      <c r="I6" s="45"/>
      <c r="J6" s="1"/>
    </row>
    <row r="7" spans="1:19" x14ac:dyDescent="0.2">
      <c r="A7" s="59">
        <v>2018</v>
      </c>
      <c r="B7" s="46">
        <f>'FY18'!R2</f>
        <v>5.5680060000000003E+20</v>
      </c>
      <c r="C7" s="46">
        <f>'FY18'!S2</f>
        <v>5.4226860000000003E+20</v>
      </c>
      <c r="D7" s="46">
        <f>'FY18'!T2</f>
        <v>5.7227509999999995E+20</v>
      </c>
      <c r="E7" s="57">
        <f>'FY18'!X2</f>
        <v>97.106094420600883</v>
      </c>
      <c r="F7" s="57">
        <f>'FY18'!Y2</f>
        <v>94.577639484978491</v>
      </c>
      <c r="G7" s="57">
        <f t="shared" si="0"/>
        <v>97.396193358708501</v>
      </c>
      <c r="H7" s="45"/>
      <c r="I7" s="45"/>
      <c r="J7" s="1"/>
    </row>
    <row r="8" spans="1:19" x14ac:dyDescent="0.2">
      <c r="A8" s="53">
        <v>2019</v>
      </c>
      <c r="B8" s="46">
        <f>'FY19'!R2</f>
        <v>2.8388E+20</v>
      </c>
      <c r="C8" s="46">
        <f>'FY19'!S2</f>
        <v>2.6677E+20</v>
      </c>
      <c r="D8" s="46">
        <f>'FY19'!T2</f>
        <v>3.00226E+20</v>
      </c>
      <c r="E8" s="57">
        <f>'FY19'!X2</f>
        <v>95.272192982456147</v>
      </c>
      <c r="F8" s="57">
        <f>'FY19'!Y2</f>
        <v>87.397982456140369</v>
      </c>
      <c r="G8" s="57">
        <f t="shared" si="0"/>
        <v>91.735038021255818</v>
      </c>
      <c r="H8" s="47"/>
      <c r="I8" s="46"/>
    </row>
    <row r="9" spans="1:19" x14ac:dyDescent="0.2">
      <c r="B9" s="1"/>
      <c r="C9" s="1"/>
      <c r="D9" s="1"/>
      <c r="G9" s="17"/>
      <c r="H9" s="17"/>
    </row>
    <row r="10" spans="1:19" x14ac:dyDescent="0.2">
      <c r="B10" s="1"/>
      <c r="C10" s="1"/>
      <c r="D10" s="1"/>
      <c r="G10" s="17"/>
      <c r="H10" s="17"/>
    </row>
    <row r="11" spans="1:19" x14ac:dyDescent="0.2">
      <c r="B11" s="1"/>
      <c r="C11" s="1"/>
      <c r="D11" s="1"/>
      <c r="G11" s="17"/>
      <c r="H11" s="17"/>
    </row>
    <row r="12" spans="1:19" x14ac:dyDescent="0.2">
      <c r="B12" s="1"/>
      <c r="C12" s="1"/>
      <c r="D12" s="1"/>
      <c r="G12" s="17"/>
      <c r="H12" s="17"/>
    </row>
    <row r="13" spans="1:19" x14ac:dyDescent="0.2">
      <c r="B13" s="1"/>
      <c r="C13" s="1"/>
      <c r="D13" s="1"/>
      <c r="G13" s="17"/>
      <c r="H13" s="17"/>
    </row>
    <row r="14" spans="1:19" x14ac:dyDescent="0.2">
      <c r="B14" s="1"/>
      <c r="C14" s="1"/>
      <c r="D14" s="1"/>
      <c r="G14" s="17"/>
      <c r="H14" s="17"/>
    </row>
    <row r="15" spans="1:19" x14ac:dyDescent="0.2">
      <c r="B15" s="1"/>
      <c r="C15" s="1"/>
      <c r="D15" s="1"/>
      <c r="G15" s="17"/>
      <c r="H15" s="17"/>
    </row>
    <row r="16" spans="1:19" x14ac:dyDescent="0.2">
      <c r="B16" s="1"/>
      <c r="C16" s="1"/>
      <c r="D16" s="41"/>
      <c r="G16" s="17"/>
      <c r="H16" s="17"/>
    </row>
    <row r="17" spans="2:8" x14ac:dyDescent="0.2">
      <c r="B17" s="1"/>
      <c r="C17" s="1"/>
      <c r="D17" s="1"/>
      <c r="G17" s="17"/>
      <c r="H17" s="17"/>
    </row>
    <row r="18" spans="2:8" x14ac:dyDescent="0.2">
      <c r="B18" s="1"/>
      <c r="C18" s="1"/>
      <c r="D18" s="42"/>
      <c r="G18" s="17"/>
      <c r="H18" s="17"/>
    </row>
    <row r="19" spans="2:8" x14ac:dyDescent="0.2">
      <c r="B19" s="1"/>
      <c r="C19" s="1"/>
      <c r="D19" s="42"/>
      <c r="G19" s="17"/>
      <c r="H19" s="17"/>
    </row>
    <row r="20" spans="2:8" x14ac:dyDescent="0.2">
      <c r="B20" s="1"/>
      <c r="C20" s="1"/>
      <c r="D20" s="42"/>
      <c r="G20" s="17"/>
      <c r="H20" s="17"/>
    </row>
    <row r="21" spans="2:8" x14ac:dyDescent="0.2">
      <c r="B21" s="1"/>
      <c r="C21" s="1"/>
      <c r="D21" s="42"/>
      <c r="G21" s="17"/>
      <c r="H21" s="17"/>
    </row>
    <row r="22" spans="2:8" x14ac:dyDescent="0.2">
      <c r="B22" s="1"/>
      <c r="C22" s="1"/>
      <c r="D22" s="42"/>
      <c r="G22" s="17"/>
      <c r="H22" s="17"/>
    </row>
    <row r="23" spans="2:8" x14ac:dyDescent="0.2">
      <c r="B23" s="1"/>
      <c r="C23" s="1"/>
      <c r="D23" s="42"/>
      <c r="G23" s="17"/>
      <c r="H23" s="17"/>
    </row>
    <row r="24" spans="2:8" x14ac:dyDescent="0.2">
      <c r="B24" s="1"/>
      <c r="C24" s="1"/>
      <c r="D24" s="1"/>
      <c r="G24" s="17"/>
      <c r="H24" s="17"/>
    </row>
    <row r="25" spans="2:8" x14ac:dyDescent="0.2">
      <c r="B25" s="1"/>
      <c r="C25" s="1"/>
      <c r="D25" s="1"/>
      <c r="G25" s="17"/>
      <c r="H25" s="17"/>
    </row>
    <row r="26" spans="2:8" x14ac:dyDescent="0.2">
      <c r="B26" s="1"/>
      <c r="C26" s="1"/>
      <c r="D26" s="1"/>
      <c r="G26" s="17"/>
      <c r="H26" s="17"/>
    </row>
    <row r="27" spans="2:8" x14ac:dyDescent="0.2">
      <c r="B27" s="1"/>
      <c r="C27" s="1"/>
      <c r="D27" s="1"/>
      <c r="G27" s="17"/>
      <c r="H27" s="17"/>
    </row>
    <row r="28" spans="2:8" x14ac:dyDescent="0.2">
      <c r="B28" s="1"/>
      <c r="C28" s="1"/>
      <c r="D28" s="1"/>
      <c r="G28" s="17"/>
      <c r="H28" s="17"/>
    </row>
    <row r="29" spans="2:8" x14ac:dyDescent="0.2">
      <c r="B29" s="1"/>
      <c r="C29" s="1"/>
      <c r="D29" s="1"/>
      <c r="G29" s="17"/>
      <c r="H29" s="17"/>
    </row>
    <row r="30" spans="2:8" x14ac:dyDescent="0.2">
      <c r="B30" s="1"/>
      <c r="C30" s="1"/>
      <c r="D30" s="1"/>
      <c r="G30" s="17"/>
      <c r="H30" s="17"/>
    </row>
    <row r="31" spans="2:8" x14ac:dyDescent="0.2">
      <c r="B31" s="1"/>
      <c r="C31" s="1"/>
      <c r="D31" s="1"/>
      <c r="G31" s="17"/>
      <c r="H31" s="17"/>
    </row>
    <row r="32" spans="2:8" x14ac:dyDescent="0.2">
      <c r="B32" s="1"/>
      <c r="C32" s="1"/>
      <c r="D32" s="1"/>
      <c r="G32" s="17"/>
      <c r="H32" s="17"/>
    </row>
    <row r="33" spans="2:8" x14ac:dyDescent="0.2">
      <c r="B33" s="1"/>
      <c r="C33" s="1"/>
      <c r="D33" s="1"/>
      <c r="G33" s="17"/>
      <c r="H33" s="17"/>
    </row>
    <row r="34" spans="2:8" x14ac:dyDescent="0.2">
      <c r="B34" s="1"/>
      <c r="C34" s="1"/>
      <c r="D34" s="1"/>
      <c r="G34" s="17"/>
      <c r="H34" s="17"/>
    </row>
    <row r="35" spans="2:8" x14ac:dyDescent="0.2">
      <c r="B35" s="1"/>
      <c r="C35" s="1"/>
      <c r="D35" s="1"/>
      <c r="G35" s="17"/>
      <c r="H35" s="17"/>
    </row>
    <row r="36" spans="2:8" x14ac:dyDescent="0.2">
      <c r="B36" s="1"/>
      <c r="C36" s="1"/>
      <c r="D36" s="1"/>
      <c r="G36" s="17"/>
      <c r="H36" s="17"/>
    </row>
    <row r="37" spans="2:8" x14ac:dyDescent="0.2">
      <c r="B37" s="1"/>
      <c r="C37" s="1"/>
      <c r="D37" s="1"/>
      <c r="G37" s="17"/>
      <c r="H37" s="17"/>
    </row>
    <row r="38" spans="2:8" x14ac:dyDescent="0.2">
      <c r="B38" s="1"/>
      <c r="C38" s="1"/>
      <c r="D38" s="1"/>
      <c r="G38" s="17"/>
      <c r="H38" s="17"/>
    </row>
    <row r="39" spans="2:8" x14ac:dyDescent="0.2">
      <c r="B39" s="1"/>
      <c r="C39" s="1"/>
      <c r="D39" s="1"/>
      <c r="G39" s="17"/>
      <c r="H39" s="17"/>
    </row>
    <row r="40" spans="2:8" x14ac:dyDescent="0.2">
      <c r="B40" s="1"/>
      <c r="C40" s="1"/>
      <c r="D40" s="1"/>
      <c r="G40" s="17"/>
      <c r="H40" s="17"/>
    </row>
    <row r="41" spans="2:8" x14ac:dyDescent="0.2">
      <c r="B41" s="1"/>
      <c r="C41" s="1"/>
      <c r="D41" s="1"/>
      <c r="G41" s="17"/>
      <c r="H41" s="17"/>
    </row>
    <row r="42" spans="2:8" x14ac:dyDescent="0.2">
      <c r="B42" s="1"/>
      <c r="C42" s="1"/>
      <c r="D42" s="1"/>
      <c r="G42" s="17"/>
      <c r="H42" s="17"/>
    </row>
    <row r="43" spans="2:8" x14ac:dyDescent="0.2">
      <c r="B43" s="1"/>
      <c r="C43" s="1"/>
      <c r="D43" s="1"/>
      <c r="G43" s="17"/>
      <c r="H43" s="17"/>
    </row>
    <row r="44" spans="2:8" x14ac:dyDescent="0.2">
      <c r="B44" s="1"/>
      <c r="C44" s="1"/>
      <c r="D44" s="1"/>
      <c r="G44" s="17"/>
      <c r="H44" s="17"/>
    </row>
    <row r="45" spans="2:8" x14ac:dyDescent="0.2">
      <c r="B45" s="1"/>
      <c r="C45" s="1"/>
      <c r="D45" s="1"/>
      <c r="G45" s="17"/>
      <c r="H45" s="17"/>
    </row>
    <row r="46" spans="2:8" x14ac:dyDescent="0.2">
      <c r="B46" s="1"/>
      <c r="C46" s="1"/>
      <c r="D46" s="1"/>
      <c r="G46" s="17"/>
      <c r="H46" s="17"/>
    </row>
    <row r="47" spans="2:8" x14ac:dyDescent="0.2">
      <c r="B47" s="1"/>
      <c r="C47" s="1"/>
      <c r="D47" s="1"/>
      <c r="G47" s="17"/>
      <c r="H47" s="17"/>
    </row>
    <row r="48" spans="2:8" x14ac:dyDescent="0.2">
      <c r="B48" s="1"/>
      <c r="C48" s="1"/>
      <c r="D48" s="1"/>
      <c r="G48" s="17"/>
      <c r="H48" s="17"/>
    </row>
    <row r="49" spans="2:8" x14ac:dyDescent="0.2">
      <c r="B49" s="1"/>
      <c r="C49" s="1"/>
      <c r="D49" s="1"/>
      <c r="G49" s="17"/>
      <c r="H49" s="17"/>
    </row>
    <row r="50" spans="2:8" x14ac:dyDescent="0.2">
      <c r="B50" s="1"/>
      <c r="C50" s="1"/>
      <c r="D50" s="1"/>
      <c r="G50" s="17"/>
      <c r="H50" s="17"/>
    </row>
    <row r="51" spans="2:8" x14ac:dyDescent="0.2">
      <c r="B51" s="1"/>
      <c r="C51" s="1"/>
      <c r="D51" s="1"/>
      <c r="G51" s="17"/>
      <c r="H51" s="17"/>
    </row>
    <row r="52" spans="2:8" x14ac:dyDescent="0.2">
      <c r="B52" s="1"/>
      <c r="C52" s="1"/>
      <c r="D52" s="1"/>
      <c r="G52" s="17"/>
      <c r="H52" s="17"/>
    </row>
    <row r="53" spans="2:8" x14ac:dyDescent="0.2">
      <c r="B53" s="1"/>
      <c r="C53" s="1"/>
      <c r="D53" s="1"/>
      <c r="G53" s="17"/>
      <c r="H53" s="17"/>
    </row>
    <row r="54" spans="2:8" x14ac:dyDescent="0.2">
      <c r="B54" s="1"/>
      <c r="C54" s="1"/>
      <c r="D54" s="1"/>
      <c r="G54" s="17"/>
      <c r="H54" s="17"/>
    </row>
    <row r="55" spans="2:8" x14ac:dyDescent="0.2">
      <c r="B55" s="1"/>
      <c r="C55" s="1"/>
      <c r="D55" s="1"/>
      <c r="G55" s="17"/>
      <c r="H55" s="17"/>
    </row>
    <row r="56" spans="2:8" x14ac:dyDescent="0.2">
      <c r="B56" s="1"/>
      <c r="C56" s="1"/>
      <c r="D56" s="1"/>
      <c r="G56" s="17"/>
      <c r="H56" s="17"/>
    </row>
    <row r="57" spans="2:8" x14ac:dyDescent="0.2">
      <c r="B57" s="1"/>
      <c r="C57" s="1"/>
      <c r="D57" s="1"/>
      <c r="G57" s="17"/>
      <c r="H57" s="17"/>
    </row>
    <row r="58" spans="2:8" x14ac:dyDescent="0.2">
      <c r="B58" s="1"/>
      <c r="C58" s="1"/>
      <c r="D58" s="1"/>
      <c r="G58" s="17"/>
      <c r="H58" s="17"/>
    </row>
    <row r="59" spans="2:8" x14ac:dyDescent="0.2">
      <c r="B59" s="1"/>
      <c r="C59" s="1"/>
      <c r="D59" s="1"/>
      <c r="G59" s="17"/>
      <c r="H59" s="17"/>
    </row>
    <row r="60" spans="2:8" x14ac:dyDescent="0.2">
      <c r="B60" s="1"/>
      <c r="C60" s="1"/>
      <c r="D60" s="1"/>
      <c r="G60" s="17"/>
      <c r="H60" s="17"/>
    </row>
    <row r="61" spans="2:8" x14ac:dyDescent="0.2">
      <c r="B61" s="1"/>
      <c r="C61" s="1"/>
      <c r="D61" s="1"/>
      <c r="G61" s="17"/>
      <c r="H61" s="17"/>
    </row>
    <row r="62" spans="2:8" x14ac:dyDescent="0.2">
      <c r="B62" s="1"/>
      <c r="C62" s="1"/>
      <c r="D62" s="1"/>
      <c r="G62" s="17"/>
      <c r="H62" s="17"/>
    </row>
    <row r="63" spans="2:8" x14ac:dyDescent="0.2">
      <c r="B63" s="1"/>
      <c r="C63" s="1"/>
      <c r="D63" s="1"/>
      <c r="G63" s="17"/>
      <c r="H63" s="17"/>
    </row>
    <row r="64" spans="2:8" x14ac:dyDescent="0.2">
      <c r="B64" s="1"/>
      <c r="C64" s="1"/>
      <c r="D64" s="1"/>
      <c r="G64" s="17"/>
      <c r="H64" s="17"/>
    </row>
    <row r="65" spans="2:8" x14ac:dyDescent="0.2">
      <c r="B65" s="1"/>
      <c r="C65" s="1"/>
      <c r="D65" s="1"/>
      <c r="G65" s="17"/>
      <c r="H65" s="17"/>
    </row>
    <row r="66" spans="2:8" x14ac:dyDescent="0.2">
      <c r="B66" s="1"/>
      <c r="C66" s="1"/>
      <c r="D66" s="1"/>
      <c r="G66" s="17"/>
      <c r="H66" s="17"/>
    </row>
    <row r="67" spans="2:8" x14ac:dyDescent="0.2">
      <c r="B67" s="1"/>
      <c r="C67" s="1"/>
      <c r="D67" s="1"/>
      <c r="G67" s="17"/>
      <c r="H67" s="17"/>
    </row>
    <row r="68" spans="2:8" x14ac:dyDescent="0.2">
      <c r="B68" s="1"/>
      <c r="C68" s="1"/>
      <c r="D68" s="1"/>
      <c r="G68" s="17"/>
      <c r="H68" s="17"/>
    </row>
    <row r="69" spans="2:8" x14ac:dyDescent="0.2">
      <c r="B69" s="1"/>
      <c r="C69" s="1"/>
      <c r="D69" s="1"/>
      <c r="G69" s="17"/>
      <c r="H69" s="17"/>
    </row>
    <row r="70" spans="2:8" x14ac:dyDescent="0.2">
      <c r="B70" s="1"/>
      <c r="C70" s="1"/>
      <c r="D70" s="1"/>
      <c r="G70" s="17"/>
      <c r="H70" s="17"/>
    </row>
    <row r="71" spans="2:8" x14ac:dyDescent="0.2">
      <c r="B71" s="1"/>
      <c r="C71" s="1"/>
      <c r="D71" s="1"/>
      <c r="G71" s="17"/>
      <c r="H71" s="17"/>
    </row>
    <row r="72" spans="2:8" x14ac:dyDescent="0.2">
      <c r="B72" s="1"/>
      <c r="C72" s="1"/>
      <c r="D72" s="1"/>
      <c r="G72" s="17"/>
      <c r="H72" s="17"/>
    </row>
    <row r="73" spans="2:8" x14ac:dyDescent="0.2">
      <c r="B73" s="1"/>
      <c r="C73" s="1"/>
      <c r="D73" s="1"/>
      <c r="G73" s="17"/>
      <c r="H73" s="17"/>
    </row>
    <row r="74" spans="2:8" x14ac:dyDescent="0.2">
      <c r="B74" s="1"/>
      <c r="C74" s="1"/>
      <c r="D74" s="1"/>
      <c r="G74" s="17"/>
      <c r="H74" s="17"/>
    </row>
    <row r="75" spans="2:8" x14ac:dyDescent="0.2">
      <c r="B75" s="1"/>
      <c r="C75" s="1"/>
      <c r="D75" s="1"/>
      <c r="G75" s="17"/>
      <c r="H75" s="17"/>
    </row>
    <row r="76" spans="2:8" x14ac:dyDescent="0.2">
      <c r="B76" s="1"/>
      <c r="C76" s="1"/>
      <c r="D76" s="1"/>
      <c r="G76" s="17"/>
      <c r="H76" s="17"/>
    </row>
    <row r="77" spans="2:8" x14ac:dyDescent="0.2">
      <c r="B77" s="1"/>
      <c r="C77" s="1"/>
      <c r="D77" s="1"/>
      <c r="G77" s="17"/>
      <c r="H77" s="17"/>
    </row>
    <row r="78" spans="2:8" x14ac:dyDescent="0.2">
      <c r="B78" s="1"/>
      <c r="C78" s="1"/>
      <c r="D78" s="1"/>
      <c r="G78" s="17"/>
      <c r="H78" s="17"/>
    </row>
    <row r="79" spans="2:8" x14ac:dyDescent="0.2">
      <c r="B79" s="1"/>
      <c r="C79" s="1"/>
      <c r="D79" s="1"/>
      <c r="G79" s="17"/>
      <c r="H79" s="17"/>
    </row>
    <row r="80" spans="2:8" x14ac:dyDescent="0.2">
      <c r="B80" s="1"/>
      <c r="C80" s="1"/>
      <c r="D80" s="1"/>
      <c r="G80" s="17"/>
      <c r="H80" s="17"/>
    </row>
    <row r="81" spans="2:8" x14ac:dyDescent="0.2">
      <c r="B81" s="1"/>
      <c r="C81" s="1"/>
      <c r="D81" s="1"/>
      <c r="G81" s="17"/>
      <c r="H81" s="17"/>
    </row>
    <row r="82" spans="2:8" x14ac:dyDescent="0.2">
      <c r="B82" s="1"/>
      <c r="C82" s="1"/>
      <c r="D82" s="1"/>
      <c r="G82" s="17"/>
      <c r="H82" s="17"/>
    </row>
    <row r="83" spans="2:8" x14ac:dyDescent="0.2">
      <c r="B83" s="1"/>
      <c r="C83" s="1"/>
      <c r="D83" s="1"/>
      <c r="G83" s="17"/>
      <c r="H83" s="17"/>
    </row>
    <row r="84" spans="2:8" x14ac:dyDescent="0.2">
      <c r="B84" s="1"/>
      <c r="C84" s="1"/>
      <c r="D84" s="1"/>
      <c r="G84" s="17"/>
      <c r="H84" s="17"/>
    </row>
    <row r="85" spans="2:8" x14ac:dyDescent="0.2">
      <c r="B85" s="1"/>
      <c r="C85" s="1"/>
      <c r="D85" s="1"/>
      <c r="G85" s="17"/>
      <c r="H85" s="17"/>
    </row>
    <row r="86" spans="2:8" x14ac:dyDescent="0.2">
      <c r="B86" s="1"/>
      <c r="C86" s="1"/>
      <c r="D86" s="1"/>
      <c r="G86" s="17"/>
      <c r="H86" s="17"/>
    </row>
    <row r="87" spans="2:8" x14ac:dyDescent="0.2">
      <c r="B87" s="1"/>
      <c r="C87" s="1"/>
      <c r="D87" s="1"/>
      <c r="G87" s="17"/>
      <c r="H87" s="17"/>
    </row>
    <row r="88" spans="2:8" x14ac:dyDescent="0.2">
      <c r="B88" s="1"/>
      <c r="C88" s="1"/>
      <c r="D88" s="1"/>
      <c r="G88" s="17"/>
      <c r="H88" s="17"/>
    </row>
    <row r="89" spans="2:8" x14ac:dyDescent="0.2">
      <c r="B89" s="1"/>
      <c r="C89" s="1"/>
      <c r="D89" s="1"/>
      <c r="G89" s="17"/>
      <c r="H89" s="17"/>
    </row>
    <row r="90" spans="2:8" x14ac:dyDescent="0.2">
      <c r="B90" s="1"/>
      <c r="C90" s="1"/>
      <c r="D90" s="1"/>
      <c r="G90" s="17"/>
      <c r="H90" s="17"/>
    </row>
    <row r="91" spans="2:8" x14ac:dyDescent="0.2">
      <c r="B91" s="1"/>
      <c r="C91" s="1"/>
      <c r="D91" s="1"/>
      <c r="G91" s="17"/>
      <c r="H91" s="17"/>
    </row>
    <row r="92" spans="2:8" x14ac:dyDescent="0.2">
      <c r="B92" s="1"/>
      <c r="C92" s="1"/>
      <c r="D92" s="1"/>
      <c r="G92" s="17"/>
      <c r="H92" s="17"/>
    </row>
    <row r="93" spans="2:8" x14ac:dyDescent="0.2">
      <c r="B93" s="1"/>
      <c r="C93" s="1"/>
      <c r="D93" s="1"/>
      <c r="G93" s="17"/>
      <c r="H93" s="17"/>
    </row>
    <row r="94" spans="2:8" x14ac:dyDescent="0.2">
      <c r="B94" s="1"/>
      <c r="C94" s="1"/>
      <c r="D94" s="1"/>
      <c r="G94" s="17"/>
      <c r="H94" s="17"/>
    </row>
    <row r="95" spans="2:8" x14ac:dyDescent="0.2">
      <c r="B95" s="1"/>
      <c r="C95" s="1"/>
      <c r="D95" s="1"/>
      <c r="G95" s="17"/>
      <c r="H95" s="17"/>
    </row>
    <row r="96" spans="2:8" x14ac:dyDescent="0.2">
      <c r="B96" s="1"/>
      <c r="C96" s="1"/>
      <c r="D96" s="1"/>
      <c r="G96" s="17"/>
      <c r="H96" s="17"/>
    </row>
    <row r="97" spans="2:8" x14ac:dyDescent="0.2">
      <c r="B97" s="1"/>
      <c r="C97" s="1"/>
      <c r="D97" s="1"/>
      <c r="G97" s="17"/>
      <c r="H97" s="17"/>
    </row>
    <row r="98" spans="2:8" x14ac:dyDescent="0.2">
      <c r="B98" s="1"/>
      <c r="C98" s="1"/>
      <c r="D98" s="1"/>
      <c r="G98" s="17"/>
      <c r="H98" s="17"/>
    </row>
    <row r="99" spans="2:8" x14ac:dyDescent="0.2">
      <c r="B99" s="1"/>
      <c r="C99" s="1"/>
      <c r="D99" s="1"/>
      <c r="G99" s="17"/>
      <c r="H99" s="17"/>
    </row>
    <row r="100" spans="2:8" x14ac:dyDescent="0.2">
      <c r="B100" s="1"/>
      <c r="C100" s="1"/>
      <c r="D100" s="1"/>
      <c r="G100" s="17"/>
      <c r="H100" s="17"/>
    </row>
    <row r="101" spans="2:8" x14ac:dyDescent="0.2">
      <c r="B101" s="1"/>
      <c r="C101" s="1"/>
      <c r="D101" s="1"/>
      <c r="G101" s="17"/>
      <c r="H101" s="17"/>
    </row>
    <row r="102" spans="2:8" x14ac:dyDescent="0.2">
      <c r="B102" s="1"/>
      <c r="C102" s="1"/>
      <c r="D102" s="1"/>
      <c r="G102" s="17"/>
      <c r="H102" s="17"/>
    </row>
    <row r="103" spans="2:8" x14ac:dyDescent="0.2">
      <c r="B103" s="1"/>
      <c r="C103" s="1"/>
      <c r="D103" s="1"/>
      <c r="G103" s="17"/>
      <c r="H103" s="17"/>
    </row>
    <row r="104" spans="2:8" x14ac:dyDescent="0.2">
      <c r="B104" s="1"/>
      <c r="C104" s="1"/>
      <c r="D104" s="1"/>
      <c r="G104" s="17"/>
      <c r="H104" s="17"/>
    </row>
    <row r="105" spans="2:8" x14ac:dyDescent="0.2">
      <c r="B105" s="1"/>
      <c r="C105" s="1"/>
      <c r="D105" s="1"/>
      <c r="G105" s="17"/>
      <c r="H105" s="17"/>
    </row>
    <row r="106" spans="2:8" x14ac:dyDescent="0.2">
      <c r="B106" s="1"/>
      <c r="C106" s="1"/>
      <c r="D106" s="1"/>
      <c r="G106" s="17"/>
      <c r="H106" s="17"/>
    </row>
    <row r="107" spans="2:8" x14ac:dyDescent="0.2">
      <c r="B107" s="1"/>
      <c r="C107" s="1"/>
      <c r="D107" s="1"/>
      <c r="G107" s="17"/>
      <c r="H107" s="17"/>
    </row>
    <row r="108" spans="2:8" x14ac:dyDescent="0.2">
      <c r="B108" s="1"/>
      <c r="C108" s="1"/>
      <c r="D108" s="1"/>
      <c r="G108" s="17"/>
      <c r="H108" s="17"/>
    </row>
    <row r="109" spans="2:8" x14ac:dyDescent="0.2">
      <c r="B109" s="1"/>
      <c r="C109" s="1"/>
      <c r="D109" s="1"/>
      <c r="G109" s="17"/>
      <c r="H109" s="17"/>
    </row>
    <row r="110" spans="2:8" x14ac:dyDescent="0.2">
      <c r="B110" s="1"/>
      <c r="C110" s="1"/>
      <c r="D110" s="1"/>
      <c r="G110" s="17"/>
      <c r="H110" s="17"/>
    </row>
    <row r="111" spans="2:8" x14ac:dyDescent="0.2">
      <c r="B111" s="1"/>
      <c r="C111" s="1"/>
      <c r="D111" s="1"/>
      <c r="G111" s="17"/>
      <c r="H111" s="17"/>
    </row>
    <row r="112" spans="2:8" x14ac:dyDescent="0.2">
      <c r="B112" s="1"/>
      <c r="C112" s="1"/>
      <c r="D112" s="1"/>
      <c r="G112" s="17"/>
      <c r="H112" s="17"/>
    </row>
    <row r="113" spans="2:8" x14ac:dyDescent="0.2">
      <c r="B113" s="1"/>
      <c r="C113" s="1"/>
      <c r="D113" s="1"/>
      <c r="G113" s="17"/>
      <c r="H113" s="17"/>
    </row>
    <row r="114" spans="2:8" x14ac:dyDescent="0.2">
      <c r="B114" s="1"/>
      <c r="C114" s="1"/>
      <c r="D114" s="1"/>
      <c r="G114" s="17"/>
      <c r="H114" s="17"/>
    </row>
    <row r="115" spans="2:8" x14ac:dyDescent="0.2">
      <c r="B115" s="1"/>
      <c r="C115" s="1"/>
      <c r="D115" s="1"/>
      <c r="G115" s="17"/>
      <c r="H115" s="17"/>
    </row>
    <row r="116" spans="2:8" x14ac:dyDescent="0.2">
      <c r="B116" s="1"/>
      <c r="C116" s="1"/>
      <c r="D116" s="1"/>
      <c r="G116" s="17"/>
      <c r="H116" s="17"/>
    </row>
    <row r="117" spans="2:8" x14ac:dyDescent="0.2">
      <c r="B117" s="1"/>
      <c r="C117" s="1"/>
      <c r="D117" s="1"/>
      <c r="G117" s="17"/>
      <c r="H117" s="17"/>
    </row>
    <row r="118" spans="2:8" x14ac:dyDescent="0.2">
      <c r="B118" s="1"/>
      <c r="C118" s="1"/>
      <c r="D118" s="1"/>
      <c r="G118" s="17"/>
      <c r="H118" s="17"/>
    </row>
    <row r="119" spans="2:8" x14ac:dyDescent="0.2">
      <c r="B119" s="1"/>
      <c r="C119" s="1"/>
      <c r="D119" s="1"/>
      <c r="G119" s="17"/>
      <c r="H119" s="17"/>
    </row>
    <row r="120" spans="2:8" x14ac:dyDescent="0.2">
      <c r="B120" s="1"/>
      <c r="C120" s="1"/>
      <c r="D120" s="1"/>
      <c r="G120" s="17"/>
      <c r="H120" s="17"/>
    </row>
    <row r="121" spans="2:8" x14ac:dyDescent="0.2">
      <c r="B121" s="1"/>
      <c r="C121" s="1"/>
      <c r="D121" s="1"/>
      <c r="G121" s="17"/>
      <c r="H121" s="17"/>
    </row>
    <row r="122" spans="2:8" x14ac:dyDescent="0.2">
      <c r="B122" s="1"/>
      <c r="C122" s="1"/>
      <c r="D122" s="1"/>
      <c r="G122" s="17"/>
      <c r="H122" s="17"/>
    </row>
    <row r="123" spans="2:8" x14ac:dyDescent="0.2">
      <c r="B123" s="1"/>
      <c r="C123" s="1"/>
      <c r="D123" s="1"/>
      <c r="G123" s="17"/>
      <c r="H123" s="17"/>
    </row>
    <row r="124" spans="2:8" x14ac:dyDescent="0.2">
      <c r="B124" s="1"/>
      <c r="C124" s="1"/>
      <c r="D124" s="1"/>
      <c r="G124" s="17"/>
      <c r="H124" s="17"/>
    </row>
    <row r="125" spans="2:8" x14ac:dyDescent="0.2">
      <c r="B125" s="1"/>
      <c r="C125" s="1"/>
      <c r="D125" s="1"/>
      <c r="G125" s="17"/>
      <c r="H125" s="17"/>
    </row>
    <row r="126" spans="2:8" x14ac:dyDescent="0.2">
      <c r="B126" s="1"/>
      <c r="C126" s="1"/>
      <c r="D126" s="1"/>
      <c r="G126" s="17"/>
      <c r="H126" s="17"/>
    </row>
    <row r="127" spans="2:8" x14ac:dyDescent="0.2">
      <c r="B127" s="1"/>
      <c r="C127" s="1"/>
      <c r="D127" s="1"/>
      <c r="G127" s="17"/>
      <c r="H127" s="17"/>
    </row>
    <row r="128" spans="2:8" x14ac:dyDescent="0.2">
      <c r="B128" s="1"/>
      <c r="C128" s="1"/>
      <c r="D128" s="1"/>
      <c r="G128" s="17"/>
      <c r="H128" s="17"/>
    </row>
    <row r="129" spans="2:8" x14ac:dyDescent="0.2">
      <c r="B129" s="1"/>
      <c r="C129" s="1"/>
      <c r="D129" s="1"/>
      <c r="G129" s="17"/>
      <c r="H129" s="17"/>
    </row>
    <row r="130" spans="2:8" x14ac:dyDescent="0.2">
      <c r="B130" s="1"/>
      <c r="C130" s="1"/>
      <c r="D130" s="1"/>
      <c r="G130" s="17"/>
      <c r="H130" s="17"/>
    </row>
    <row r="131" spans="2:8" x14ac:dyDescent="0.2">
      <c r="B131" s="1"/>
      <c r="C131" s="1"/>
      <c r="D131" s="1"/>
      <c r="G131" s="17"/>
      <c r="H131" s="17"/>
    </row>
    <row r="132" spans="2:8" x14ac:dyDescent="0.2">
      <c r="B132" s="1"/>
      <c r="C132" s="1"/>
      <c r="D132" s="1"/>
      <c r="G132" s="17"/>
      <c r="H132" s="17"/>
    </row>
    <row r="133" spans="2:8" x14ac:dyDescent="0.2">
      <c r="B133" s="1"/>
      <c r="C133" s="1"/>
      <c r="D133" s="1"/>
      <c r="G133" s="17"/>
      <c r="H133" s="17"/>
    </row>
    <row r="134" spans="2:8" x14ac:dyDescent="0.2">
      <c r="B134" s="1"/>
      <c r="C134" s="1"/>
      <c r="D134" s="1"/>
      <c r="G134" s="17"/>
      <c r="H134" s="17"/>
    </row>
    <row r="135" spans="2:8" x14ac:dyDescent="0.2">
      <c r="B135" s="1"/>
      <c r="C135" s="1"/>
      <c r="D135" s="1"/>
      <c r="G135" s="17"/>
      <c r="H135" s="17"/>
    </row>
    <row r="136" spans="2:8" x14ac:dyDescent="0.2">
      <c r="B136" s="1"/>
      <c r="C136" s="1"/>
      <c r="D136" s="1"/>
      <c r="G136" s="17"/>
      <c r="H136" s="17"/>
    </row>
    <row r="137" spans="2:8" x14ac:dyDescent="0.2">
      <c r="B137" s="1"/>
      <c r="C137" s="1"/>
      <c r="D137" s="1"/>
      <c r="G137" s="17"/>
      <c r="H137" s="17"/>
    </row>
    <row r="138" spans="2:8" x14ac:dyDescent="0.2">
      <c r="B138" s="1"/>
      <c r="C138" s="1"/>
      <c r="D138" s="1"/>
      <c r="G138" s="17"/>
      <c r="H138" s="17"/>
    </row>
    <row r="139" spans="2:8" x14ac:dyDescent="0.2">
      <c r="B139" s="1"/>
      <c r="C139" s="1"/>
      <c r="D139" s="1"/>
      <c r="G139" s="17"/>
      <c r="H139" s="17"/>
    </row>
    <row r="140" spans="2:8" x14ac:dyDescent="0.2">
      <c r="B140" s="1"/>
      <c r="C140" s="1"/>
      <c r="D140" s="1"/>
      <c r="G140" s="17"/>
      <c r="H140" s="17"/>
    </row>
    <row r="141" spans="2:8" x14ac:dyDescent="0.2">
      <c r="B141" s="1"/>
      <c r="C141" s="1"/>
      <c r="D141" s="1"/>
      <c r="G141" s="17"/>
      <c r="H141" s="17"/>
    </row>
    <row r="142" spans="2:8" x14ac:dyDescent="0.2">
      <c r="B142" s="1"/>
      <c r="C142" s="1"/>
      <c r="D142" s="1"/>
      <c r="G142" s="17"/>
      <c r="H142" s="17"/>
    </row>
    <row r="143" spans="2:8" x14ac:dyDescent="0.2">
      <c r="B143" s="1"/>
      <c r="C143" s="1"/>
      <c r="D143" s="1"/>
      <c r="G143" s="17"/>
      <c r="H143" s="17"/>
    </row>
    <row r="144" spans="2:8" x14ac:dyDescent="0.2">
      <c r="B144" s="1"/>
      <c r="C144" s="1"/>
      <c r="D144" s="1"/>
      <c r="G144" s="17"/>
      <c r="H144" s="17"/>
    </row>
    <row r="145" spans="2:8" x14ac:dyDescent="0.2">
      <c r="B145" s="1"/>
      <c r="C145" s="1"/>
      <c r="D145" s="1"/>
      <c r="G145" s="17"/>
      <c r="H145" s="17"/>
    </row>
    <row r="146" spans="2:8" x14ac:dyDescent="0.2">
      <c r="B146" s="1"/>
      <c r="C146" s="1"/>
      <c r="D146" s="1"/>
      <c r="G146" s="17"/>
      <c r="H146" s="17"/>
    </row>
    <row r="147" spans="2:8" x14ac:dyDescent="0.2">
      <c r="B147" s="1"/>
      <c r="C147" s="1"/>
      <c r="D147" s="1"/>
      <c r="G147" s="17"/>
      <c r="H147" s="17"/>
    </row>
    <row r="148" spans="2:8" x14ac:dyDescent="0.2">
      <c r="B148" s="1"/>
      <c r="C148" s="1"/>
      <c r="D148" s="1"/>
      <c r="G148" s="17"/>
      <c r="H148" s="17"/>
    </row>
    <row r="149" spans="2:8" x14ac:dyDescent="0.2">
      <c r="B149" s="1"/>
      <c r="C149" s="1"/>
      <c r="D149" s="1"/>
      <c r="G149" s="17"/>
      <c r="H149" s="17"/>
    </row>
    <row r="150" spans="2:8" x14ac:dyDescent="0.2">
      <c r="B150" s="1"/>
      <c r="C150" s="1"/>
      <c r="D150" s="1"/>
      <c r="G150" s="17"/>
      <c r="H150" s="17"/>
    </row>
    <row r="151" spans="2:8" x14ac:dyDescent="0.2">
      <c r="B151" s="1"/>
      <c r="C151" s="1"/>
      <c r="D151" s="1"/>
      <c r="G151" s="17"/>
      <c r="H151" s="17"/>
    </row>
    <row r="152" spans="2:8" x14ac:dyDescent="0.2">
      <c r="B152" s="1"/>
      <c r="C152" s="1"/>
      <c r="D152" s="1"/>
      <c r="G152" s="17"/>
      <c r="H152" s="17"/>
    </row>
    <row r="153" spans="2:8" x14ac:dyDescent="0.2">
      <c r="B153" s="1"/>
      <c r="C153" s="1"/>
      <c r="D153" s="1"/>
      <c r="G153" s="17"/>
      <c r="H153" s="17"/>
    </row>
    <row r="154" spans="2:8" x14ac:dyDescent="0.2">
      <c r="B154" s="1"/>
      <c r="C154" s="1"/>
      <c r="D154" s="1"/>
      <c r="G154" s="17"/>
      <c r="H154" s="17"/>
    </row>
    <row r="155" spans="2:8" x14ac:dyDescent="0.2">
      <c r="B155" s="1"/>
      <c r="C155" s="1"/>
      <c r="D155" s="1"/>
      <c r="G155" s="17"/>
      <c r="H155" s="17"/>
    </row>
    <row r="156" spans="2:8" x14ac:dyDescent="0.2">
      <c r="B156" s="1"/>
      <c r="C156" s="1"/>
      <c r="D156" s="1"/>
      <c r="G156" s="17"/>
      <c r="H156" s="17"/>
    </row>
    <row r="157" spans="2:8" x14ac:dyDescent="0.2">
      <c r="B157" s="1"/>
      <c r="C157" s="1"/>
      <c r="D157" s="1"/>
      <c r="G157" s="17"/>
      <c r="H157" s="17"/>
    </row>
    <row r="158" spans="2:8" x14ac:dyDescent="0.2">
      <c r="B158" s="1"/>
      <c r="C158" s="1"/>
      <c r="D158" s="1"/>
      <c r="G158" s="17"/>
      <c r="H158" s="17"/>
    </row>
    <row r="159" spans="2:8" x14ac:dyDescent="0.2">
      <c r="B159" s="1"/>
      <c r="C159" s="1"/>
      <c r="D159" s="1"/>
      <c r="G159" s="17"/>
      <c r="H159" s="17"/>
    </row>
    <row r="160" spans="2:8" x14ac:dyDescent="0.2">
      <c r="B160" s="1"/>
      <c r="C160" s="1"/>
      <c r="D160" s="1"/>
      <c r="G160" s="17"/>
      <c r="H160" s="17"/>
    </row>
    <row r="161" spans="2:8" x14ac:dyDescent="0.2">
      <c r="B161" s="1"/>
      <c r="C161" s="1"/>
      <c r="D161" s="1"/>
      <c r="G161" s="17"/>
      <c r="H161" s="17"/>
    </row>
    <row r="162" spans="2:8" x14ac:dyDescent="0.2">
      <c r="B162" s="1"/>
      <c r="C162" s="1"/>
      <c r="D162" s="1"/>
      <c r="G162" s="17"/>
      <c r="H162" s="17"/>
    </row>
    <row r="163" spans="2:8" x14ac:dyDescent="0.2">
      <c r="B163" s="1"/>
      <c r="C163" s="1"/>
      <c r="D163" s="1"/>
      <c r="G163" s="17"/>
      <c r="H163" s="17"/>
    </row>
    <row r="164" spans="2:8" x14ac:dyDescent="0.2">
      <c r="B164" s="1"/>
      <c r="C164" s="1"/>
      <c r="D164" s="1"/>
      <c r="G164" s="17"/>
      <c r="H164" s="17"/>
    </row>
    <row r="165" spans="2:8" x14ac:dyDescent="0.2">
      <c r="B165" s="1"/>
      <c r="C165" s="1"/>
      <c r="D165" s="1"/>
      <c r="G165" s="17"/>
      <c r="H165" s="17"/>
    </row>
    <row r="166" spans="2:8" x14ac:dyDescent="0.2">
      <c r="B166" s="1"/>
      <c r="C166" s="1"/>
      <c r="D166" s="1"/>
      <c r="G166" s="17"/>
      <c r="H166" s="17"/>
    </row>
    <row r="167" spans="2:8" x14ac:dyDescent="0.2">
      <c r="B167" s="1"/>
      <c r="C167" s="1"/>
      <c r="D167" s="1"/>
      <c r="G167" s="17"/>
      <c r="H167" s="17"/>
    </row>
    <row r="168" spans="2:8" x14ac:dyDescent="0.2">
      <c r="B168" s="1"/>
      <c r="C168" s="1"/>
      <c r="D168" s="1"/>
      <c r="G168" s="17"/>
      <c r="H168" s="17"/>
    </row>
    <row r="169" spans="2:8" x14ac:dyDescent="0.2">
      <c r="B169" s="1"/>
      <c r="C169" s="1"/>
      <c r="D169" s="1"/>
      <c r="G169" s="17"/>
      <c r="H169" s="17"/>
    </row>
    <row r="170" spans="2:8" x14ac:dyDescent="0.2">
      <c r="B170" s="1"/>
      <c r="C170" s="1"/>
      <c r="D170" s="1"/>
      <c r="G170" s="17"/>
      <c r="H170" s="17"/>
    </row>
    <row r="171" spans="2:8" x14ac:dyDescent="0.2">
      <c r="B171" s="1"/>
      <c r="C171" s="1"/>
      <c r="D171" s="1"/>
      <c r="G171" s="17"/>
      <c r="H171" s="17"/>
    </row>
    <row r="172" spans="2:8" x14ac:dyDescent="0.2">
      <c r="B172" s="1"/>
      <c r="C172" s="1"/>
      <c r="D172" s="1"/>
      <c r="G172" s="17"/>
      <c r="H172" s="17"/>
    </row>
    <row r="173" spans="2:8" x14ac:dyDescent="0.2">
      <c r="B173" s="1"/>
      <c r="C173" s="1"/>
      <c r="D173" s="1"/>
      <c r="G173" s="17"/>
      <c r="H173" s="17"/>
    </row>
    <row r="174" spans="2:8" x14ac:dyDescent="0.2">
      <c r="B174" s="1"/>
      <c r="C174" s="1"/>
      <c r="D174" s="1"/>
      <c r="G174" s="17"/>
      <c r="H174" s="17"/>
    </row>
    <row r="175" spans="2:8" x14ac:dyDescent="0.2">
      <c r="B175" s="1"/>
      <c r="C175" s="1"/>
      <c r="D175" s="1"/>
      <c r="G175" s="17"/>
      <c r="H175" s="17"/>
    </row>
    <row r="176" spans="2:8" x14ac:dyDescent="0.2">
      <c r="B176" s="1"/>
      <c r="C176" s="1"/>
      <c r="D176" s="1"/>
      <c r="G176" s="17"/>
      <c r="H176" s="17"/>
    </row>
    <row r="177" spans="2:8" x14ac:dyDescent="0.2">
      <c r="B177" s="1"/>
      <c r="C177" s="1"/>
      <c r="D177" s="1"/>
      <c r="G177" s="17"/>
      <c r="H177" s="17"/>
    </row>
    <row r="178" spans="2:8" x14ac:dyDescent="0.2">
      <c r="B178" s="1"/>
      <c r="C178" s="1"/>
      <c r="D178" s="1"/>
      <c r="G178" s="17"/>
      <c r="H178" s="17"/>
    </row>
    <row r="179" spans="2:8" x14ac:dyDescent="0.2">
      <c r="B179" s="1"/>
      <c r="C179" s="1"/>
      <c r="D179" s="1"/>
      <c r="G179" s="17"/>
      <c r="H179" s="17"/>
    </row>
    <row r="180" spans="2:8" x14ac:dyDescent="0.2">
      <c r="B180" s="1"/>
      <c r="C180" s="1"/>
      <c r="D180" s="1"/>
      <c r="G180" s="17"/>
      <c r="H180" s="17"/>
    </row>
    <row r="181" spans="2:8" x14ac:dyDescent="0.2">
      <c r="B181" s="1"/>
      <c r="C181" s="1"/>
      <c r="D181" s="1"/>
      <c r="G181" s="17"/>
      <c r="H181" s="17"/>
    </row>
    <row r="182" spans="2:8" x14ac:dyDescent="0.2">
      <c r="B182" s="1"/>
      <c r="C182" s="1"/>
      <c r="D182" s="1"/>
      <c r="G182" s="17"/>
      <c r="H182" s="17"/>
    </row>
    <row r="183" spans="2:8" x14ac:dyDescent="0.2">
      <c r="B183" s="1"/>
      <c r="C183" s="1"/>
      <c r="D183" s="1"/>
      <c r="G183" s="17"/>
      <c r="H183" s="17"/>
    </row>
    <row r="184" spans="2:8" x14ac:dyDescent="0.2">
      <c r="B184" s="1"/>
      <c r="C184" s="1"/>
      <c r="D184" s="1"/>
      <c r="G184" s="17"/>
      <c r="H184" s="17"/>
    </row>
    <row r="185" spans="2:8" x14ac:dyDescent="0.2">
      <c r="B185" s="1"/>
      <c r="C185" s="1"/>
      <c r="D185" s="1"/>
      <c r="G185" s="17"/>
      <c r="H185" s="17"/>
    </row>
    <row r="186" spans="2:8" x14ac:dyDescent="0.2">
      <c r="B186" s="1"/>
      <c r="C186" s="1"/>
      <c r="D186" s="1"/>
      <c r="G186" s="17"/>
      <c r="H186" s="17"/>
    </row>
    <row r="187" spans="2:8" x14ac:dyDescent="0.2">
      <c r="B187" s="1"/>
      <c r="C187" s="1"/>
      <c r="D187" s="1"/>
      <c r="G187" s="17"/>
      <c r="H187" s="17"/>
    </row>
    <row r="188" spans="2:8" x14ac:dyDescent="0.2">
      <c r="B188" s="1"/>
      <c r="C188" s="1"/>
      <c r="D188" s="1"/>
      <c r="G188" s="17"/>
      <c r="H188" s="17"/>
    </row>
    <row r="189" spans="2:8" x14ac:dyDescent="0.2">
      <c r="B189" s="1"/>
      <c r="C189" s="1"/>
      <c r="D189" s="1"/>
      <c r="G189" s="17"/>
      <c r="H189" s="17"/>
    </row>
    <row r="190" spans="2:8" x14ac:dyDescent="0.2">
      <c r="B190" s="1"/>
      <c r="C190" s="1"/>
      <c r="D190" s="1"/>
      <c r="G190" s="17"/>
      <c r="H190" s="17"/>
    </row>
    <row r="191" spans="2:8" x14ac:dyDescent="0.2">
      <c r="B191" s="1"/>
      <c r="C191" s="1"/>
      <c r="D191" s="1"/>
      <c r="G191" s="14"/>
      <c r="H191" s="14"/>
    </row>
    <row r="192" spans="2:8" x14ac:dyDescent="0.2">
      <c r="B192" s="1"/>
      <c r="C192" s="1"/>
      <c r="D192" s="1"/>
      <c r="G192" s="14"/>
      <c r="H192" s="14"/>
    </row>
    <row r="193" spans="2:8" x14ac:dyDescent="0.2">
      <c r="B193" s="1"/>
      <c r="C193" s="1"/>
      <c r="D193" s="1"/>
      <c r="G193" s="14"/>
      <c r="H193" s="14"/>
    </row>
    <row r="194" spans="2:8" x14ac:dyDescent="0.2">
      <c r="B194" s="1"/>
      <c r="C194" s="1"/>
      <c r="D194" s="1"/>
      <c r="G194" s="14"/>
      <c r="H194" s="14"/>
    </row>
    <row r="195" spans="2:8" x14ac:dyDescent="0.2">
      <c r="B195" s="1"/>
      <c r="C195" s="1"/>
      <c r="D195" s="1"/>
      <c r="G195" s="14"/>
      <c r="H195" s="14"/>
    </row>
    <row r="196" spans="2:8" x14ac:dyDescent="0.2">
      <c r="B196" s="1"/>
      <c r="C196" s="1"/>
      <c r="D196" s="1"/>
      <c r="G196" s="14"/>
      <c r="H196" s="14"/>
    </row>
    <row r="197" spans="2:8" x14ac:dyDescent="0.2">
      <c r="B197" s="1"/>
      <c r="C197" s="1"/>
      <c r="D197" s="1"/>
      <c r="G197" s="14"/>
      <c r="H197" s="14"/>
    </row>
    <row r="198" spans="2:8" x14ac:dyDescent="0.2">
      <c r="B198" s="1"/>
      <c r="C198" s="1"/>
      <c r="D198" s="1"/>
      <c r="G198" s="14"/>
      <c r="H198" s="14"/>
    </row>
    <row r="199" spans="2:8" x14ac:dyDescent="0.2">
      <c r="B199" s="1"/>
      <c r="C199" s="1"/>
      <c r="D199" s="1"/>
      <c r="G199" s="14"/>
      <c r="H199" s="14"/>
    </row>
    <row r="200" spans="2:8" x14ac:dyDescent="0.2">
      <c r="B200" s="1"/>
      <c r="C200" s="1"/>
      <c r="D200" s="1"/>
      <c r="G200" s="14"/>
      <c r="H200" s="14"/>
    </row>
    <row r="201" spans="2:8" x14ac:dyDescent="0.2">
      <c r="B201" s="1"/>
      <c r="C201" s="1"/>
      <c r="D201" s="1"/>
      <c r="G201" s="14"/>
      <c r="H201" s="14"/>
    </row>
    <row r="202" spans="2:8" x14ac:dyDescent="0.2">
      <c r="B202" s="1"/>
      <c r="C202" s="1"/>
      <c r="D202" s="1"/>
      <c r="G202" s="14"/>
      <c r="H202" s="14"/>
    </row>
    <row r="203" spans="2:8" x14ac:dyDescent="0.2">
      <c r="B203" s="1"/>
      <c r="C203" s="1"/>
      <c r="D203" s="1"/>
      <c r="G203" s="14"/>
      <c r="H203" s="14"/>
    </row>
    <row r="204" spans="2:8" x14ac:dyDescent="0.2">
      <c r="B204" s="1"/>
      <c r="C204" s="1"/>
      <c r="D204" s="1"/>
      <c r="G204" s="14"/>
      <c r="H204" s="14"/>
    </row>
    <row r="205" spans="2:8" x14ac:dyDescent="0.2">
      <c r="B205" s="1"/>
      <c r="C205" s="1"/>
      <c r="D205" s="1"/>
      <c r="G205" s="14"/>
      <c r="H205" s="14"/>
    </row>
    <row r="206" spans="2:8" x14ac:dyDescent="0.2">
      <c r="B206" s="1"/>
      <c r="C206" s="1"/>
      <c r="D206" s="1"/>
      <c r="G206" s="14"/>
      <c r="H206" s="14"/>
    </row>
    <row r="207" spans="2:8" x14ac:dyDescent="0.2">
      <c r="B207" s="1"/>
      <c r="C207" s="1"/>
      <c r="D207" s="1"/>
      <c r="G207" s="14"/>
      <c r="H207" s="14"/>
    </row>
    <row r="208" spans="2:8" x14ac:dyDescent="0.2">
      <c r="B208" s="1"/>
      <c r="C208" s="1"/>
      <c r="D208" s="1"/>
      <c r="G208" s="14"/>
      <c r="H208" s="14"/>
    </row>
    <row r="209" spans="2:8" x14ac:dyDescent="0.2">
      <c r="B209" s="1"/>
      <c r="C209" s="1"/>
      <c r="D209" s="1"/>
      <c r="G209" s="14"/>
      <c r="H209" s="14"/>
    </row>
    <row r="210" spans="2:8" x14ac:dyDescent="0.2">
      <c r="B210" s="1"/>
      <c r="C210" s="1"/>
      <c r="D210" s="1"/>
      <c r="G210" s="14"/>
      <c r="H210" s="14"/>
    </row>
    <row r="211" spans="2:8" x14ac:dyDescent="0.2">
      <c r="B211" s="1"/>
      <c r="C211" s="1"/>
      <c r="D211" s="1"/>
      <c r="G211" s="14"/>
      <c r="H211" s="14"/>
    </row>
    <row r="212" spans="2:8" x14ac:dyDescent="0.2">
      <c r="B212" s="1"/>
      <c r="C212" s="1"/>
      <c r="D212" s="1"/>
      <c r="G212" s="14"/>
      <c r="H212" s="14"/>
    </row>
    <row r="213" spans="2:8" x14ac:dyDescent="0.2">
      <c r="B213" s="1"/>
      <c r="C213" s="1"/>
      <c r="D213" s="1"/>
      <c r="G213" s="14"/>
      <c r="H213" s="14"/>
    </row>
    <row r="214" spans="2:8" x14ac:dyDescent="0.2">
      <c r="B214" s="1"/>
      <c r="C214" s="1"/>
      <c r="D214" s="1"/>
      <c r="G214" s="14"/>
      <c r="H214" s="14"/>
    </row>
    <row r="215" spans="2:8" x14ac:dyDescent="0.2">
      <c r="B215" s="1"/>
      <c r="C215" s="1"/>
      <c r="D215" s="1"/>
      <c r="G215" s="14"/>
      <c r="H215" s="14"/>
    </row>
    <row r="216" spans="2:8" x14ac:dyDescent="0.2">
      <c r="B216" s="1"/>
      <c r="C216" s="1"/>
      <c r="D216" s="1"/>
      <c r="G216" s="14"/>
      <c r="H216" s="14"/>
    </row>
    <row r="217" spans="2:8" x14ac:dyDescent="0.2">
      <c r="B217" s="1"/>
      <c r="C217" s="1"/>
      <c r="D217" s="1"/>
      <c r="G217" s="14"/>
      <c r="H217" s="14"/>
    </row>
    <row r="218" spans="2:8" x14ac:dyDescent="0.2">
      <c r="B218" s="1"/>
      <c r="C218" s="1"/>
      <c r="D218" s="1"/>
      <c r="G218" s="14"/>
      <c r="H218" s="14"/>
    </row>
    <row r="219" spans="2:8" x14ac:dyDescent="0.2">
      <c r="B219" s="1"/>
      <c r="C219" s="1"/>
      <c r="D219" s="1"/>
      <c r="G219" s="14"/>
      <c r="H219" s="14"/>
    </row>
    <row r="220" spans="2:8" x14ac:dyDescent="0.2">
      <c r="B220" s="1"/>
      <c r="C220" s="1"/>
      <c r="D220" s="1"/>
      <c r="G220" s="14"/>
      <c r="H220" s="14"/>
    </row>
    <row r="221" spans="2:8" x14ac:dyDescent="0.2">
      <c r="B221" s="1"/>
      <c r="C221" s="1"/>
      <c r="D221" s="1"/>
      <c r="G221" s="14"/>
      <c r="H221" s="14"/>
    </row>
    <row r="222" spans="2:8" x14ac:dyDescent="0.2">
      <c r="B222" s="1"/>
      <c r="C222" s="1"/>
      <c r="D222" s="1"/>
      <c r="G222" s="14"/>
      <c r="H222" s="14"/>
    </row>
    <row r="223" spans="2:8" x14ac:dyDescent="0.2">
      <c r="B223" s="1"/>
      <c r="C223" s="1"/>
      <c r="D223" s="1"/>
      <c r="G223" s="14"/>
      <c r="H223" s="14"/>
    </row>
    <row r="224" spans="2:8" x14ac:dyDescent="0.2">
      <c r="B224" s="1"/>
      <c r="C224" s="1"/>
      <c r="D224" s="1"/>
      <c r="G224" s="14"/>
      <c r="H224" s="14"/>
    </row>
    <row r="225" spans="2:8" x14ac:dyDescent="0.2">
      <c r="B225" s="1"/>
      <c r="C225" s="1"/>
      <c r="D225" s="1"/>
      <c r="G225" s="14"/>
      <c r="H225" s="14"/>
    </row>
    <row r="226" spans="2:8" x14ac:dyDescent="0.2">
      <c r="B226" s="1"/>
      <c r="C226" s="1"/>
      <c r="D226" s="1"/>
      <c r="G226" s="14"/>
      <c r="H226" s="14"/>
    </row>
    <row r="227" spans="2:8" x14ac:dyDescent="0.2">
      <c r="B227" s="1"/>
      <c r="C227" s="1"/>
      <c r="D227" s="1"/>
      <c r="G227" s="14"/>
      <c r="H227" s="14"/>
    </row>
    <row r="228" spans="2:8" x14ac:dyDescent="0.2">
      <c r="B228" s="1"/>
      <c r="C228" s="1"/>
      <c r="D228" s="1"/>
      <c r="G228" s="14"/>
      <c r="H228" s="14"/>
    </row>
    <row r="229" spans="2:8" x14ac:dyDescent="0.2">
      <c r="B229" s="1"/>
      <c r="C229" s="1"/>
      <c r="D229" s="1"/>
      <c r="G229" s="14"/>
      <c r="H229" s="14"/>
    </row>
    <row r="230" spans="2:8" x14ac:dyDescent="0.2">
      <c r="B230" s="1"/>
      <c r="C230" s="1"/>
      <c r="D230" s="1"/>
      <c r="G230" s="14"/>
      <c r="H230" s="14"/>
    </row>
    <row r="231" spans="2:8" x14ac:dyDescent="0.2">
      <c r="B231" s="1"/>
      <c r="C231" s="1"/>
      <c r="D231" s="1"/>
      <c r="G231" s="14"/>
      <c r="H231" s="14"/>
    </row>
    <row r="232" spans="2:8" x14ac:dyDescent="0.2">
      <c r="B232" s="1"/>
      <c r="C232" s="1"/>
      <c r="D232" s="1"/>
      <c r="G232" s="14"/>
      <c r="H232" s="14"/>
    </row>
    <row r="233" spans="2:8" x14ac:dyDescent="0.2">
      <c r="B233" s="1"/>
      <c r="C233" s="1"/>
      <c r="D233" s="1"/>
      <c r="G233" s="14"/>
      <c r="H233" s="14"/>
    </row>
    <row r="234" spans="2:8" x14ac:dyDescent="0.2">
      <c r="B234" s="1"/>
      <c r="C234" s="1"/>
      <c r="D234" s="1"/>
      <c r="G234" s="14"/>
      <c r="H234" s="14"/>
    </row>
    <row r="235" spans="2:8" x14ac:dyDescent="0.2">
      <c r="B235" s="1"/>
      <c r="C235" s="1"/>
      <c r="D235" s="1"/>
      <c r="G235" s="14"/>
      <c r="H235" s="14"/>
    </row>
    <row r="236" spans="2:8" x14ac:dyDescent="0.2">
      <c r="B236" s="1"/>
      <c r="C236" s="1"/>
      <c r="D236" s="1"/>
      <c r="G236" s="14"/>
      <c r="H236" s="14"/>
    </row>
    <row r="237" spans="2:8" x14ac:dyDescent="0.2">
      <c r="B237" s="1"/>
      <c r="C237" s="1"/>
      <c r="D237" s="1"/>
      <c r="G237" s="14"/>
      <c r="H237" s="14"/>
    </row>
    <row r="238" spans="2:8" x14ac:dyDescent="0.2">
      <c r="B238" s="1"/>
      <c r="C238" s="1"/>
      <c r="D238" s="1"/>
      <c r="G238" s="14"/>
      <c r="H238" s="14"/>
    </row>
    <row r="239" spans="2:8" x14ac:dyDescent="0.2">
      <c r="B239" s="1"/>
      <c r="C239" s="1"/>
      <c r="D239" s="1"/>
      <c r="G239" s="14"/>
      <c r="H239" s="14"/>
    </row>
    <row r="240" spans="2:8" x14ac:dyDescent="0.2">
      <c r="B240" s="1"/>
      <c r="C240" s="1"/>
      <c r="D240" s="1"/>
      <c r="G240" s="14"/>
      <c r="H240" s="14"/>
    </row>
    <row r="241" spans="2:8" x14ac:dyDescent="0.2">
      <c r="B241" s="1"/>
      <c r="C241" s="1"/>
      <c r="D241" s="1"/>
      <c r="G241" s="14"/>
      <c r="H241" s="14"/>
    </row>
    <row r="242" spans="2:8" x14ac:dyDescent="0.2">
      <c r="B242" s="1"/>
      <c r="C242" s="1"/>
      <c r="D242" s="1"/>
      <c r="G242" s="14"/>
      <c r="H242" s="14"/>
    </row>
    <row r="243" spans="2:8" x14ac:dyDescent="0.2">
      <c r="B243" s="1"/>
      <c r="C243" s="1"/>
      <c r="D243" s="1"/>
      <c r="G243" s="14"/>
      <c r="H243" s="14"/>
    </row>
    <row r="244" spans="2:8" x14ac:dyDescent="0.2">
      <c r="B244" s="1"/>
      <c r="C244" s="1"/>
      <c r="D244" s="1"/>
      <c r="G244" s="14"/>
      <c r="H244" s="14"/>
    </row>
    <row r="245" spans="2:8" x14ac:dyDescent="0.2">
      <c r="B245" s="1"/>
      <c r="C245" s="1"/>
      <c r="D245" s="1"/>
      <c r="G245" s="14"/>
      <c r="H245" s="14"/>
    </row>
    <row r="246" spans="2:8" x14ac:dyDescent="0.2">
      <c r="B246" s="1"/>
      <c r="C246" s="1"/>
      <c r="D246" s="1"/>
      <c r="G246" s="14"/>
      <c r="H246" s="14"/>
    </row>
    <row r="247" spans="2:8" x14ac:dyDescent="0.2">
      <c r="B247" s="1"/>
      <c r="C247" s="1"/>
      <c r="D247" s="1"/>
      <c r="G247" s="14"/>
      <c r="H247" s="14"/>
    </row>
    <row r="248" spans="2:8" x14ac:dyDescent="0.2">
      <c r="B248" s="1"/>
      <c r="C248" s="1"/>
      <c r="D248" s="1"/>
      <c r="G248" s="14"/>
      <c r="H248" s="14"/>
    </row>
    <row r="249" spans="2:8" x14ac:dyDescent="0.2">
      <c r="B249" s="1"/>
      <c r="C249" s="1"/>
      <c r="D249" s="1"/>
      <c r="G249" s="14"/>
      <c r="H249" s="14"/>
    </row>
    <row r="250" spans="2:8" x14ac:dyDescent="0.2">
      <c r="B250" s="1"/>
      <c r="C250" s="1"/>
      <c r="D250" s="1"/>
      <c r="G250" s="14"/>
      <c r="H250" s="14"/>
    </row>
    <row r="251" spans="2:8" x14ac:dyDescent="0.2">
      <c r="B251" s="1"/>
      <c r="C251" s="1"/>
      <c r="D251" s="1"/>
      <c r="G251" s="14"/>
      <c r="H251" s="14"/>
    </row>
    <row r="252" spans="2:8" x14ac:dyDescent="0.2">
      <c r="B252" s="1"/>
      <c r="C252" s="1"/>
      <c r="D252" s="1"/>
      <c r="G252" s="14"/>
      <c r="H252" s="14"/>
    </row>
    <row r="253" spans="2:8" x14ac:dyDescent="0.2">
      <c r="B253" s="1"/>
      <c r="C253" s="1"/>
      <c r="D253" s="1"/>
      <c r="G253" s="14"/>
      <c r="H253" s="14"/>
    </row>
    <row r="254" spans="2:8" x14ac:dyDescent="0.2">
      <c r="B254" s="1"/>
      <c r="C254" s="1"/>
      <c r="D254" s="1"/>
      <c r="G254" s="14"/>
      <c r="H254" s="14"/>
    </row>
    <row r="255" spans="2:8" x14ac:dyDescent="0.2">
      <c r="B255" s="1"/>
      <c r="C255" s="1"/>
      <c r="D255" s="1"/>
      <c r="G255" s="14"/>
      <c r="H255" s="14"/>
    </row>
    <row r="256" spans="2:8" x14ac:dyDescent="0.2">
      <c r="B256" s="1"/>
      <c r="C256" s="1"/>
      <c r="D256" s="1"/>
      <c r="G256" s="14"/>
      <c r="H256" s="14"/>
    </row>
    <row r="257" spans="2:8" x14ac:dyDescent="0.2">
      <c r="B257" s="1"/>
      <c r="C257" s="1"/>
      <c r="D257" s="1"/>
      <c r="G257" s="14"/>
      <c r="H257" s="14"/>
    </row>
    <row r="258" spans="2:8" x14ac:dyDescent="0.2">
      <c r="B258" s="1"/>
      <c r="C258" s="1"/>
      <c r="D258" s="1"/>
      <c r="G258" s="14"/>
      <c r="H258" s="14"/>
    </row>
    <row r="259" spans="2:8" x14ac:dyDescent="0.2">
      <c r="B259" s="1"/>
      <c r="C259" s="1"/>
      <c r="D259" s="1"/>
      <c r="G259" s="14"/>
      <c r="H259" s="14"/>
    </row>
    <row r="260" spans="2:8" x14ac:dyDescent="0.2">
      <c r="B260" s="1"/>
      <c r="C260" s="1"/>
      <c r="D260" s="1"/>
      <c r="G260" s="14"/>
      <c r="H260" s="14"/>
    </row>
    <row r="261" spans="2:8" x14ac:dyDescent="0.2">
      <c r="B261" s="1"/>
      <c r="C261" s="1"/>
      <c r="D261" s="1"/>
      <c r="G261" s="14"/>
      <c r="H261" s="14"/>
    </row>
    <row r="262" spans="2:8" x14ac:dyDescent="0.2">
      <c r="B262" s="1"/>
      <c r="C262" s="1"/>
      <c r="D262" s="1"/>
      <c r="G262" s="14"/>
      <c r="H262" s="14"/>
    </row>
    <row r="263" spans="2:8" x14ac:dyDescent="0.2">
      <c r="B263" s="1"/>
      <c r="C263" s="1"/>
      <c r="D263" s="1"/>
      <c r="G263" s="14"/>
      <c r="H263" s="14"/>
    </row>
    <row r="264" spans="2:8" x14ac:dyDescent="0.2">
      <c r="B264" s="1"/>
      <c r="C264" s="1"/>
      <c r="D264" s="1"/>
      <c r="G264" s="14"/>
      <c r="H264" s="14"/>
    </row>
    <row r="265" spans="2:8" x14ac:dyDescent="0.2">
      <c r="B265" s="1"/>
      <c r="C265" s="1"/>
      <c r="D265" s="1"/>
      <c r="G265" s="14"/>
      <c r="H265" s="14"/>
    </row>
    <row r="266" spans="2:8" x14ac:dyDescent="0.2">
      <c r="B266" s="1"/>
      <c r="C266" s="1"/>
      <c r="D266" s="1"/>
      <c r="G266" s="14"/>
      <c r="H266" s="14"/>
    </row>
    <row r="267" spans="2:8" x14ac:dyDescent="0.2">
      <c r="B267" s="1"/>
      <c r="C267" s="1"/>
      <c r="D267" s="1"/>
      <c r="G267" s="14"/>
      <c r="H267" s="14"/>
    </row>
    <row r="268" spans="2:8" x14ac:dyDescent="0.2">
      <c r="B268" s="1"/>
      <c r="C268" s="1"/>
      <c r="D268" s="1"/>
      <c r="G268" s="14"/>
      <c r="H268" s="14"/>
    </row>
    <row r="269" spans="2:8" x14ac:dyDescent="0.2">
      <c r="B269" s="1"/>
      <c r="C269" s="1"/>
      <c r="D269" s="1"/>
      <c r="G269" s="14"/>
      <c r="H269" s="14"/>
    </row>
    <row r="270" spans="2:8" x14ac:dyDescent="0.2">
      <c r="B270" s="1"/>
      <c r="C270" s="1"/>
      <c r="D270" s="1"/>
      <c r="G270" s="14"/>
      <c r="H270" s="14"/>
    </row>
    <row r="271" spans="2:8" x14ac:dyDescent="0.2">
      <c r="B271" s="1"/>
      <c r="C271" s="1"/>
      <c r="D271" s="1"/>
      <c r="G271" s="14"/>
      <c r="H271" s="14"/>
    </row>
    <row r="272" spans="2:8" x14ac:dyDescent="0.2">
      <c r="B272" s="1"/>
      <c r="C272" s="1"/>
      <c r="D272" s="1"/>
      <c r="G272" s="14"/>
      <c r="H272" s="14"/>
    </row>
    <row r="273" spans="2:8" x14ac:dyDescent="0.2">
      <c r="B273" s="1"/>
      <c r="C273" s="1"/>
      <c r="D273" s="1"/>
      <c r="G273" s="14"/>
      <c r="H273" s="14"/>
    </row>
    <row r="274" spans="2:8" x14ac:dyDescent="0.2">
      <c r="B274" s="1"/>
      <c r="C274" s="1"/>
      <c r="D274" s="1"/>
      <c r="G274" s="14"/>
      <c r="H274" s="14"/>
    </row>
    <row r="275" spans="2:8" x14ac:dyDescent="0.2">
      <c r="B275" s="1"/>
      <c r="C275" s="1"/>
      <c r="D275" s="1"/>
      <c r="G275" s="14"/>
      <c r="H275" s="14"/>
    </row>
    <row r="276" spans="2:8" x14ac:dyDescent="0.2">
      <c r="B276" s="1"/>
      <c r="C276" s="1"/>
      <c r="D276" s="1"/>
      <c r="G276" s="14"/>
      <c r="H276" s="14"/>
    </row>
    <row r="277" spans="2:8" x14ac:dyDescent="0.2">
      <c r="B277" s="1"/>
      <c r="C277" s="1"/>
      <c r="D277" s="1"/>
      <c r="G277" s="14"/>
      <c r="H277" s="14"/>
    </row>
    <row r="278" spans="2:8" x14ac:dyDescent="0.2">
      <c r="B278" s="1"/>
      <c r="C278" s="1"/>
      <c r="D278" s="1"/>
      <c r="G278" s="14"/>
      <c r="H278" s="14"/>
    </row>
    <row r="279" spans="2:8" x14ac:dyDescent="0.2">
      <c r="B279" s="1"/>
      <c r="C279" s="1"/>
      <c r="D279" s="1"/>
      <c r="G279" s="14"/>
      <c r="H279" s="14"/>
    </row>
    <row r="280" spans="2:8" x14ac:dyDescent="0.2">
      <c r="B280" s="1"/>
      <c r="C280" s="1"/>
      <c r="D280" s="1"/>
      <c r="G280" s="14"/>
      <c r="H280" s="14"/>
    </row>
    <row r="281" spans="2:8" x14ac:dyDescent="0.2">
      <c r="B281" s="1"/>
      <c r="C281" s="1"/>
      <c r="D281" s="1"/>
      <c r="G281" s="14"/>
      <c r="H281" s="14"/>
    </row>
    <row r="282" spans="2:8" x14ac:dyDescent="0.2">
      <c r="B282" s="1"/>
      <c r="C282" s="1"/>
      <c r="D282" s="1"/>
      <c r="G282" s="14"/>
      <c r="H282" s="14"/>
    </row>
    <row r="283" spans="2:8" x14ac:dyDescent="0.2">
      <c r="B283" s="1"/>
      <c r="C283" s="1"/>
      <c r="D283" s="1"/>
      <c r="G283" s="14"/>
      <c r="H283" s="14"/>
    </row>
    <row r="284" spans="2:8" x14ac:dyDescent="0.2">
      <c r="B284" s="1"/>
      <c r="C284" s="1"/>
      <c r="D284" s="1"/>
      <c r="G284" s="14"/>
      <c r="H284" s="14"/>
    </row>
    <row r="285" spans="2:8" x14ac:dyDescent="0.2">
      <c r="B285" s="1"/>
      <c r="C285" s="1"/>
      <c r="D285" s="1"/>
      <c r="G285" s="14"/>
      <c r="H285" s="14"/>
    </row>
    <row r="286" spans="2:8" x14ac:dyDescent="0.2">
      <c r="B286" s="1"/>
      <c r="C286" s="1"/>
      <c r="D286" s="1"/>
      <c r="G286" s="14"/>
      <c r="H286" s="14"/>
    </row>
    <row r="287" spans="2:8" x14ac:dyDescent="0.2">
      <c r="B287" s="1"/>
      <c r="C287" s="1"/>
      <c r="D287" s="1"/>
      <c r="G287" s="14"/>
      <c r="H287" s="14"/>
    </row>
    <row r="288" spans="2:8" x14ac:dyDescent="0.2">
      <c r="B288" s="1"/>
      <c r="C288" s="1"/>
      <c r="D288" s="1"/>
    </row>
    <row r="289" spans="2:4" x14ac:dyDescent="0.2">
      <c r="B289" s="1"/>
      <c r="C289" s="1"/>
      <c r="D289" s="1"/>
    </row>
    <row r="290" spans="2:4" x14ac:dyDescent="0.2">
      <c r="B290" s="1"/>
      <c r="C290" s="1"/>
      <c r="D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  <c r="D294" s="1"/>
    </row>
    <row r="295" spans="2:4" x14ac:dyDescent="0.2">
      <c r="B295" s="1"/>
      <c r="C295" s="1"/>
      <c r="D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  <c r="D299" s="1"/>
    </row>
    <row r="300" spans="2:4" x14ac:dyDescent="0.2">
      <c r="B300" s="1"/>
      <c r="C300" s="1"/>
      <c r="D300" s="1"/>
    </row>
    <row r="301" spans="2:4" x14ac:dyDescent="0.2">
      <c r="B301" s="1"/>
      <c r="C301" s="1"/>
      <c r="D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620" spans="9:9" x14ac:dyDescent="0.2">
      <c r="I620" s="4"/>
    </row>
    <row r="621" spans="9:9" x14ac:dyDescent="0.2">
      <c r="I621" s="4"/>
    </row>
    <row r="622" spans="9:9" x14ac:dyDescent="0.2">
      <c r="I622" s="4"/>
    </row>
    <row r="623" spans="9:9" x14ac:dyDescent="0.2">
      <c r="I623" s="4"/>
    </row>
    <row r="624" spans="9:9" x14ac:dyDescent="0.2">
      <c r="I624" s="4"/>
    </row>
    <row r="625" spans="9:9" x14ac:dyDescent="0.2">
      <c r="I625" s="4"/>
    </row>
    <row r="626" spans="9:9" x14ac:dyDescent="0.2">
      <c r="I626" s="4"/>
    </row>
    <row r="627" spans="9:9" x14ac:dyDescent="0.2">
      <c r="I627" s="4"/>
    </row>
    <row r="628" spans="9:9" x14ac:dyDescent="0.2">
      <c r="I628" s="4"/>
    </row>
    <row r="629" spans="9:9" x14ac:dyDescent="0.2">
      <c r="I629" s="4"/>
    </row>
    <row r="630" spans="9:9" x14ac:dyDescent="0.2">
      <c r="I630" s="4"/>
    </row>
    <row r="631" spans="9:9" x14ac:dyDescent="0.2">
      <c r="I631" s="4"/>
    </row>
    <row r="632" spans="9:9" x14ac:dyDescent="0.2">
      <c r="I632" s="4"/>
    </row>
    <row r="633" spans="9:9" x14ac:dyDescent="0.2">
      <c r="I633" s="4"/>
    </row>
    <row r="634" spans="9:9" x14ac:dyDescent="0.2">
      <c r="I634" s="4"/>
    </row>
    <row r="635" spans="9:9" x14ac:dyDescent="0.2">
      <c r="I635" s="4"/>
    </row>
    <row r="636" spans="9:9" x14ac:dyDescent="0.2">
      <c r="I636" s="4"/>
    </row>
    <row r="637" spans="9:9" x14ac:dyDescent="0.2">
      <c r="I637" s="4"/>
    </row>
    <row r="638" spans="9:9" x14ac:dyDescent="0.2">
      <c r="I638" s="4"/>
    </row>
    <row r="639" spans="9:9" x14ac:dyDescent="0.2">
      <c r="I639" s="4"/>
    </row>
    <row r="640" spans="9:9" x14ac:dyDescent="0.2">
      <c r="I640" s="4"/>
    </row>
    <row r="641" spans="9:9" x14ac:dyDescent="0.2">
      <c r="I641" s="4"/>
    </row>
    <row r="642" spans="9:9" x14ac:dyDescent="0.2">
      <c r="I642" s="4"/>
    </row>
    <row r="643" spans="9:9" x14ac:dyDescent="0.2">
      <c r="I643" s="4"/>
    </row>
    <row r="644" spans="9:9" x14ac:dyDescent="0.2">
      <c r="I644" s="4"/>
    </row>
    <row r="645" spans="9:9" x14ac:dyDescent="0.2">
      <c r="I645" s="4"/>
    </row>
    <row r="646" spans="9:9" x14ac:dyDescent="0.2">
      <c r="I646" s="4"/>
    </row>
    <row r="647" spans="9:9" x14ac:dyDescent="0.2">
      <c r="I647" s="4"/>
    </row>
    <row r="648" spans="9:9" x14ac:dyDescent="0.2">
      <c r="I648" s="4"/>
    </row>
    <row r="649" spans="9:9" x14ac:dyDescent="0.2">
      <c r="I649" s="4"/>
    </row>
    <row r="650" spans="9:9" x14ac:dyDescent="0.2">
      <c r="I650" s="4"/>
    </row>
    <row r="651" spans="9:9" x14ac:dyDescent="0.2">
      <c r="I651" s="4"/>
    </row>
    <row r="652" spans="9:9" x14ac:dyDescent="0.2">
      <c r="I652" s="4"/>
    </row>
    <row r="653" spans="9:9" x14ac:dyDescent="0.2">
      <c r="I653" s="4"/>
    </row>
    <row r="654" spans="9:9" x14ac:dyDescent="0.2">
      <c r="I654" s="4"/>
    </row>
    <row r="655" spans="9:9" x14ac:dyDescent="0.2">
      <c r="I655" s="4"/>
    </row>
    <row r="656" spans="9:9" x14ac:dyDescent="0.2">
      <c r="I656" s="4"/>
    </row>
    <row r="657" spans="9:9" x14ac:dyDescent="0.2">
      <c r="I657" s="4"/>
    </row>
    <row r="658" spans="9:9" x14ac:dyDescent="0.2">
      <c r="I658" s="4"/>
    </row>
    <row r="659" spans="9:9" x14ac:dyDescent="0.2">
      <c r="I659" s="4"/>
    </row>
    <row r="660" spans="9:9" x14ac:dyDescent="0.2">
      <c r="I660" s="4"/>
    </row>
    <row r="661" spans="9:9" x14ac:dyDescent="0.2">
      <c r="I661" s="4"/>
    </row>
    <row r="662" spans="9:9" x14ac:dyDescent="0.2">
      <c r="I662" s="4"/>
    </row>
    <row r="663" spans="9:9" x14ac:dyDescent="0.2">
      <c r="I663" s="4"/>
    </row>
    <row r="664" spans="9:9" x14ac:dyDescent="0.2">
      <c r="I664" s="4"/>
    </row>
    <row r="665" spans="9:9" x14ac:dyDescent="0.2">
      <c r="I665" s="4"/>
    </row>
    <row r="666" spans="9:9" x14ac:dyDescent="0.2">
      <c r="I666" s="4"/>
    </row>
    <row r="667" spans="9:9" x14ac:dyDescent="0.2">
      <c r="I667" s="4"/>
    </row>
    <row r="668" spans="9:9" x14ac:dyDescent="0.2">
      <c r="I668" s="4"/>
    </row>
    <row r="669" spans="9:9" x14ac:dyDescent="0.2">
      <c r="I669" s="4"/>
    </row>
    <row r="670" spans="9:9" x14ac:dyDescent="0.2">
      <c r="I670" s="4"/>
    </row>
    <row r="671" spans="9:9" x14ac:dyDescent="0.2">
      <c r="I671" s="4"/>
    </row>
    <row r="672" spans="9:9" x14ac:dyDescent="0.2">
      <c r="I672" s="4"/>
    </row>
    <row r="673" spans="9:9" x14ac:dyDescent="0.2">
      <c r="I673" s="4"/>
    </row>
    <row r="674" spans="9:9" x14ac:dyDescent="0.2">
      <c r="I674" s="4"/>
    </row>
    <row r="675" spans="9:9" x14ac:dyDescent="0.2">
      <c r="I675" s="4"/>
    </row>
    <row r="676" spans="9:9" x14ac:dyDescent="0.2">
      <c r="I676" s="4"/>
    </row>
    <row r="677" spans="9:9" x14ac:dyDescent="0.2">
      <c r="I677" s="4"/>
    </row>
    <row r="678" spans="9:9" x14ac:dyDescent="0.2">
      <c r="I678" s="4"/>
    </row>
    <row r="679" spans="9:9" x14ac:dyDescent="0.2">
      <c r="I679" s="4"/>
    </row>
    <row r="680" spans="9:9" x14ac:dyDescent="0.2">
      <c r="I680" s="4"/>
    </row>
    <row r="681" spans="9:9" x14ac:dyDescent="0.2">
      <c r="I681" s="4"/>
    </row>
    <row r="682" spans="9:9" x14ac:dyDescent="0.2">
      <c r="I682" s="4"/>
    </row>
    <row r="683" spans="9:9" x14ac:dyDescent="0.2">
      <c r="I683" s="4"/>
    </row>
    <row r="684" spans="9:9" x14ac:dyDescent="0.2">
      <c r="I684" s="4"/>
    </row>
    <row r="685" spans="9:9" x14ac:dyDescent="0.2">
      <c r="I685" s="4"/>
    </row>
    <row r="686" spans="9:9" x14ac:dyDescent="0.2">
      <c r="I686" s="4"/>
    </row>
    <row r="687" spans="9:9" x14ac:dyDescent="0.2">
      <c r="I687" s="4"/>
    </row>
    <row r="688" spans="9:9" x14ac:dyDescent="0.2">
      <c r="I688" s="4"/>
    </row>
    <row r="689" spans="9:9" x14ac:dyDescent="0.2">
      <c r="I689" s="4"/>
    </row>
    <row r="690" spans="9:9" x14ac:dyDescent="0.2">
      <c r="I690" s="4"/>
    </row>
    <row r="691" spans="9:9" x14ac:dyDescent="0.2">
      <c r="I691" s="4"/>
    </row>
    <row r="692" spans="9:9" x14ac:dyDescent="0.2">
      <c r="I692" s="4"/>
    </row>
    <row r="693" spans="9:9" x14ac:dyDescent="0.2">
      <c r="I693" s="4"/>
    </row>
    <row r="694" spans="9:9" x14ac:dyDescent="0.2">
      <c r="I694" s="4"/>
    </row>
    <row r="695" spans="9:9" x14ac:dyDescent="0.2">
      <c r="I695" s="4"/>
    </row>
    <row r="696" spans="9:9" x14ac:dyDescent="0.2">
      <c r="I696" s="4"/>
    </row>
    <row r="697" spans="9:9" x14ac:dyDescent="0.2">
      <c r="I697" s="4"/>
    </row>
    <row r="698" spans="9:9" x14ac:dyDescent="0.2">
      <c r="I698" s="4"/>
    </row>
    <row r="699" spans="9:9" x14ac:dyDescent="0.2">
      <c r="I699" s="4"/>
    </row>
    <row r="700" spans="9:9" x14ac:dyDescent="0.2">
      <c r="I700" s="4"/>
    </row>
    <row r="701" spans="9:9" x14ac:dyDescent="0.2">
      <c r="I701" s="4"/>
    </row>
    <row r="702" spans="9:9" x14ac:dyDescent="0.2">
      <c r="I702" s="4"/>
    </row>
    <row r="703" spans="9:9" x14ac:dyDescent="0.2">
      <c r="I703" s="4"/>
    </row>
    <row r="704" spans="9:9" x14ac:dyDescent="0.2">
      <c r="I704" s="4"/>
    </row>
    <row r="705" spans="9:9" x14ac:dyDescent="0.2">
      <c r="I705" s="4"/>
    </row>
    <row r="706" spans="9:9" x14ac:dyDescent="0.2">
      <c r="I706" s="4"/>
    </row>
    <row r="707" spans="9:9" x14ac:dyDescent="0.2">
      <c r="I707" s="4"/>
    </row>
    <row r="708" spans="9:9" x14ac:dyDescent="0.2">
      <c r="I708" s="4"/>
    </row>
    <row r="709" spans="9:9" x14ac:dyDescent="0.2">
      <c r="I709" s="4"/>
    </row>
    <row r="710" spans="9:9" x14ac:dyDescent="0.2">
      <c r="I710" s="4"/>
    </row>
    <row r="711" spans="9:9" x14ac:dyDescent="0.2">
      <c r="I711" s="4"/>
    </row>
    <row r="712" spans="9:9" x14ac:dyDescent="0.2">
      <c r="I712" s="4"/>
    </row>
    <row r="713" spans="9:9" x14ac:dyDescent="0.2">
      <c r="I713" s="4"/>
    </row>
    <row r="714" spans="9:9" x14ac:dyDescent="0.2">
      <c r="I714" s="4"/>
    </row>
    <row r="715" spans="9:9" x14ac:dyDescent="0.2">
      <c r="I715" s="4"/>
    </row>
    <row r="716" spans="9:9" x14ac:dyDescent="0.2">
      <c r="I716" s="4"/>
    </row>
    <row r="717" spans="9:9" x14ac:dyDescent="0.2">
      <c r="I717" s="4"/>
    </row>
    <row r="718" spans="9:9" x14ac:dyDescent="0.2">
      <c r="I718" s="4"/>
    </row>
    <row r="719" spans="9:9" x14ac:dyDescent="0.2">
      <c r="I719" s="4"/>
    </row>
    <row r="720" spans="9:9" x14ac:dyDescent="0.2">
      <c r="I720" s="4"/>
    </row>
    <row r="721" spans="9:9" x14ac:dyDescent="0.2">
      <c r="I721" s="4"/>
    </row>
    <row r="722" spans="9:9" x14ac:dyDescent="0.2">
      <c r="I722" s="4"/>
    </row>
    <row r="723" spans="9:9" x14ac:dyDescent="0.2">
      <c r="I723" s="4"/>
    </row>
    <row r="724" spans="9:9" x14ac:dyDescent="0.2">
      <c r="I724" s="4"/>
    </row>
    <row r="725" spans="9:9" x14ac:dyDescent="0.2">
      <c r="I725" s="4"/>
    </row>
    <row r="726" spans="9:9" x14ac:dyDescent="0.2">
      <c r="I726" s="4"/>
    </row>
    <row r="727" spans="9:9" x14ac:dyDescent="0.2">
      <c r="I727" s="4"/>
    </row>
    <row r="728" spans="9:9" x14ac:dyDescent="0.2">
      <c r="I728" s="4"/>
    </row>
    <row r="729" spans="9:9" x14ac:dyDescent="0.2">
      <c r="I729" s="4"/>
    </row>
    <row r="730" spans="9:9" x14ac:dyDescent="0.2">
      <c r="I730" s="4"/>
    </row>
    <row r="731" spans="9:9" x14ac:dyDescent="0.2">
      <c r="I731" s="4"/>
    </row>
    <row r="732" spans="9:9" x14ac:dyDescent="0.2">
      <c r="I732" s="4"/>
    </row>
    <row r="733" spans="9:9" x14ac:dyDescent="0.2">
      <c r="I733" s="4"/>
    </row>
    <row r="734" spans="9:9" x14ac:dyDescent="0.2">
      <c r="I734" s="4"/>
    </row>
    <row r="735" spans="9:9" x14ac:dyDescent="0.2">
      <c r="I735" s="4"/>
    </row>
    <row r="736" spans="9:9" x14ac:dyDescent="0.2">
      <c r="I736" s="4"/>
    </row>
    <row r="737" spans="9:9" x14ac:dyDescent="0.2">
      <c r="I737" s="4"/>
    </row>
    <row r="738" spans="9:9" x14ac:dyDescent="0.2">
      <c r="I738" s="4"/>
    </row>
    <row r="739" spans="9:9" x14ac:dyDescent="0.2">
      <c r="I739" s="4"/>
    </row>
    <row r="740" spans="9:9" x14ac:dyDescent="0.2">
      <c r="I740" s="4"/>
    </row>
    <row r="741" spans="9:9" x14ac:dyDescent="0.2">
      <c r="I741" s="4"/>
    </row>
    <row r="742" spans="9:9" x14ac:dyDescent="0.2">
      <c r="I742" s="4"/>
    </row>
    <row r="743" spans="9:9" x14ac:dyDescent="0.2">
      <c r="I743" s="4"/>
    </row>
    <row r="744" spans="9:9" x14ac:dyDescent="0.2">
      <c r="I744" s="4"/>
    </row>
    <row r="745" spans="9:9" x14ac:dyDescent="0.2">
      <c r="I745" s="4"/>
    </row>
    <row r="746" spans="9:9" x14ac:dyDescent="0.2">
      <c r="I746" s="4"/>
    </row>
    <row r="747" spans="9:9" x14ac:dyDescent="0.2">
      <c r="I747" s="4"/>
    </row>
    <row r="748" spans="9:9" x14ac:dyDescent="0.2">
      <c r="I748" s="4"/>
    </row>
    <row r="749" spans="9:9" x14ac:dyDescent="0.2">
      <c r="I749" s="4"/>
    </row>
    <row r="750" spans="9:9" x14ac:dyDescent="0.2">
      <c r="I750" s="4"/>
    </row>
    <row r="751" spans="9:9" x14ac:dyDescent="0.2">
      <c r="I751" s="4"/>
    </row>
    <row r="752" spans="9:9" x14ac:dyDescent="0.2">
      <c r="I752" s="4"/>
    </row>
    <row r="753" spans="9:9" x14ac:dyDescent="0.2">
      <c r="I753" s="4"/>
    </row>
    <row r="754" spans="9:9" x14ac:dyDescent="0.2">
      <c r="I754" s="4"/>
    </row>
    <row r="755" spans="9:9" x14ac:dyDescent="0.2">
      <c r="I755" s="4"/>
    </row>
    <row r="756" spans="9:9" x14ac:dyDescent="0.2">
      <c r="I756" s="4"/>
    </row>
    <row r="757" spans="9:9" x14ac:dyDescent="0.2">
      <c r="I757" s="4"/>
    </row>
    <row r="758" spans="9:9" x14ac:dyDescent="0.2">
      <c r="I758" s="4"/>
    </row>
    <row r="759" spans="9:9" x14ac:dyDescent="0.2">
      <c r="I759" s="4"/>
    </row>
    <row r="760" spans="9:9" x14ac:dyDescent="0.2">
      <c r="I760" s="4"/>
    </row>
    <row r="761" spans="9:9" x14ac:dyDescent="0.2">
      <c r="I761" s="4"/>
    </row>
    <row r="762" spans="9:9" x14ac:dyDescent="0.2">
      <c r="I762" s="4"/>
    </row>
    <row r="763" spans="9:9" x14ac:dyDescent="0.2">
      <c r="I763" s="4"/>
    </row>
    <row r="764" spans="9:9" x14ac:dyDescent="0.2">
      <c r="I764" s="4"/>
    </row>
    <row r="765" spans="9:9" x14ac:dyDescent="0.2">
      <c r="I765" s="4"/>
    </row>
    <row r="766" spans="9:9" x14ac:dyDescent="0.2">
      <c r="I766" s="4"/>
    </row>
    <row r="767" spans="9:9" x14ac:dyDescent="0.2">
      <c r="I767" s="4"/>
    </row>
    <row r="768" spans="9:9" x14ac:dyDescent="0.2">
      <c r="I768" s="4"/>
    </row>
    <row r="769" spans="9:9" x14ac:dyDescent="0.2">
      <c r="I769" s="4"/>
    </row>
    <row r="770" spans="9:9" x14ac:dyDescent="0.2">
      <c r="I770" s="4"/>
    </row>
    <row r="771" spans="9:9" x14ac:dyDescent="0.2">
      <c r="I771" s="4"/>
    </row>
    <row r="772" spans="9:9" x14ac:dyDescent="0.2">
      <c r="I772" s="4"/>
    </row>
    <row r="773" spans="9:9" x14ac:dyDescent="0.2">
      <c r="I773" s="4"/>
    </row>
    <row r="774" spans="9:9" x14ac:dyDescent="0.2">
      <c r="I774" s="4"/>
    </row>
    <row r="775" spans="9:9" x14ac:dyDescent="0.2">
      <c r="I775" s="4"/>
    </row>
    <row r="776" spans="9:9" x14ac:dyDescent="0.2">
      <c r="I776" s="4"/>
    </row>
    <row r="777" spans="9:9" x14ac:dyDescent="0.2">
      <c r="I777" s="4"/>
    </row>
    <row r="778" spans="9:9" x14ac:dyDescent="0.2">
      <c r="I778" s="4"/>
    </row>
    <row r="779" spans="9:9" x14ac:dyDescent="0.2">
      <c r="I779" s="4"/>
    </row>
    <row r="780" spans="9:9" x14ac:dyDescent="0.2">
      <c r="I780" s="4"/>
    </row>
    <row r="781" spans="9:9" x14ac:dyDescent="0.2">
      <c r="I781" s="4"/>
    </row>
    <row r="782" spans="9:9" x14ac:dyDescent="0.2">
      <c r="I782" s="4"/>
    </row>
    <row r="783" spans="9:9" x14ac:dyDescent="0.2">
      <c r="I783" s="4"/>
    </row>
    <row r="784" spans="9:9" x14ac:dyDescent="0.2">
      <c r="I784" s="4"/>
    </row>
    <row r="785" spans="9:9" x14ac:dyDescent="0.2">
      <c r="I785" s="4"/>
    </row>
    <row r="786" spans="9:9" x14ac:dyDescent="0.2">
      <c r="I786" s="4"/>
    </row>
    <row r="787" spans="9:9" x14ac:dyDescent="0.2">
      <c r="I787" s="4"/>
    </row>
    <row r="788" spans="9:9" x14ac:dyDescent="0.2">
      <c r="I788" s="4"/>
    </row>
    <row r="789" spans="9:9" x14ac:dyDescent="0.2">
      <c r="I789" s="4"/>
    </row>
    <row r="790" spans="9:9" x14ac:dyDescent="0.2">
      <c r="I790" s="4"/>
    </row>
    <row r="791" spans="9:9" x14ac:dyDescent="0.2">
      <c r="I791" s="4"/>
    </row>
    <row r="792" spans="9:9" x14ac:dyDescent="0.2">
      <c r="I792" s="4"/>
    </row>
    <row r="793" spans="9:9" x14ac:dyDescent="0.2">
      <c r="I793" s="4"/>
    </row>
    <row r="794" spans="9:9" x14ac:dyDescent="0.2">
      <c r="I794" s="4"/>
    </row>
    <row r="795" spans="9:9" x14ac:dyDescent="0.2">
      <c r="I795" s="4"/>
    </row>
    <row r="796" spans="9:9" x14ac:dyDescent="0.2">
      <c r="I796" s="4"/>
    </row>
    <row r="797" spans="9:9" x14ac:dyDescent="0.2">
      <c r="I797" s="4"/>
    </row>
    <row r="798" spans="9:9" x14ac:dyDescent="0.2">
      <c r="I798" s="4"/>
    </row>
    <row r="799" spans="9:9" x14ac:dyDescent="0.2">
      <c r="I799" s="4"/>
    </row>
    <row r="800" spans="9:9" x14ac:dyDescent="0.2">
      <c r="I800" s="4"/>
    </row>
    <row r="801" spans="9:9" x14ac:dyDescent="0.2">
      <c r="I801" s="4"/>
    </row>
    <row r="802" spans="9:9" x14ac:dyDescent="0.2">
      <c r="I802" s="4"/>
    </row>
    <row r="803" spans="9:9" x14ac:dyDescent="0.2">
      <c r="I803" s="4"/>
    </row>
    <row r="804" spans="9:9" x14ac:dyDescent="0.2">
      <c r="I804" s="4"/>
    </row>
    <row r="805" spans="9:9" x14ac:dyDescent="0.2">
      <c r="I805" s="4"/>
    </row>
    <row r="806" spans="9:9" x14ac:dyDescent="0.2">
      <c r="I806" s="4"/>
    </row>
    <row r="807" spans="9:9" x14ac:dyDescent="0.2">
      <c r="I807" s="4"/>
    </row>
    <row r="808" spans="9:9" x14ac:dyDescent="0.2">
      <c r="I808" s="4"/>
    </row>
    <row r="809" spans="9:9" x14ac:dyDescent="0.2">
      <c r="I809" s="4"/>
    </row>
    <row r="810" spans="9:9" x14ac:dyDescent="0.2">
      <c r="I810" s="4"/>
    </row>
    <row r="811" spans="9:9" x14ac:dyDescent="0.2">
      <c r="I811" s="4"/>
    </row>
    <row r="812" spans="9:9" x14ac:dyDescent="0.2">
      <c r="I812" s="4"/>
    </row>
    <row r="813" spans="9:9" x14ac:dyDescent="0.2">
      <c r="I813" s="4"/>
    </row>
    <row r="814" spans="9:9" x14ac:dyDescent="0.2">
      <c r="I814" s="4"/>
    </row>
    <row r="815" spans="9:9" x14ac:dyDescent="0.2">
      <c r="I815" s="4"/>
    </row>
    <row r="816" spans="9:9" x14ac:dyDescent="0.2">
      <c r="I816" s="4"/>
    </row>
    <row r="817" spans="9:9" x14ac:dyDescent="0.2">
      <c r="I817" s="4"/>
    </row>
    <row r="818" spans="9:9" x14ac:dyDescent="0.2">
      <c r="I818" s="4"/>
    </row>
    <row r="819" spans="9:9" x14ac:dyDescent="0.2">
      <c r="I819" s="4"/>
    </row>
    <row r="820" spans="9:9" x14ac:dyDescent="0.2">
      <c r="I820" s="4"/>
    </row>
    <row r="821" spans="9:9" x14ac:dyDescent="0.2">
      <c r="I821" s="4"/>
    </row>
    <row r="822" spans="9:9" x14ac:dyDescent="0.2">
      <c r="I822" s="4"/>
    </row>
    <row r="823" spans="9:9" x14ac:dyDescent="0.2">
      <c r="I823" s="4"/>
    </row>
    <row r="824" spans="9:9" x14ac:dyDescent="0.2">
      <c r="I824" s="4"/>
    </row>
    <row r="825" spans="9:9" x14ac:dyDescent="0.2">
      <c r="I825" s="4"/>
    </row>
    <row r="826" spans="9:9" x14ac:dyDescent="0.2">
      <c r="I826" s="4"/>
    </row>
    <row r="827" spans="9:9" x14ac:dyDescent="0.2">
      <c r="I827" s="4"/>
    </row>
    <row r="828" spans="9:9" x14ac:dyDescent="0.2">
      <c r="I828" s="4"/>
    </row>
    <row r="829" spans="9:9" x14ac:dyDescent="0.2">
      <c r="I829" s="4"/>
    </row>
    <row r="830" spans="9:9" x14ac:dyDescent="0.2">
      <c r="I830" s="4"/>
    </row>
    <row r="831" spans="9:9" x14ac:dyDescent="0.2">
      <c r="I831" s="4"/>
    </row>
    <row r="832" spans="9:9" x14ac:dyDescent="0.2">
      <c r="I832" s="4"/>
    </row>
    <row r="833" spans="9:9" x14ac:dyDescent="0.2">
      <c r="I833" s="4"/>
    </row>
    <row r="834" spans="9:9" x14ac:dyDescent="0.2">
      <c r="I834" s="4"/>
    </row>
    <row r="835" spans="9:9" x14ac:dyDescent="0.2">
      <c r="I835" s="4"/>
    </row>
    <row r="836" spans="9:9" x14ac:dyDescent="0.2">
      <c r="I836" s="4"/>
    </row>
    <row r="837" spans="9:9" x14ac:dyDescent="0.2">
      <c r="I837" s="4"/>
    </row>
    <row r="838" spans="9:9" x14ac:dyDescent="0.2">
      <c r="I838" s="4"/>
    </row>
    <row r="839" spans="9:9" x14ac:dyDescent="0.2">
      <c r="I839" s="4"/>
    </row>
    <row r="840" spans="9:9" x14ac:dyDescent="0.2">
      <c r="I840" s="4"/>
    </row>
    <row r="841" spans="9:9" x14ac:dyDescent="0.2">
      <c r="I841" s="4"/>
    </row>
    <row r="842" spans="9:9" x14ac:dyDescent="0.2">
      <c r="I842" s="4"/>
    </row>
    <row r="843" spans="9:9" x14ac:dyDescent="0.2">
      <c r="I843" s="4"/>
    </row>
    <row r="844" spans="9:9" x14ac:dyDescent="0.2">
      <c r="I844" s="4"/>
    </row>
    <row r="845" spans="9:9" x14ac:dyDescent="0.2">
      <c r="I845" s="4"/>
    </row>
    <row r="846" spans="9:9" x14ac:dyDescent="0.2">
      <c r="I846" s="4"/>
    </row>
    <row r="847" spans="9:9" x14ac:dyDescent="0.2">
      <c r="I847" s="4"/>
    </row>
    <row r="848" spans="9:9" x14ac:dyDescent="0.2">
      <c r="I848" s="4"/>
    </row>
    <row r="849" spans="9:9" x14ac:dyDescent="0.2">
      <c r="I849" s="4"/>
    </row>
    <row r="850" spans="9:9" x14ac:dyDescent="0.2">
      <c r="I850" s="4"/>
    </row>
    <row r="851" spans="9:9" x14ac:dyDescent="0.2">
      <c r="I851" s="4"/>
    </row>
    <row r="852" spans="9:9" x14ac:dyDescent="0.2">
      <c r="I852" s="4"/>
    </row>
    <row r="853" spans="9:9" x14ac:dyDescent="0.2">
      <c r="I853" s="4"/>
    </row>
    <row r="854" spans="9:9" x14ac:dyDescent="0.2">
      <c r="I854" s="4"/>
    </row>
    <row r="855" spans="9:9" x14ac:dyDescent="0.2">
      <c r="I855" s="4"/>
    </row>
    <row r="856" spans="9:9" x14ac:dyDescent="0.2">
      <c r="I856" s="4"/>
    </row>
    <row r="857" spans="9:9" x14ac:dyDescent="0.2">
      <c r="I857" s="4"/>
    </row>
    <row r="858" spans="9:9" x14ac:dyDescent="0.2">
      <c r="I858" s="4"/>
    </row>
    <row r="859" spans="9:9" x14ac:dyDescent="0.2">
      <c r="I859" s="4"/>
    </row>
    <row r="860" spans="9:9" x14ac:dyDescent="0.2">
      <c r="I860" s="4"/>
    </row>
    <row r="861" spans="9:9" x14ac:dyDescent="0.2">
      <c r="I861" s="4"/>
    </row>
    <row r="862" spans="9:9" x14ac:dyDescent="0.2">
      <c r="I862" s="4"/>
    </row>
    <row r="863" spans="9:9" x14ac:dyDescent="0.2">
      <c r="I863" s="4"/>
    </row>
    <row r="864" spans="9:9" x14ac:dyDescent="0.2">
      <c r="I864" s="4"/>
    </row>
    <row r="865" spans="9:12" x14ac:dyDescent="0.2">
      <c r="I865" s="4"/>
    </row>
    <row r="866" spans="9:12" x14ac:dyDescent="0.2">
      <c r="I866" s="4"/>
    </row>
    <row r="867" spans="9:12" x14ac:dyDescent="0.2">
      <c r="I867" s="4"/>
    </row>
    <row r="868" spans="9:12" x14ac:dyDescent="0.2">
      <c r="I868" s="4"/>
    </row>
    <row r="869" spans="9:12" x14ac:dyDescent="0.2">
      <c r="I869" s="4"/>
    </row>
    <row r="870" spans="9:12" x14ac:dyDescent="0.2">
      <c r="I870" s="17"/>
      <c r="J870" s="1"/>
      <c r="K870" s="1"/>
      <c r="L870" s="1"/>
    </row>
    <row r="871" spans="9:12" x14ac:dyDescent="0.2">
      <c r="I871" s="17"/>
      <c r="J871" s="1"/>
      <c r="K871" s="1"/>
      <c r="L871" s="1"/>
    </row>
    <row r="872" spans="9:12" x14ac:dyDescent="0.2">
      <c r="I872" s="17"/>
      <c r="J872" s="1"/>
      <c r="K872" s="1"/>
      <c r="L872" s="1"/>
    </row>
    <row r="873" spans="9:12" x14ac:dyDescent="0.2">
      <c r="I873" s="17"/>
      <c r="J873" s="1"/>
      <c r="K873" s="1"/>
      <c r="L873" s="1"/>
    </row>
    <row r="874" spans="9:12" x14ac:dyDescent="0.2">
      <c r="I874" s="17"/>
      <c r="J874" s="1"/>
      <c r="K874" s="1"/>
      <c r="L874" s="1"/>
    </row>
    <row r="875" spans="9:12" x14ac:dyDescent="0.2">
      <c r="I875" s="17"/>
      <c r="J875" s="1"/>
      <c r="K875" s="1"/>
      <c r="L875" s="1"/>
    </row>
    <row r="876" spans="9:12" x14ac:dyDescent="0.2">
      <c r="I876" s="17"/>
      <c r="J876" s="1"/>
      <c r="K876" s="1"/>
      <c r="L876" s="1"/>
    </row>
    <row r="877" spans="9:12" x14ac:dyDescent="0.2">
      <c r="I877" s="17"/>
      <c r="J877" s="1"/>
      <c r="K877" s="1"/>
      <c r="L877" s="1"/>
    </row>
    <row r="878" spans="9:12" x14ac:dyDescent="0.2">
      <c r="I878" s="17"/>
      <c r="J878" s="1"/>
      <c r="K878" s="1"/>
      <c r="L878" s="1"/>
    </row>
    <row r="879" spans="9:12" x14ac:dyDescent="0.2">
      <c r="I879" s="17"/>
      <c r="J879" s="1"/>
      <c r="K879" s="1"/>
      <c r="L879" s="1"/>
    </row>
    <row r="880" spans="9:12" x14ac:dyDescent="0.2">
      <c r="I880" s="17"/>
      <c r="J880" s="1"/>
      <c r="K880" s="1"/>
      <c r="L880" s="1"/>
    </row>
    <row r="881" spans="9:12" x14ac:dyDescent="0.2">
      <c r="I881" s="17"/>
      <c r="J881" s="1"/>
      <c r="K881" s="1"/>
      <c r="L881" s="1"/>
    </row>
    <row r="882" spans="9:12" x14ac:dyDescent="0.2">
      <c r="I882" s="17"/>
      <c r="J882" s="1"/>
      <c r="K882" s="1"/>
      <c r="L882" s="1"/>
    </row>
    <row r="883" spans="9:12" x14ac:dyDescent="0.2">
      <c r="I883" s="17"/>
      <c r="J883" s="1"/>
      <c r="K883" s="1"/>
      <c r="L883" s="1"/>
    </row>
    <row r="884" spans="9:12" x14ac:dyDescent="0.2">
      <c r="I884" s="17"/>
      <c r="J884" s="1"/>
      <c r="K884" s="1"/>
      <c r="L884" s="1"/>
    </row>
    <row r="885" spans="9:12" x14ac:dyDescent="0.2">
      <c r="I885" s="17"/>
      <c r="J885" s="1"/>
      <c r="K885" s="1"/>
      <c r="L885" s="1"/>
    </row>
    <row r="886" spans="9:12" x14ac:dyDescent="0.2">
      <c r="I886" s="17"/>
      <c r="J886" s="1"/>
      <c r="K886" s="1"/>
      <c r="L886" s="1"/>
    </row>
    <row r="887" spans="9:12" x14ac:dyDescent="0.2">
      <c r="I887" s="17"/>
      <c r="J887" s="1"/>
      <c r="K887" s="1"/>
      <c r="L887" s="1"/>
    </row>
    <row r="888" spans="9:12" x14ac:dyDescent="0.2">
      <c r="I888" s="17"/>
      <c r="J888" s="1"/>
      <c r="K888" s="1"/>
      <c r="L888" s="1"/>
    </row>
    <row r="889" spans="9:12" x14ac:dyDescent="0.2">
      <c r="I889" s="17"/>
      <c r="J889" s="1"/>
      <c r="K889" s="1"/>
      <c r="L889" s="1"/>
    </row>
    <row r="890" spans="9:12" x14ac:dyDescent="0.2">
      <c r="I890" s="17"/>
      <c r="J890" s="1"/>
      <c r="K890" s="1"/>
      <c r="L890" s="1"/>
    </row>
    <row r="891" spans="9:12" x14ac:dyDescent="0.2">
      <c r="I891" s="17"/>
      <c r="J891" s="1"/>
      <c r="K891" s="1"/>
      <c r="L891" s="1"/>
    </row>
    <row r="892" spans="9:12" x14ac:dyDescent="0.2">
      <c r="I892" s="17"/>
      <c r="J892" s="1"/>
      <c r="K892" s="1"/>
      <c r="L892" s="1"/>
    </row>
    <row r="893" spans="9:12" x14ac:dyDescent="0.2">
      <c r="I893" s="17"/>
      <c r="J893" s="1"/>
      <c r="K893" s="1"/>
      <c r="L893" s="1"/>
    </row>
    <row r="894" spans="9:12" x14ac:dyDescent="0.2">
      <c r="I894" s="17"/>
      <c r="J894" s="1"/>
      <c r="K894" s="1"/>
      <c r="L894" s="1"/>
    </row>
    <row r="895" spans="9:12" x14ac:dyDescent="0.2">
      <c r="I895" s="17"/>
      <c r="J895" s="1"/>
      <c r="K895" s="1"/>
      <c r="L895" s="1"/>
    </row>
    <row r="896" spans="9:12" x14ac:dyDescent="0.2">
      <c r="I896" s="17"/>
      <c r="J896" s="1"/>
      <c r="K896" s="1"/>
      <c r="L896" s="1"/>
    </row>
    <row r="897" spans="9:12" x14ac:dyDescent="0.2">
      <c r="I897" s="17"/>
      <c r="J897" s="1"/>
      <c r="K897" s="1"/>
      <c r="L897" s="1"/>
    </row>
    <row r="898" spans="9:12" x14ac:dyDescent="0.2">
      <c r="I898" s="17"/>
      <c r="J898" s="1"/>
      <c r="K898" s="1"/>
      <c r="L898" s="1"/>
    </row>
    <row r="899" spans="9:12" x14ac:dyDescent="0.2">
      <c r="I899" s="17"/>
      <c r="J899" s="1"/>
      <c r="K899" s="1"/>
      <c r="L899" s="1"/>
    </row>
    <row r="900" spans="9:12" x14ac:dyDescent="0.2">
      <c r="I900" s="17"/>
      <c r="J900" s="1"/>
      <c r="K900" s="1"/>
      <c r="L900" s="1"/>
    </row>
    <row r="901" spans="9:12" x14ac:dyDescent="0.2">
      <c r="I901" s="5"/>
    </row>
    <row r="902" spans="9:12" x14ac:dyDescent="0.2">
      <c r="I902" s="5"/>
    </row>
    <row r="903" spans="9:12" x14ac:dyDescent="0.2">
      <c r="I903" s="5"/>
    </row>
    <row r="904" spans="9:12" x14ac:dyDescent="0.2">
      <c r="I904" s="5"/>
    </row>
    <row r="905" spans="9:12" x14ac:dyDescent="0.2">
      <c r="I905" s="5"/>
    </row>
    <row r="906" spans="9:12" x14ac:dyDescent="0.2">
      <c r="I906" s="5"/>
    </row>
    <row r="907" spans="9:12" x14ac:dyDescent="0.2">
      <c r="I907" s="5"/>
    </row>
    <row r="908" spans="9:12" x14ac:dyDescent="0.2">
      <c r="I908" s="5"/>
    </row>
    <row r="909" spans="9:12" x14ac:dyDescent="0.2">
      <c r="I909" s="5"/>
    </row>
    <row r="910" spans="9:12" x14ac:dyDescent="0.2">
      <c r="I910" s="5"/>
    </row>
    <row r="911" spans="9:12" x14ac:dyDescent="0.2">
      <c r="I911" s="5"/>
    </row>
    <row r="912" spans="9:12" x14ac:dyDescent="0.2">
      <c r="I912" s="5"/>
    </row>
    <row r="913" spans="9:9" x14ac:dyDescent="0.2">
      <c r="I913" s="5"/>
    </row>
    <row r="914" spans="9:9" x14ac:dyDescent="0.2">
      <c r="I914" s="5"/>
    </row>
    <row r="915" spans="9:9" x14ac:dyDescent="0.2">
      <c r="I915" s="5"/>
    </row>
    <row r="916" spans="9:9" x14ac:dyDescent="0.2">
      <c r="I916" s="5"/>
    </row>
    <row r="917" spans="9:9" x14ac:dyDescent="0.2">
      <c r="I917" s="5"/>
    </row>
    <row r="918" spans="9:9" x14ac:dyDescent="0.2">
      <c r="I918" s="5"/>
    </row>
    <row r="919" spans="9:9" x14ac:dyDescent="0.2">
      <c r="I919" s="5"/>
    </row>
    <row r="920" spans="9:9" x14ac:dyDescent="0.2">
      <c r="I920" s="5"/>
    </row>
    <row r="921" spans="9:9" x14ac:dyDescent="0.2">
      <c r="I921" s="5"/>
    </row>
    <row r="922" spans="9:9" x14ac:dyDescent="0.2">
      <c r="I922" s="5"/>
    </row>
    <row r="923" spans="9:9" x14ac:dyDescent="0.2">
      <c r="I923" s="5"/>
    </row>
    <row r="924" spans="9:9" x14ac:dyDescent="0.2">
      <c r="I924" s="5"/>
    </row>
    <row r="925" spans="9:9" x14ac:dyDescent="0.2">
      <c r="I925" s="5"/>
    </row>
    <row r="926" spans="9:9" x14ac:dyDescent="0.2">
      <c r="I926" s="5"/>
    </row>
    <row r="927" spans="9:9" x14ac:dyDescent="0.2">
      <c r="I927" s="5"/>
    </row>
    <row r="928" spans="9:9" x14ac:dyDescent="0.2">
      <c r="I928" s="5"/>
    </row>
    <row r="929" spans="9:9" x14ac:dyDescent="0.2">
      <c r="I929" s="5"/>
    </row>
    <row r="930" spans="9:9" x14ac:dyDescent="0.2">
      <c r="I930" s="5"/>
    </row>
    <row r="931" spans="9:9" x14ac:dyDescent="0.2">
      <c r="I931" s="5"/>
    </row>
    <row r="932" spans="9:9" x14ac:dyDescent="0.2">
      <c r="I932" s="5"/>
    </row>
    <row r="933" spans="9:9" x14ac:dyDescent="0.2">
      <c r="I933" s="5"/>
    </row>
    <row r="934" spans="9:9" x14ac:dyDescent="0.2">
      <c r="I934" s="5"/>
    </row>
    <row r="935" spans="9:9" x14ac:dyDescent="0.2">
      <c r="I935" s="5"/>
    </row>
    <row r="936" spans="9:9" x14ac:dyDescent="0.2">
      <c r="I936" s="5"/>
    </row>
    <row r="937" spans="9:9" x14ac:dyDescent="0.2">
      <c r="I937" s="5"/>
    </row>
    <row r="938" spans="9:9" x14ac:dyDescent="0.2">
      <c r="I938" s="5"/>
    </row>
    <row r="939" spans="9:9" x14ac:dyDescent="0.2">
      <c r="I939" s="5"/>
    </row>
    <row r="940" spans="9:9" x14ac:dyDescent="0.2">
      <c r="I940" s="5"/>
    </row>
    <row r="941" spans="9:9" x14ac:dyDescent="0.2">
      <c r="I941" s="5"/>
    </row>
    <row r="942" spans="9:9" x14ac:dyDescent="0.2">
      <c r="I942" s="5"/>
    </row>
    <row r="943" spans="9:9" x14ac:dyDescent="0.2">
      <c r="I943" s="5"/>
    </row>
    <row r="944" spans="9:9" x14ac:dyDescent="0.2">
      <c r="I944" s="5"/>
    </row>
    <row r="945" spans="9:9" x14ac:dyDescent="0.2">
      <c r="I945" s="5"/>
    </row>
    <row r="946" spans="9:9" x14ac:dyDescent="0.2">
      <c r="I946" s="5"/>
    </row>
    <row r="947" spans="9:9" x14ac:dyDescent="0.2">
      <c r="I947" s="5"/>
    </row>
    <row r="948" spans="9:9" x14ac:dyDescent="0.2">
      <c r="I948" s="5"/>
    </row>
    <row r="949" spans="9:9" x14ac:dyDescent="0.2">
      <c r="I949" s="5"/>
    </row>
    <row r="950" spans="9:9" x14ac:dyDescent="0.2">
      <c r="I950" s="5"/>
    </row>
    <row r="951" spans="9:9" x14ac:dyDescent="0.2">
      <c r="I951" s="5"/>
    </row>
    <row r="952" spans="9:9" x14ac:dyDescent="0.2">
      <c r="I952" s="5"/>
    </row>
    <row r="953" spans="9:9" x14ac:dyDescent="0.2">
      <c r="I953" s="5"/>
    </row>
    <row r="954" spans="9:9" x14ac:dyDescent="0.2">
      <c r="I954" s="5"/>
    </row>
    <row r="955" spans="9:9" x14ac:dyDescent="0.2">
      <c r="I955" s="5"/>
    </row>
    <row r="956" spans="9:9" x14ac:dyDescent="0.2">
      <c r="I956" s="5"/>
    </row>
    <row r="957" spans="9:9" x14ac:dyDescent="0.2">
      <c r="I957" s="5"/>
    </row>
    <row r="958" spans="9:9" x14ac:dyDescent="0.2">
      <c r="I958" s="5"/>
    </row>
    <row r="959" spans="9:9" x14ac:dyDescent="0.2">
      <c r="I959" s="5"/>
    </row>
    <row r="960" spans="9:9" x14ac:dyDescent="0.2">
      <c r="I960" s="5"/>
    </row>
    <row r="961" spans="9:9" x14ac:dyDescent="0.2">
      <c r="I961" s="5"/>
    </row>
    <row r="962" spans="9:9" x14ac:dyDescent="0.2">
      <c r="I962" s="5"/>
    </row>
    <row r="963" spans="9:9" x14ac:dyDescent="0.2">
      <c r="I963" s="5"/>
    </row>
    <row r="964" spans="9:9" x14ac:dyDescent="0.2">
      <c r="I964" s="5"/>
    </row>
    <row r="965" spans="9:9" x14ac:dyDescent="0.2">
      <c r="I965" s="5"/>
    </row>
    <row r="966" spans="9:9" x14ac:dyDescent="0.2">
      <c r="I966" s="5"/>
    </row>
    <row r="967" spans="9:9" x14ac:dyDescent="0.2">
      <c r="I967" s="5"/>
    </row>
    <row r="968" spans="9:9" x14ac:dyDescent="0.2">
      <c r="I968" s="5"/>
    </row>
    <row r="969" spans="9:9" x14ac:dyDescent="0.2">
      <c r="I969" s="5"/>
    </row>
    <row r="970" spans="9:9" x14ac:dyDescent="0.2">
      <c r="I970" s="5"/>
    </row>
    <row r="971" spans="9:9" x14ac:dyDescent="0.2">
      <c r="I971" s="5"/>
    </row>
    <row r="972" spans="9:9" x14ac:dyDescent="0.2">
      <c r="I972" s="5"/>
    </row>
    <row r="973" spans="9:9" x14ac:dyDescent="0.2">
      <c r="I973" s="5"/>
    </row>
    <row r="974" spans="9:9" x14ac:dyDescent="0.2">
      <c r="I974" s="5"/>
    </row>
    <row r="975" spans="9:9" x14ac:dyDescent="0.2">
      <c r="I975" s="5"/>
    </row>
    <row r="976" spans="9:9" x14ac:dyDescent="0.2">
      <c r="I976" s="5"/>
    </row>
    <row r="977" spans="9:9" x14ac:dyDescent="0.2">
      <c r="I977" s="5"/>
    </row>
    <row r="978" spans="9:9" x14ac:dyDescent="0.2">
      <c r="I978" s="5"/>
    </row>
    <row r="979" spans="9:9" x14ac:dyDescent="0.2">
      <c r="I979" s="5"/>
    </row>
    <row r="980" spans="9:9" x14ac:dyDescent="0.2">
      <c r="I980" s="5"/>
    </row>
    <row r="981" spans="9:9" x14ac:dyDescent="0.2">
      <c r="I981" s="5"/>
    </row>
    <row r="982" spans="9:9" x14ac:dyDescent="0.2">
      <c r="I982" s="5"/>
    </row>
    <row r="983" spans="9:9" x14ac:dyDescent="0.2">
      <c r="I983" s="5"/>
    </row>
    <row r="984" spans="9:9" x14ac:dyDescent="0.2">
      <c r="I984" s="5"/>
    </row>
    <row r="985" spans="9:9" x14ac:dyDescent="0.2">
      <c r="I985" s="5"/>
    </row>
    <row r="986" spans="9:9" x14ac:dyDescent="0.2">
      <c r="I986" s="5"/>
    </row>
    <row r="987" spans="9:9" x14ac:dyDescent="0.2">
      <c r="I987" s="5"/>
    </row>
    <row r="988" spans="9:9" x14ac:dyDescent="0.2">
      <c r="I988" s="5"/>
    </row>
    <row r="989" spans="9:9" x14ac:dyDescent="0.2">
      <c r="I989" s="5"/>
    </row>
    <row r="990" spans="9:9" x14ac:dyDescent="0.2">
      <c r="I990" s="5"/>
    </row>
    <row r="991" spans="9:9" x14ac:dyDescent="0.2">
      <c r="I991" s="5"/>
    </row>
    <row r="992" spans="9:9" x14ac:dyDescent="0.2">
      <c r="I992" s="5"/>
    </row>
    <row r="993" spans="9:9" x14ac:dyDescent="0.2">
      <c r="I993" s="5"/>
    </row>
    <row r="994" spans="9:9" x14ac:dyDescent="0.2">
      <c r="I994" s="5"/>
    </row>
    <row r="995" spans="9:9" x14ac:dyDescent="0.2">
      <c r="I995" s="5"/>
    </row>
    <row r="996" spans="9:9" x14ac:dyDescent="0.2">
      <c r="I996" s="17"/>
    </row>
    <row r="997" spans="9:9" x14ac:dyDescent="0.2">
      <c r="I997" s="17"/>
    </row>
    <row r="998" spans="9:9" x14ac:dyDescent="0.2">
      <c r="I998" s="17"/>
    </row>
    <row r="999" spans="9:9" x14ac:dyDescent="0.2">
      <c r="I999" s="17"/>
    </row>
    <row r="1000" spans="9:9" x14ac:dyDescent="0.2">
      <c r="I1000" s="17"/>
    </row>
    <row r="1001" spans="9:9" x14ac:dyDescent="0.2">
      <c r="I1001" s="17"/>
    </row>
    <row r="1002" spans="9:9" x14ac:dyDescent="0.2">
      <c r="I1002" s="17"/>
    </row>
    <row r="1003" spans="9:9" x14ac:dyDescent="0.2">
      <c r="I1003" s="17"/>
    </row>
    <row r="1004" spans="9:9" x14ac:dyDescent="0.2">
      <c r="I1004" s="17"/>
    </row>
    <row r="1005" spans="9:9" x14ac:dyDescent="0.2">
      <c r="I1005" s="17"/>
    </row>
    <row r="1006" spans="9:9" x14ac:dyDescent="0.2">
      <c r="I1006" s="17"/>
    </row>
    <row r="1007" spans="9:9" x14ac:dyDescent="0.2">
      <c r="I1007" s="17"/>
    </row>
    <row r="1008" spans="9:9" x14ac:dyDescent="0.2">
      <c r="I1008" s="17"/>
    </row>
    <row r="1009" spans="9:9" x14ac:dyDescent="0.2">
      <c r="I1009" s="17"/>
    </row>
    <row r="1010" spans="9:9" x14ac:dyDescent="0.2">
      <c r="I1010" s="17"/>
    </row>
    <row r="1011" spans="9:9" x14ac:dyDescent="0.2">
      <c r="I1011" s="17"/>
    </row>
    <row r="1012" spans="9:9" x14ac:dyDescent="0.2">
      <c r="I1012" s="17"/>
    </row>
    <row r="1013" spans="9:9" x14ac:dyDescent="0.2">
      <c r="I1013" s="17"/>
    </row>
    <row r="1014" spans="9:9" x14ac:dyDescent="0.2">
      <c r="I1014" s="17"/>
    </row>
    <row r="1015" spans="9:9" x14ac:dyDescent="0.2">
      <c r="I1015" s="17"/>
    </row>
    <row r="1016" spans="9:9" x14ac:dyDescent="0.2">
      <c r="I1016" s="17"/>
    </row>
    <row r="1017" spans="9:9" x14ac:dyDescent="0.2">
      <c r="I1017" s="17"/>
    </row>
    <row r="1018" spans="9:9" x14ac:dyDescent="0.2">
      <c r="I1018" s="17"/>
    </row>
    <row r="1019" spans="9:9" x14ac:dyDescent="0.2">
      <c r="I1019" s="17"/>
    </row>
    <row r="1020" spans="9:9" x14ac:dyDescent="0.2">
      <c r="I1020" s="17"/>
    </row>
    <row r="1021" spans="9:9" x14ac:dyDescent="0.2">
      <c r="I1021" s="17"/>
    </row>
    <row r="1022" spans="9:9" x14ac:dyDescent="0.2">
      <c r="I1022" s="17"/>
    </row>
    <row r="1023" spans="9:9" x14ac:dyDescent="0.2">
      <c r="I1023" s="17"/>
    </row>
    <row r="1024" spans="9:9" x14ac:dyDescent="0.2">
      <c r="I1024" s="17"/>
    </row>
    <row r="1025" spans="9:9" x14ac:dyDescent="0.2">
      <c r="I1025" s="17"/>
    </row>
    <row r="1026" spans="9:9" x14ac:dyDescent="0.2">
      <c r="I1026" s="17"/>
    </row>
    <row r="1027" spans="9:9" x14ac:dyDescent="0.2">
      <c r="I1027" s="17"/>
    </row>
    <row r="1028" spans="9:9" x14ac:dyDescent="0.2">
      <c r="I1028" s="17"/>
    </row>
    <row r="1029" spans="9:9" x14ac:dyDescent="0.2">
      <c r="I1029" s="17"/>
    </row>
    <row r="1030" spans="9:9" x14ac:dyDescent="0.2">
      <c r="I1030" s="17"/>
    </row>
    <row r="1031" spans="9:9" x14ac:dyDescent="0.2">
      <c r="I1031" s="17"/>
    </row>
    <row r="1032" spans="9:9" x14ac:dyDescent="0.2">
      <c r="I1032" s="17"/>
    </row>
    <row r="1033" spans="9:9" x14ac:dyDescent="0.2">
      <c r="I1033" s="17"/>
    </row>
    <row r="1034" spans="9:9" x14ac:dyDescent="0.2">
      <c r="I1034" s="17"/>
    </row>
    <row r="1035" spans="9:9" x14ac:dyDescent="0.2">
      <c r="I1035" s="17"/>
    </row>
    <row r="1036" spans="9:9" x14ac:dyDescent="0.2">
      <c r="I1036" s="17"/>
    </row>
    <row r="1037" spans="9:9" x14ac:dyDescent="0.2">
      <c r="I1037" s="17"/>
    </row>
    <row r="1038" spans="9:9" x14ac:dyDescent="0.2">
      <c r="I1038" s="17"/>
    </row>
    <row r="1039" spans="9:9" x14ac:dyDescent="0.2">
      <c r="I1039" s="17"/>
    </row>
    <row r="1040" spans="9:9" x14ac:dyDescent="0.2">
      <c r="I1040" s="17"/>
    </row>
    <row r="1041" spans="9:9" x14ac:dyDescent="0.2">
      <c r="I1041" s="17"/>
    </row>
    <row r="1042" spans="9:9" x14ac:dyDescent="0.2">
      <c r="I1042" s="17"/>
    </row>
    <row r="1043" spans="9:9" x14ac:dyDescent="0.2">
      <c r="I1043" s="17"/>
    </row>
    <row r="1044" spans="9:9" x14ac:dyDescent="0.2">
      <c r="I1044" s="17"/>
    </row>
    <row r="1045" spans="9:9" x14ac:dyDescent="0.2">
      <c r="I1045" s="17"/>
    </row>
    <row r="1046" spans="9:9" x14ac:dyDescent="0.2">
      <c r="I1046" s="17"/>
    </row>
    <row r="1047" spans="9:9" x14ac:dyDescent="0.2">
      <c r="I1047" s="17"/>
    </row>
    <row r="1048" spans="9:9" x14ac:dyDescent="0.2">
      <c r="I1048" s="17"/>
    </row>
    <row r="1049" spans="9:9" x14ac:dyDescent="0.2">
      <c r="I1049" s="17"/>
    </row>
    <row r="1050" spans="9:9" x14ac:dyDescent="0.2">
      <c r="I1050" s="17"/>
    </row>
    <row r="1051" spans="9:9" x14ac:dyDescent="0.2">
      <c r="I1051" s="17"/>
    </row>
    <row r="1052" spans="9:9" x14ac:dyDescent="0.2">
      <c r="I1052" s="17"/>
    </row>
    <row r="1053" spans="9:9" x14ac:dyDescent="0.2">
      <c r="I1053" s="17"/>
    </row>
    <row r="1054" spans="9:9" x14ac:dyDescent="0.2">
      <c r="I1054" s="17"/>
    </row>
    <row r="1055" spans="9:9" x14ac:dyDescent="0.2">
      <c r="I1055" s="17"/>
    </row>
    <row r="1056" spans="9:9" x14ac:dyDescent="0.2">
      <c r="I1056" s="17"/>
    </row>
    <row r="1057" spans="9:9" x14ac:dyDescent="0.2">
      <c r="I1057" s="17"/>
    </row>
    <row r="1058" spans="9:9" x14ac:dyDescent="0.2">
      <c r="I1058" s="17"/>
    </row>
    <row r="1059" spans="9:9" x14ac:dyDescent="0.2">
      <c r="I1059" s="17"/>
    </row>
    <row r="1060" spans="9:9" x14ac:dyDescent="0.2">
      <c r="I1060" s="17"/>
    </row>
    <row r="1061" spans="9:9" x14ac:dyDescent="0.2">
      <c r="I1061" s="17"/>
    </row>
    <row r="1062" spans="9:9" x14ac:dyDescent="0.2">
      <c r="I1062" s="17"/>
    </row>
    <row r="1063" spans="9:9" x14ac:dyDescent="0.2">
      <c r="I1063" s="17"/>
    </row>
    <row r="1064" spans="9:9" x14ac:dyDescent="0.2">
      <c r="I1064" s="17"/>
    </row>
    <row r="1065" spans="9:9" x14ac:dyDescent="0.2">
      <c r="I1065" s="17"/>
    </row>
    <row r="1066" spans="9:9" x14ac:dyDescent="0.2">
      <c r="I1066" s="17"/>
    </row>
    <row r="1067" spans="9:9" x14ac:dyDescent="0.2">
      <c r="I1067" s="17"/>
    </row>
    <row r="1068" spans="9:9" x14ac:dyDescent="0.2">
      <c r="I1068" s="17"/>
    </row>
    <row r="1069" spans="9:9" x14ac:dyDescent="0.2">
      <c r="I1069" s="17"/>
    </row>
    <row r="1070" spans="9:9" x14ac:dyDescent="0.2">
      <c r="I1070" s="17"/>
    </row>
    <row r="1071" spans="9:9" x14ac:dyDescent="0.2">
      <c r="I1071" s="17"/>
    </row>
    <row r="1072" spans="9:9" x14ac:dyDescent="0.2">
      <c r="I1072" s="17"/>
    </row>
    <row r="1073" spans="9:9" x14ac:dyDescent="0.2">
      <c r="I1073" s="17"/>
    </row>
    <row r="1074" spans="9:9" x14ac:dyDescent="0.2">
      <c r="I1074" s="17"/>
    </row>
    <row r="1075" spans="9:9" x14ac:dyDescent="0.2">
      <c r="I1075" s="17"/>
    </row>
    <row r="1076" spans="9:9" x14ac:dyDescent="0.2">
      <c r="I1076" s="17"/>
    </row>
    <row r="1077" spans="9:9" x14ac:dyDescent="0.2">
      <c r="I1077" s="17"/>
    </row>
    <row r="1078" spans="9:9" x14ac:dyDescent="0.2">
      <c r="I1078" s="17"/>
    </row>
    <row r="1079" spans="9:9" x14ac:dyDescent="0.2">
      <c r="I1079" s="17"/>
    </row>
    <row r="1080" spans="9:9" x14ac:dyDescent="0.2">
      <c r="I1080" s="17"/>
    </row>
    <row r="1081" spans="9:9" x14ac:dyDescent="0.2">
      <c r="I1081" s="17"/>
    </row>
    <row r="1082" spans="9:9" x14ac:dyDescent="0.2">
      <c r="I1082" s="17"/>
    </row>
    <row r="1083" spans="9:9" x14ac:dyDescent="0.2">
      <c r="I1083" s="17"/>
    </row>
    <row r="1084" spans="9:9" x14ac:dyDescent="0.2">
      <c r="I1084" s="17"/>
    </row>
    <row r="1085" spans="9:9" x14ac:dyDescent="0.2">
      <c r="I1085" s="17"/>
    </row>
    <row r="1086" spans="9:9" x14ac:dyDescent="0.2">
      <c r="I1086" s="17"/>
    </row>
    <row r="1087" spans="9:9" x14ac:dyDescent="0.2">
      <c r="I1087" s="17"/>
    </row>
    <row r="1088" spans="9:9" x14ac:dyDescent="0.2">
      <c r="I1088" s="17"/>
    </row>
    <row r="1089" spans="9:9" x14ac:dyDescent="0.2">
      <c r="I1089" s="17"/>
    </row>
    <row r="1090" spans="9:9" x14ac:dyDescent="0.2">
      <c r="I1090" s="17"/>
    </row>
    <row r="1091" spans="9:9" x14ac:dyDescent="0.2">
      <c r="I1091" s="17"/>
    </row>
    <row r="1092" spans="9:9" x14ac:dyDescent="0.2">
      <c r="I1092" s="17"/>
    </row>
    <row r="1093" spans="9:9" x14ac:dyDescent="0.2">
      <c r="I1093" s="17"/>
    </row>
    <row r="1094" spans="9:9" x14ac:dyDescent="0.2">
      <c r="I1094" s="17"/>
    </row>
    <row r="1095" spans="9:9" x14ac:dyDescent="0.2">
      <c r="I1095" s="17"/>
    </row>
    <row r="1096" spans="9:9" x14ac:dyDescent="0.2">
      <c r="I1096" s="17"/>
    </row>
    <row r="1097" spans="9:9" x14ac:dyDescent="0.2">
      <c r="I1097" s="17"/>
    </row>
    <row r="1098" spans="9:9" x14ac:dyDescent="0.2">
      <c r="I1098" s="17"/>
    </row>
    <row r="1099" spans="9:9" x14ac:dyDescent="0.2">
      <c r="I1099" s="17"/>
    </row>
    <row r="1100" spans="9:9" x14ac:dyDescent="0.2">
      <c r="I1100" s="17"/>
    </row>
    <row r="1101" spans="9:9" x14ac:dyDescent="0.2">
      <c r="I1101" s="17"/>
    </row>
    <row r="1102" spans="9:9" x14ac:dyDescent="0.2">
      <c r="I1102" s="17"/>
    </row>
    <row r="1103" spans="9:9" x14ac:dyDescent="0.2">
      <c r="I1103" s="17"/>
    </row>
    <row r="1104" spans="9:9" x14ac:dyDescent="0.2">
      <c r="I1104" s="17"/>
    </row>
    <row r="1105" spans="9:9" x14ac:dyDescent="0.2">
      <c r="I1105" s="17"/>
    </row>
    <row r="1106" spans="9:9" x14ac:dyDescent="0.2">
      <c r="I1106" s="17"/>
    </row>
    <row r="1107" spans="9:9" x14ac:dyDescent="0.2">
      <c r="I1107" s="17"/>
    </row>
    <row r="1108" spans="9:9" x14ac:dyDescent="0.2">
      <c r="I1108" s="17"/>
    </row>
    <row r="1109" spans="9:9" x14ac:dyDescent="0.2">
      <c r="I1109" s="17"/>
    </row>
    <row r="1110" spans="9:9" x14ac:dyDescent="0.2">
      <c r="I1110" s="17"/>
    </row>
    <row r="1111" spans="9:9" x14ac:dyDescent="0.2">
      <c r="I1111" s="17"/>
    </row>
    <row r="1112" spans="9:9" x14ac:dyDescent="0.2">
      <c r="I1112" s="17"/>
    </row>
    <row r="1113" spans="9:9" x14ac:dyDescent="0.2">
      <c r="I1113" s="17"/>
    </row>
    <row r="1114" spans="9:9" x14ac:dyDescent="0.2">
      <c r="I1114" s="17"/>
    </row>
    <row r="1115" spans="9:9" x14ac:dyDescent="0.2">
      <c r="I1115" s="17"/>
    </row>
    <row r="1116" spans="9:9" x14ac:dyDescent="0.2">
      <c r="I1116" s="17"/>
    </row>
    <row r="1117" spans="9:9" x14ac:dyDescent="0.2">
      <c r="I1117" s="17"/>
    </row>
    <row r="1118" spans="9:9" x14ac:dyDescent="0.2">
      <c r="I1118" s="17"/>
    </row>
    <row r="1119" spans="9:9" x14ac:dyDescent="0.2">
      <c r="I1119" s="17"/>
    </row>
    <row r="1120" spans="9:9" x14ac:dyDescent="0.2">
      <c r="I1120" s="17"/>
    </row>
    <row r="1121" spans="9:9" x14ac:dyDescent="0.2">
      <c r="I1121" s="17"/>
    </row>
    <row r="1122" spans="9:9" x14ac:dyDescent="0.2">
      <c r="I1122" s="17"/>
    </row>
    <row r="1123" spans="9:9" x14ac:dyDescent="0.2">
      <c r="I1123" s="17"/>
    </row>
    <row r="1124" spans="9:9" x14ac:dyDescent="0.2">
      <c r="I1124" s="17"/>
    </row>
    <row r="1125" spans="9:9" x14ac:dyDescent="0.2">
      <c r="I1125" s="17"/>
    </row>
    <row r="1126" spans="9:9" x14ac:dyDescent="0.2">
      <c r="I1126" s="17"/>
    </row>
    <row r="1127" spans="9:9" x14ac:dyDescent="0.2">
      <c r="I1127" s="17"/>
    </row>
    <row r="1128" spans="9:9" x14ac:dyDescent="0.2">
      <c r="I1128" s="17"/>
    </row>
    <row r="1129" spans="9:9" x14ac:dyDescent="0.2">
      <c r="I1129" s="17"/>
    </row>
    <row r="1130" spans="9:9" x14ac:dyDescent="0.2">
      <c r="I1130" s="17"/>
    </row>
    <row r="1131" spans="9:9" x14ac:dyDescent="0.2">
      <c r="I1131" s="17"/>
    </row>
    <row r="1132" spans="9:9" x14ac:dyDescent="0.2">
      <c r="I1132" s="17"/>
    </row>
    <row r="1133" spans="9:9" x14ac:dyDescent="0.2">
      <c r="I1133" s="17"/>
    </row>
    <row r="1134" spans="9:9" x14ac:dyDescent="0.2">
      <c r="I1134" s="17">
        <f t="shared" ref="I1134:I1165" si="1">I1133+D2</f>
        <v>1.7719E+19</v>
      </c>
    </row>
    <row r="1135" spans="9:9" x14ac:dyDescent="0.2">
      <c r="I1135" s="17">
        <f t="shared" si="1"/>
        <v>3.2608938260000001E+20</v>
      </c>
    </row>
    <row r="1136" spans="9:9" x14ac:dyDescent="0.2">
      <c r="I1136" s="17">
        <f t="shared" si="1"/>
        <v>6.384510643699999E+20</v>
      </c>
    </row>
    <row r="1137" spans="9:9" x14ac:dyDescent="0.2">
      <c r="I1137" s="17">
        <f t="shared" si="1"/>
        <v>1.0478753645699999E+21</v>
      </c>
    </row>
    <row r="1138" spans="9:9" x14ac:dyDescent="0.2">
      <c r="I1138" s="17">
        <f t="shared" si="1"/>
        <v>1.5558721921599999E+21</v>
      </c>
    </row>
    <row r="1139" spans="9:9" x14ac:dyDescent="0.2">
      <c r="I1139" s="17">
        <f t="shared" si="1"/>
        <v>2.1281472921599997E+21</v>
      </c>
    </row>
    <row r="1140" spans="9:9" x14ac:dyDescent="0.2">
      <c r="I1140" s="17">
        <f t="shared" si="1"/>
        <v>2.4283732921599997E+21</v>
      </c>
    </row>
    <row r="1141" spans="9:9" x14ac:dyDescent="0.2">
      <c r="I1141" s="17">
        <f t="shared" si="1"/>
        <v>2.4283732921599997E+21</v>
      </c>
    </row>
    <row r="1142" spans="9:9" x14ac:dyDescent="0.2">
      <c r="I1142" s="17">
        <f t="shared" si="1"/>
        <v>2.4283732921599997E+21</v>
      </c>
    </row>
    <row r="1143" spans="9:9" x14ac:dyDescent="0.2">
      <c r="I1143" s="17">
        <f t="shared" si="1"/>
        <v>2.4283732921599997E+21</v>
      </c>
    </row>
    <row r="1144" spans="9:9" x14ac:dyDescent="0.2">
      <c r="I1144" s="17">
        <f t="shared" si="1"/>
        <v>2.4283732921599997E+21</v>
      </c>
    </row>
    <row r="1145" spans="9:9" x14ac:dyDescent="0.2">
      <c r="I1145" s="17">
        <f t="shared" si="1"/>
        <v>2.4283732921599997E+21</v>
      </c>
    </row>
    <row r="1146" spans="9:9" x14ac:dyDescent="0.2">
      <c r="I1146" s="17">
        <f t="shared" si="1"/>
        <v>2.4283732921599997E+21</v>
      </c>
    </row>
    <row r="1147" spans="9:9" x14ac:dyDescent="0.2">
      <c r="I1147" s="17">
        <f t="shared" si="1"/>
        <v>2.4283732921599997E+21</v>
      </c>
    </row>
    <row r="1148" spans="9:9" x14ac:dyDescent="0.2">
      <c r="I1148" s="17">
        <f t="shared" si="1"/>
        <v>2.4283732921599997E+21</v>
      </c>
    </row>
    <row r="1149" spans="9:9" x14ac:dyDescent="0.2">
      <c r="I1149" s="17">
        <f t="shared" si="1"/>
        <v>2.4283732921599997E+21</v>
      </c>
    </row>
    <row r="1150" spans="9:9" x14ac:dyDescent="0.2">
      <c r="I1150" s="17">
        <f t="shared" si="1"/>
        <v>2.4283732921599997E+21</v>
      </c>
    </row>
    <row r="1151" spans="9:9" x14ac:dyDescent="0.2">
      <c r="I1151" s="17">
        <f t="shared" si="1"/>
        <v>2.4283732921599997E+21</v>
      </c>
    </row>
    <row r="1152" spans="9:9" x14ac:dyDescent="0.2">
      <c r="I1152" s="17">
        <f t="shared" si="1"/>
        <v>2.4283732921599997E+21</v>
      </c>
    </row>
    <row r="1153" spans="9:9" x14ac:dyDescent="0.2">
      <c r="I1153" s="17">
        <f t="shared" si="1"/>
        <v>2.4283732921599997E+21</v>
      </c>
    </row>
    <row r="1154" spans="9:9" x14ac:dyDescent="0.2">
      <c r="I1154" s="17">
        <f t="shared" si="1"/>
        <v>2.4283732921599997E+21</v>
      </c>
    </row>
    <row r="1155" spans="9:9" x14ac:dyDescent="0.2">
      <c r="I1155" s="17">
        <f t="shared" si="1"/>
        <v>2.4283732921599997E+21</v>
      </c>
    </row>
    <row r="1156" spans="9:9" x14ac:dyDescent="0.2">
      <c r="I1156" s="17">
        <f t="shared" si="1"/>
        <v>2.4283732921599997E+21</v>
      </c>
    </row>
    <row r="1157" spans="9:9" x14ac:dyDescent="0.2">
      <c r="I1157" s="17">
        <f t="shared" si="1"/>
        <v>2.4283732921599997E+21</v>
      </c>
    </row>
    <row r="1158" spans="9:9" x14ac:dyDescent="0.2">
      <c r="I1158" s="17">
        <f t="shared" si="1"/>
        <v>2.4283732921599997E+21</v>
      </c>
    </row>
    <row r="1159" spans="9:9" x14ac:dyDescent="0.2">
      <c r="I1159" s="17">
        <f t="shared" si="1"/>
        <v>2.4283732921599997E+21</v>
      </c>
    </row>
    <row r="1160" spans="9:9" x14ac:dyDescent="0.2">
      <c r="I1160" s="17">
        <f t="shared" si="1"/>
        <v>2.4283732921599997E+21</v>
      </c>
    </row>
    <row r="1161" spans="9:9" x14ac:dyDescent="0.2">
      <c r="I1161" s="17">
        <f t="shared" si="1"/>
        <v>2.4283732921599997E+21</v>
      </c>
    </row>
    <row r="1162" spans="9:9" x14ac:dyDescent="0.2">
      <c r="I1162" s="17">
        <f t="shared" si="1"/>
        <v>2.4283732921599997E+21</v>
      </c>
    </row>
    <row r="1163" spans="9:9" x14ac:dyDescent="0.2">
      <c r="I1163" s="17">
        <f t="shared" si="1"/>
        <v>2.4283732921599997E+21</v>
      </c>
    </row>
    <row r="1164" spans="9:9" x14ac:dyDescent="0.2">
      <c r="I1164" s="17">
        <f t="shared" si="1"/>
        <v>2.4283732921599997E+21</v>
      </c>
    </row>
    <row r="1165" spans="9:9" x14ac:dyDescent="0.2">
      <c r="I1165" s="17">
        <f t="shared" si="1"/>
        <v>2.4283732921599997E+21</v>
      </c>
    </row>
    <row r="1166" spans="9:9" x14ac:dyDescent="0.2">
      <c r="I1166" s="17">
        <f t="shared" ref="I1166:I1197" si="2">I1165+D34</f>
        <v>2.4283732921599997E+21</v>
      </c>
    </row>
    <row r="1167" spans="9:9" x14ac:dyDescent="0.2">
      <c r="I1167" s="17">
        <f t="shared" si="2"/>
        <v>2.4283732921599997E+21</v>
      </c>
    </row>
    <row r="1168" spans="9:9" x14ac:dyDescent="0.2">
      <c r="I1168" s="17">
        <f t="shared" si="2"/>
        <v>2.4283732921599997E+21</v>
      </c>
    </row>
    <row r="1169" spans="9:9" x14ac:dyDescent="0.2">
      <c r="I1169" s="17">
        <f t="shared" si="2"/>
        <v>2.4283732921599997E+21</v>
      </c>
    </row>
    <row r="1170" spans="9:9" x14ac:dyDescent="0.2">
      <c r="I1170" s="17">
        <f t="shared" si="2"/>
        <v>2.4283732921599997E+21</v>
      </c>
    </row>
    <row r="1171" spans="9:9" x14ac:dyDescent="0.2">
      <c r="I1171" s="17">
        <f t="shared" si="2"/>
        <v>2.4283732921599997E+21</v>
      </c>
    </row>
    <row r="1172" spans="9:9" x14ac:dyDescent="0.2">
      <c r="I1172" s="17">
        <f t="shared" si="2"/>
        <v>2.4283732921599997E+21</v>
      </c>
    </row>
    <row r="1173" spans="9:9" x14ac:dyDescent="0.2">
      <c r="I1173" s="17">
        <f t="shared" si="2"/>
        <v>2.4283732921599997E+21</v>
      </c>
    </row>
    <row r="1174" spans="9:9" x14ac:dyDescent="0.2">
      <c r="I1174" s="17">
        <f t="shared" si="2"/>
        <v>2.4283732921599997E+21</v>
      </c>
    </row>
    <row r="1175" spans="9:9" x14ac:dyDescent="0.2">
      <c r="I1175" s="17">
        <f t="shared" si="2"/>
        <v>2.4283732921599997E+21</v>
      </c>
    </row>
    <row r="1176" spans="9:9" x14ac:dyDescent="0.2">
      <c r="I1176" s="17">
        <f t="shared" si="2"/>
        <v>2.4283732921599997E+21</v>
      </c>
    </row>
    <row r="1177" spans="9:9" x14ac:dyDescent="0.2">
      <c r="I1177" s="17">
        <f t="shared" si="2"/>
        <v>2.4283732921599997E+21</v>
      </c>
    </row>
    <row r="1178" spans="9:9" x14ac:dyDescent="0.2">
      <c r="I1178" s="17">
        <f t="shared" si="2"/>
        <v>2.4283732921599997E+21</v>
      </c>
    </row>
    <row r="1179" spans="9:9" x14ac:dyDescent="0.2">
      <c r="I1179" s="17">
        <f t="shared" si="2"/>
        <v>2.4283732921599997E+21</v>
      </c>
    </row>
    <row r="1180" spans="9:9" x14ac:dyDescent="0.2">
      <c r="I1180" s="17">
        <f t="shared" si="2"/>
        <v>2.4283732921599997E+21</v>
      </c>
    </row>
    <row r="1181" spans="9:9" x14ac:dyDescent="0.2">
      <c r="I1181" s="17">
        <f t="shared" si="2"/>
        <v>2.4283732921599997E+21</v>
      </c>
    </row>
    <row r="1182" spans="9:9" x14ac:dyDescent="0.2">
      <c r="I1182" s="17">
        <f t="shared" si="2"/>
        <v>2.4283732921599997E+21</v>
      </c>
    </row>
    <row r="1183" spans="9:9" x14ac:dyDescent="0.2">
      <c r="I1183" s="17">
        <f t="shared" si="2"/>
        <v>2.4283732921599997E+21</v>
      </c>
    </row>
    <row r="1184" spans="9:9" x14ac:dyDescent="0.2">
      <c r="I1184" s="17">
        <f t="shared" si="2"/>
        <v>2.4283732921599997E+21</v>
      </c>
    </row>
    <row r="1185" spans="9:9" x14ac:dyDescent="0.2">
      <c r="I1185" s="17">
        <f t="shared" si="2"/>
        <v>2.4283732921599997E+21</v>
      </c>
    </row>
    <row r="1186" spans="9:9" x14ac:dyDescent="0.2">
      <c r="I1186" s="17">
        <f t="shared" si="2"/>
        <v>2.4283732921599997E+21</v>
      </c>
    </row>
    <row r="1187" spans="9:9" x14ac:dyDescent="0.2">
      <c r="I1187" s="17">
        <f t="shared" si="2"/>
        <v>2.4283732921599997E+21</v>
      </c>
    </row>
    <row r="1188" spans="9:9" x14ac:dyDescent="0.2">
      <c r="I1188" s="17">
        <f t="shared" si="2"/>
        <v>2.4283732921599997E+21</v>
      </c>
    </row>
    <row r="1189" spans="9:9" x14ac:dyDescent="0.2">
      <c r="I1189" s="17">
        <f t="shared" si="2"/>
        <v>2.4283732921599997E+21</v>
      </c>
    </row>
    <row r="1190" spans="9:9" x14ac:dyDescent="0.2">
      <c r="I1190" s="17">
        <f t="shared" si="2"/>
        <v>2.4283732921599997E+21</v>
      </c>
    </row>
    <row r="1191" spans="9:9" x14ac:dyDescent="0.2">
      <c r="I1191" s="17">
        <f t="shared" si="2"/>
        <v>2.4283732921599997E+21</v>
      </c>
    </row>
    <row r="1192" spans="9:9" x14ac:dyDescent="0.2">
      <c r="I1192" s="17">
        <f t="shared" si="2"/>
        <v>2.4283732921599997E+21</v>
      </c>
    </row>
    <row r="1193" spans="9:9" x14ac:dyDescent="0.2">
      <c r="I1193" s="17">
        <f t="shared" si="2"/>
        <v>2.4283732921599997E+21</v>
      </c>
    </row>
    <row r="1194" spans="9:9" x14ac:dyDescent="0.2">
      <c r="I1194" s="17">
        <f t="shared" si="2"/>
        <v>2.4283732921599997E+21</v>
      </c>
    </row>
    <row r="1195" spans="9:9" x14ac:dyDescent="0.2">
      <c r="I1195" s="17">
        <f t="shared" si="2"/>
        <v>2.4283732921599997E+21</v>
      </c>
    </row>
    <row r="1196" spans="9:9" x14ac:dyDescent="0.2">
      <c r="I1196" s="17">
        <f t="shared" si="2"/>
        <v>2.4283732921599997E+21</v>
      </c>
    </row>
    <row r="1197" spans="9:9" x14ac:dyDescent="0.2">
      <c r="I1197" s="17">
        <f t="shared" si="2"/>
        <v>2.4283732921599997E+21</v>
      </c>
    </row>
    <row r="1198" spans="9:9" x14ac:dyDescent="0.2">
      <c r="I1198" s="17">
        <f t="shared" ref="I1198:I1229" si="3">I1197+D66</f>
        <v>2.4283732921599997E+21</v>
      </c>
    </row>
    <row r="1199" spans="9:9" x14ac:dyDescent="0.2">
      <c r="I1199" s="17">
        <f t="shared" si="3"/>
        <v>2.4283732921599997E+21</v>
      </c>
    </row>
    <row r="1200" spans="9:9" x14ac:dyDescent="0.2">
      <c r="I1200" s="17">
        <f t="shared" si="3"/>
        <v>2.4283732921599997E+21</v>
      </c>
    </row>
    <row r="1201" spans="9:9" x14ac:dyDescent="0.2">
      <c r="I1201" s="17">
        <f t="shared" si="3"/>
        <v>2.4283732921599997E+21</v>
      </c>
    </row>
    <row r="1202" spans="9:9" x14ac:dyDescent="0.2">
      <c r="I1202" s="17">
        <f t="shared" si="3"/>
        <v>2.4283732921599997E+21</v>
      </c>
    </row>
    <row r="1203" spans="9:9" x14ac:dyDescent="0.2">
      <c r="I1203" s="17">
        <f t="shared" si="3"/>
        <v>2.4283732921599997E+21</v>
      </c>
    </row>
    <row r="1204" spans="9:9" x14ac:dyDescent="0.2">
      <c r="I1204" s="17">
        <f t="shared" si="3"/>
        <v>2.4283732921599997E+21</v>
      </c>
    </row>
    <row r="1205" spans="9:9" x14ac:dyDescent="0.2">
      <c r="I1205" s="17">
        <f t="shared" si="3"/>
        <v>2.4283732921599997E+21</v>
      </c>
    </row>
    <row r="1206" spans="9:9" x14ac:dyDescent="0.2">
      <c r="I1206" s="17">
        <f t="shared" si="3"/>
        <v>2.4283732921599997E+21</v>
      </c>
    </row>
    <row r="1207" spans="9:9" x14ac:dyDescent="0.2">
      <c r="I1207" s="17">
        <f t="shared" si="3"/>
        <v>2.4283732921599997E+21</v>
      </c>
    </row>
    <row r="1208" spans="9:9" x14ac:dyDescent="0.2">
      <c r="I1208" s="17">
        <f t="shared" si="3"/>
        <v>2.4283732921599997E+21</v>
      </c>
    </row>
    <row r="1209" spans="9:9" x14ac:dyDescent="0.2">
      <c r="I1209" s="17">
        <f t="shared" si="3"/>
        <v>2.4283732921599997E+21</v>
      </c>
    </row>
    <row r="1210" spans="9:9" x14ac:dyDescent="0.2">
      <c r="I1210" s="17">
        <f t="shared" si="3"/>
        <v>2.4283732921599997E+21</v>
      </c>
    </row>
    <row r="1211" spans="9:9" x14ac:dyDescent="0.2">
      <c r="I1211" s="17">
        <f t="shared" si="3"/>
        <v>2.4283732921599997E+21</v>
      </c>
    </row>
    <row r="1212" spans="9:9" x14ac:dyDescent="0.2">
      <c r="I1212" s="17">
        <f t="shared" si="3"/>
        <v>2.4283732921599997E+21</v>
      </c>
    </row>
    <row r="1213" spans="9:9" x14ac:dyDescent="0.2">
      <c r="I1213" s="17">
        <f t="shared" si="3"/>
        <v>2.4283732921599997E+21</v>
      </c>
    </row>
    <row r="1214" spans="9:9" x14ac:dyDescent="0.2">
      <c r="I1214" s="17">
        <f t="shared" si="3"/>
        <v>2.4283732921599997E+21</v>
      </c>
    </row>
    <row r="1215" spans="9:9" x14ac:dyDescent="0.2">
      <c r="I1215" s="17">
        <f t="shared" si="3"/>
        <v>2.4283732921599997E+21</v>
      </c>
    </row>
    <row r="1216" spans="9:9" x14ac:dyDescent="0.2">
      <c r="I1216" s="17">
        <f t="shared" si="3"/>
        <v>2.4283732921599997E+21</v>
      </c>
    </row>
    <row r="1217" spans="9:9" x14ac:dyDescent="0.2">
      <c r="I1217" s="17">
        <f t="shared" si="3"/>
        <v>2.4283732921599997E+21</v>
      </c>
    </row>
    <row r="1218" spans="9:9" x14ac:dyDescent="0.2">
      <c r="I1218" s="17">
        <f t="shared" si="3"/>
        <v>2.4283732921599997E+21</v>
      </c>
    </row>
    <row r="1219" spans="9:9" x14ac:dyDescent="0.2">
      <c r="I1219" s="17">
        <f t="shared" si="3"/>
        <v>2.4283732921599997E+21</v>
      </c>
    </row>
    <row r="1220" spans="9:9" x14ac:dyDescent="0.2">
      <c r="I1220" s="17">
        <f t="shared" si="3"/>
        <v>2.4283732921599997E+21</v>
      </c>
    </row>
    <row r="1221" spans="9:9" x14ac:dyDescent="0.2">
      <c r="I1221" s="17">
        <f t="shared" si="3"/>
        <v>2.4283732921599997E+21</v>
      </c>
    </row>
    <row r="1222" spans="9:9" x14ac:dyDescent="0.2">
      <c r="I1222" s="17">
        <f t="shared" si="3"/>
        <v>2.4283732921599997E+21</v>
      </c>
    </row>
    <row r="1223" spans="9:9" x14ac:dyDescent="0.2">
      <c r="I1223" s="17">
        <f t="shared" si="3"/>
        <v>2.4283732921599997E+21</v>
      </c>
    </row>
    <row r="1224" spans="9:9" x14ac:dyDescent="0.2">
      <c r="I1224" s="17">
        <f t="shared" si="3"/>
        <v>2.4283732921599997E+21</v>
      </c>
    </row>
    <row r="1225" spans="9:9" x14ac:dyDescent="0.2">
      <c r="I1225" s="17">
        <f t="shared" si="3"/>
        <v>2.4283732921599997E+21</v>
      </c>
    </row>
    <row r="1226" spans="9:9" x14ac:dyDescent="0.2">
      <c r="I1226" s="17">
        <f t="shared" si="3"/>
        <v>2.4283732921599997E+21</v>
      </c>
    </row>
    <row r="1227" spans="9:9" x14ac:dyDescent="0.2">
      <c r="I1227" s="17">
        <f t="shared" si="3"/>
        <v>2.4283732921599997E+21</v>
      </c>
    </row>
    <row r="1228" spans="9:9" x14ac:dyDescent="0.2">
      <c r="I1228" s="17">
        <f t="shared" si="3"/>
        <v>2.4283732921599997E+21</v>
      </c>
    </row>
    <row r="1229" spans="9:9" x14ac:dyDescent="0.2">
      <c r="I1229" s="17">
        <f t="shared" si="3"/>
        <v>2.4283732921599997E+21</v>
      </c>
    </row>
    <row r="1230" spans="9:9" x14ac:dyDescent="0.2">
      <c r="I1230" s="17">
        <f t="shared" ref="I1230:I1261" si="4">I1229+D98</f>
        <v>2.4283732921599997E+21</v>
      </c>
    </row>
    <row r="1231" spans="9:9" x14ac:dyDescent="0.2">
      <c r="I1231" s="17">
        <f t="shared" si="4"/>
        <v>2.4283732921599997E+21</v>
      </c>
    </row>
    <row r="1232" spans="9:9" x14ac:dyDescent="0.2">
      <c r="I1232" s="17">
        <f t="shared" si="4"/>
        <v>2.4283732921599997E+21</v>
      </c>
    </row>
    <row r="1233" spans="9:9" x14ac:dyDescent="0.2">
      <c r="I1233" s="17">
        <f t="shared" si="4"/>
        <v>2.4283732921599997E+21</v>
      </c>
    </row>
    <row r="1234" spans="9:9" x14ac:dyDescent="0.2">
      <c r="I1234" s="17">
        <f t="shared" si="4"/>
        <v>2.4283732921599997E+21</v>
      </c>
    </row>
    <row r="1235" spans="9:9" x14ac:dyDescent="0.2">
      <c r="I1235" s="17">
        <f t="shared" si="4"/>
        <v>2.4283732921599997E+21</v>
      </c>
    </row>
    <row r="1236" spans="9:9" x14ac:dyDescent="0.2">
      <c r="I1236" s="17">
        <f t="shared" si="4"/>
        <v>2.4283732921599997E+21</v>
      </c>
    </row>
    <row r="1237" spans="9:9" x14ac:dyDescent="0.2">
      <c r="I1237" s="17">
        <f t="shared" si="4"/>
        <v>2.4283732921599997E+21</v>
      </c>
    </row>
    <row r="1238" spans="9:9" x14ac:dyDescent="0.2">
      <c r="I1238" s="17">
        <f t="shared" si="4"/>
        <v>2.4283732921599997E+21</v>
      </c>
    </row>
    <row r="1239" spans="9:9" x14ac:dyDescent="0.2">
      <c r="I1239" s="17">
        <f t="shared" si="4"/>
        <v>2.4283732921599997E+21</v>
      </c>
    </row>
    <row r="1240" spans="9:9" x14ac:dyDescent="0.2">
      <c r="I1240" s="17">
        <f t="shared" si="4"/>
        <v>2.4283732921599997E+21</v>
      </c>
    </row>
    <row r="1241" spans="9:9" x14ac:dyDescent="0.2">
      <c r="I1241" s="17">
        <f t="shared" si="4"/>
        <v>2.4283732921599997E+21</v>
      </c>
    </row>
    <row r="1242" spans="9:9" x14ac:dyDescent="0.2">
      <c r="I1242" s="17">
        <f t="shared" si="4"/>
        <v>2.4283732921599997E+21</v>
      </c>
    </row>
    <row r="1243" spans="9:9" x14ac:dyDescent="0.2">
      <c r="I1243" s="17">
        <f t="shared" si="4"/>
        <v>2.4283732921599997E+21</v>
      </c>
    </row>
    <row r="1244" spans="9:9" x14ac:dyDescent="0.2">
      <c r="I1244" s="17">
        <f t="shared" si="4"/>
        <v>2.4283732921599997E+21</v>
      </c>
    </row>
    <row r="1245" spans="9:9" x14ac:dyDescent="0.2">
      <c r="I1245" s="17">
        <f t="shared" si="4"/>
        <v>2.4283732921599997E+21</v>
      </c>
    </row>
    <row r="1246" spans="9:9" x14ac:dyDescent="0.2">
      <c r="I1246" s="17">
        <f t="shared" si="4"/>
        <v>2.4283732921599997E+21</v>
      </c>
    </row>
    <row r="1247" spans="9:9" x14ac:dyDescent="0.2">
      <c r="I1247" s="17">
        <f t="shared" si="4"/>
        <v>2.4283732921599997E+21</v>
      </c>
    </row>
    <row r="1248" spans="9:9" x14ac:dyDescent="0.2">
      <c r="I1248" s="17">
        <f t="shared" si="4"/>
        <v>2.4283732921599997E+21</v>
      </c>
    </row>
    <row r="1249" spans="9:9" x14ac:dyDescent="0.2">
      <c r="I1249" s="17">
        <f t="shared" si="4"/>
        <v>2.4283732921599997E+21</v>
      </c>
    </row>
    <row r="1250" spans="9:9" x14ac:dyDescent="0.2">
      <c r="I1250" s="17">
        <f t="shared" si="4"/>
        <v>2.4283732921599997E+21</v>
      </c>
    </row>
    <row r="1251" spans="9:9" x14ac:dyDescent="0.2">
      <c r="I1251" s="17">
        <f t="shared" si="4"/>
        <v>2.4283732921599997E+21</v>
      </c>
    </row>
    <row r="1252" spans="9:9" x14ac:dyDescent="0.2">
      <c r="I1252" s="17">
        <f t="shared" si="4"/>
        <v>2.4283732921599997E+21</v>
      </c>
    </row>
    <row r="1253" spans="9:9" x14ac:dyDescent="0.2">
      <c r="I1253" s="17">
        <f t="shared" si="4"/>
        <v>2.4283732921599997E+21</v>
      </c>
    </row>
    <row r="1254" spans="9:9" x14ac:dyDescent="0.2">
      <c r="I1254" s="17">
        <f t="shared" si="4"/>
        <v>2.4283732921599997E+21</v>
      </c>
    </row>
    <row r="1255" spans="9:9" x14ac:dyDescent="0.2">
      <c r="I1255" s="17">
        <f t="shared" si="4"/>
        <v>2.4283732921599997E+21</v>
      </c>
    </row>
    <row r="1256" spans="9:9" x14ac:dyDescent="0.2">
      <c r="I1256" s="17">
        <f t="shared" si="4"/>
        <v>2.4283732921599997E+21</v>
      </c>
    </row>
    <row r="1257" spans="9:9" x14ac:dyDescent="0.2">
      <c r="I1257" s="17">
        <f t="shared" si="4"/>
        <v>2.4283732921599997E+21</v>
      </c>
    </row>
    <row r="1258" spans="9:9" x14ac:dyDescent="0.2">
      <c r="I1258" s="17">
        <f t="shared" si="4"/>
        <v>2.4283732921599997E+21</v>
      </c>
    </row>
    <row r="1259" spans="9:9" x14ac:dyDescent="0.2">
      <c r="I1259" s="17">
        <f t="shared" si="4"/>
        <v>2.4283732921599997E+21</v>
      </c>
    </row>
    <row r="1260" spans="9:9" x14ac:dyDescent="0.2">
      <c r="I1260" s="17">
        <f t="shared" si="4"/>
        <v>2.4283732921599997E+21</v>
      </c>
    </row>
    <row r="1261" spans="9:9" x14ac:dyDescent="0.2">
      <c r="I1261" s="17">
        <f t="shared" si="4"/>
        <v>2.4283732921599997E+21</v>
      </c>
    </row>
    <row r="1262" spans="9:9" x14ac:dyDescent="0.2">
      <c r="I1262" s="17">
        <f t="shared" ref="I1262:I1293" si="5">I1261+D130</f>
        <v>2.4283732921599997E+21</v>
      </c>
    </row>
    <row r="1263" spans="9:9" x14ac:dyDescent="0.2">
      <c r="I1263" s="17">
        <f t="shared" si="5"/>
        <v>2.4283732921599997E+21</v>
      </c>
    </row>
    <row r="1264" spans="9:9" x14ac:dyDescent="0.2">
      <c r="I1264" s="17">
        <f t="shared" si="5"/>
        <v>2.4283732921599997E+21</v>
      </c>
    </row>
    <row r="1265" spans="9:9" x14ac:dyDescent="0.2">
      <c r="I1265" s="17">
        <f t="shared" si="5"/>
        <v>2.4283732921599997E+21</v>
      </c>
    </row>
    <row r="1266" spans="9:9" x14ac:dyDescent="0.2">
      <c r="I1266" s="17">
        <f t="shared" si="5"/>
        <v>2.4283732921599997E+21</v>
      </c>
    </row>
    <row r="1267" spans="9:9" x14ac:dyDescent="0.2">
      <c r="I1267" s="17">
        <f t="shared" si="5"/>
        <v>2.4283732921599997E+21</v>
      </c>
    </row>
    <row r="1268" spans="9:9" x14ac:dyDescent="0.2">
      <c r="I1268" s="17">
        <f t="shared" si="5"/>
        <v>2.4283732921599997E+21</v>
      </c>
    </row>
    <row r="1269" spans="9:9" x14ac:dyDescent="0.2">
      <c r="I1269" s="17">
        <f t="shared" si="5"/>
        <v>2.4283732921599997E+21</v>
      </c>
    </row>
    <row r="1270" spans="9:9" x14ac:dyDescent="0.2">
      <c r="I1270" s="17">
        <f t="shared" si="5"/>
        <v>2.4283732921599997E+21</v>
      </c>
    </row>
    <row r="1271" spans="9:9" x14ac:dyDescent="0.2">
      <c r="I1271" s="17">
        <f t="shared" si="5"/>
        <v>2.4283732921599997E+21</v>
      </c>
    </row>
    <row r="1272" spans="9:9" x14ac:dyDescent="0.2">
      <c r="I1272" s="17">
        <f t="shared" si="5"/>
        <v>2.4283732921599997E+21</v>
      </c>
    </row>
    <row r="1273" spans="9:9" x14ac:dyDescent="0.2">
      <c r="I1273" s="17">
        <f t="shared" si="5"/>
        <v>2.4283732921599997E+21</v>
      </c>
    </row>
    <row r="1274" spans="9:9" x14ac:dyDescent="0.2">
      <c r="I1274" s="17">
        <f t="shared" si="5"/>
        <v>2.4283732921599997E+21</v>
      </c>
    </row>
    <row r="1275" spans="9:9" x14ac:dyDescent="0.2">
      <c r="I1275" s="17">
        <f t="shared" si="5"/>
        <v>2.4283732921599997E+21</v>
      </c>
    </row>
    <row r="1276" spans="9:9" x14ac:dyDescent="0.2">
      <c r="I1276" s="17">
        <f t="shared" si="5"/>
        <v>2.4283732921599997E+21</v>
      </c>
    </row>
    <row r="1277" spans="9:9" x14ac:dyDescent="0.2">
      <c r="I1277" s="17">
        <f t="shared" si="5"/>
        <v>2.4283732921599997E+21</v>
      </c>
    </row>
    <row r="1278" spans="9:9" x14ac:dyDescent="0.2">
      <c r="I1278" s="17">
        <f t="shared" si="5"/>
        <v>2.4283732921599997E+21</v>
      </c>
    </row>
    <row r="1279" spans="9:9" x14ac:dyDescent="0.2">
      <c r="I1279" s="17">
        <f t="shared" si="5"/>
        <v>2.4283732921599997E+21</v>
      </c>
    </row>
    <row r="1280" spans="9:9" x14ac:dyDescent="0.2">
      <c r="I1280" s="17">
        <f t="shared" si="5"/>
        <v>2.4283732921599997E+21</v>
      </c>
    </row>
    <row r="1281" spans="9:9" x14ac:dyDescent="0.2">
      <c r="I1281" s="17">
        <f t="shared" si="5"/>
        <v>2.4283732921599997E+21</v>
      </c>
    </row>
    <row r="1282" spans="9:9" x14ac:dyDescent="0.2">
      <c r="I1282" s="17">
        <f t="shared" si="5"/>
        <v>2.4283732921599997E+21</v>
      </c>
    </row>
    <row r="1283" spans="9:9" x14ac:dyDescent="0.2">
      <c r="I1283" s="17">
        <f t="shared" si="5"/>
        <v>2.4283732921599997E+21</v>
      </c>
    </row>
    <row r="1284" spans="9:9" x14ac:dyDescent="0.2">
      <c r="I1284" s="17">
        <f t="shared" si="5"/>
        <v>2.4283732921599997E+21</v>
      </c>
    </row>
    <row r="1285" spans="9:9" x14ac:dyDescent="0.2">
      <c r="I1285" s="17">
        <f t="shared" si="5"/>
        <v>2.4283732921599997E+21</v>
      </c>
    </row>
    <row r="1286" spans="9:9" x14ac:dyDescent="0.2">
      <c r="I1286" s="17">
        <f t="shared" si="5"/>
        <v>2.4283732921599997E+21</v>
      </c>
    </row>
    <row r="1287" spans="9:9" x14ac:dyDescent="0.2">
      <c r="I1287" s="17">
        <f t="shared" si="5"/>
        <v>2.4283732921599997E+21</v>
      </c>
    </row>
    <row r="1288" spans="9:9" x14ac:dyDescent="0.2">
      <c r="I1288" s="17">
        <f t="shared" si="5"/>
        <v>2.4283732921599997E+21</v>
      </c>
    </row>
    <row r="1289" spans="9:9" x14ac:dyDescent="0.2">
      <c r="I1289" s="17">
        <f t="shared" si="5"/>
        <v>2.4283732921599997E+21</v>
      </c>
    </row>
    <row r="1290" spans="9:9" x14ac:dyDescent="0.2">
      <c r="I1290" s="17">
        <f t="shared" si="5"/>
        <v>2.4283732921599997E+21</v>
      </c>
    </row>
    <row r="1291" spans="9:9" x14ac:dyDescent="0.2">
      <c r="I1291" s="17">
        <f t="shared" si="5"/>
        <v>2.4283732921599997E+21</v>
      </c>
    </row>
    <row r="1292" spans="9:9" x14ac:dyDescent="0.2">
      <c r="I1292" s="17">
        <f t="shared" si="5"/>
        <v>2.4283732921599997E+21</v>
      </c>
    </row>
    <row r="1293" spans="9:9" x14ac:dyDescent="0.2">
      <c r="I1293" s="17">
        <f t="shared" si="5"/>
        <v>2.4283732921599997E+21</v>
      </c>
    </row>
    <row r="1294" spans="9:9" x14ac:dyDescent="0.2">
      <c r="I1294" s="17">
        <f t="shared" ref="I1294:I1322" si="6">I1293+D162</f>
        <v>2.4283732921599997E+21</v>
      </c>
    </row>
    <row r="1295" spans="9:9" x14ac:dyDescent="0.2">
      <c r="I1295" s="17">
        <f t="shared" si="6"/>
        <v>2.4283732921599997E+21</v>
      </c>
    </row>
    <row r="1296" spans="9:9" x14ac:dyDescent="0.2">
      <c r="I1296" s="17">
        <f t="shared" si="6"/>
        <v>2.4283732921599997E+21</v>
      </c>
    </row>
    <row r="1297" spans="9:9" x14ac:dyDescent="0.2">
      <c r="I1297" s="17">
        <f t="shared" si="6"/>
        <v>2.4283732921599997E+21</v>
      </c>
    </row>
    <row r="1298" spans="9:9" x14ac:dyDescent="0.2">
      <c r="I1298" s="17">
        <f t="shared" si="6"/>
        <v>2.4283732921599997E+21</v>
      </c>
    </row>
    <row r="1299" spans="9:9" x14ac:dyDescent="0.2">
      <c r="I1299" s="17">
        <f t="shared" si="6"/>
        <v>2.4283732921599997E+21</v>
      </c>
    </row>
    <row r="1300" spans="9:9" x14ac:dyDescent="0.2">
      <c r="I1300" s="17">
        <f t="shared" si="6"/>
        <v>2.4283732921599997E+21</v>
      </c>
    </row>
    <row r="1301" spans="9:9" x14ac:dyDescent="0.2">
      <c r="I1301" s="17">
        <f t="shared" si="6"/>
        <v>2.4283732921599997E+21</v>
      </c>
    </row>
    <row r="1302" spans="9:9" x14ac:dyDescent="0.2">
      <c r="I1302" s="17">
        <f t="shared" si="6"/>
        <v>2.4283732921599997E+21</v>
      </c>
    </row>
    <row r="1303" spans="9:9" x14ac:dyDescent="0.2">
      <c r="I1303" s="17">
        <f t="shared" si="6"/>
        <v>2.4283732921599997E+21</v>
      </c>
    </row>
    <row r="1304" spans="9:9" x14ac:dyDescent="0.2">
      <c r="I1304" s="17">
        <f t="shared" si="6"/>
        <v>2.4283732921599997E+21</v>
      </c>
    </row>
    <row r="1305" spans="9:9" x14ac:dyDescent="0.2">
      <c r="I1305" s="17">
        <f t="shared" si="6"/>
        <v>2.4283732921599997E+21</v>
      </c>
    </row>
    <row r="1306" spans="9:9" x14ac:dyDescent="0.2">
      <c r="I1306" s="17">
        <f t="shared" si="6"/>
        <v>2.4283732921599997E+21</v>
      </c>
    </row>
    <row r="1307" spans="9:9" x14ac:dyDescent="0.2">
      <c r="I1307" s="17">
        <f t="shared" si="6"/>
        <v>2.4283732921599997E+21</v>
      </c>
    </row>
    <row r="1308" spans="9:9" x14ac:dyDescent="0.2">
      <c r="I1308" s="17">
        <f t="shared" si="6"/>
        <v>2.4283732921599997E+21</v>
      </c>
    </row>
    <row r="1309" spans="9:9" x14ac:dyDescent="0.2">
      <c r="I1309" s="17">
        <f t="shared" si="6"/>
        <v>2.4283732921599997E+21</v>
      </c>
    </row>
    <row r="1310" spans="9:9" x14ac:dyDescent="0.2">
      <c r="I1310" s="17">
        <f t="shared" si="6"/>
        <v>2.4283732921599997E+21</v>
      </c>
    </row>
    <row r="1311" spans="9:9" x14ac:dyDescent="0.2">
      <c r="I1311" s="17">
        <f t="shared" si="6"/>
        <v>2.4283732921599997E+21</v>
      </c>
    </row>
    <row r="1312" spans="9:9" x14ac:dyDescent="0.2">
      <c r="I1312" s="17">
        <f t="shared" si="6"/>
        <v>2.4283732921599997E+21</v>
      </c>
    </row>
    <row r="1313" spans="9:9" x14ac:dyDescent="0.2">
      <c r="I1313" s="17">
        <f t="shared" si="6"/>
        <v>2.4283732921599997E+21</v>
      </c>
    </row>
    <row r="1314" spans="9:9" x14ac:dyDescent="0.2">
      <c r="I1314" s="17">
        <f t="shared" si="6"/>
        <v>2.4283732921599997E+21</v>
      </c>
    </row>
    <row r="1315" spans="9:9" x14ac:dyDescent="0.2">
      <c r="I1315" s="17">
        <f t="shared" si="6"/>
        <v>2.4283732921599997E+21</v>
      </c>
    </row>
    <row r="1316" spans="9:9" x14ac:dyDescent="0.2">
      <c r="I1316" s="17">
        <f t="shared" si="6"/>
        <v>2.4283732921599997E+21</v>
      </c>
    </row>
    <row r="1317" spans="9:9" x14ac:dyDescent="0.2">
      <c r="I1317" s="17">
        <f t="shared" si="6"/>
        <v>2.4283732921599997E+21</v>
      </c>
    </row>
    <row r="1318" spans="9:9" x14ac:dyDescent="0.2">
      <c r="I1318" s="17">
        <f t="shared" si="6"/>
        <v>2.4283732921599997E+21</v>
      </c>
    </row>
    <row r="1319" spans="9:9" x14ac:dyDescent="0.2">
      <c r="I1319" s="17">
        <f t="shared" si="6"/>
        <v>2.4283732921599997E+21</v>
      </c>
    </row>
    <row r="1320" spans="9:9" x14ac:dyDescent="0.2">
      <c r="I1320" s="17">
        <f t="shared" si="6"/>
        <v>2.4283732921599997E+21</v>
      </c>
    </row>
    <row r="1321" spans="9:9" x14ac:dyDescent="0.2">
      <c r="I1321" s="17">
        <f t="shared" si="6"/>
        <v>2.4283732921599997E+21</v>
      </c>
    </row>
    <row r="1322" spans="9:9" x14ac:dyDescent="0.2">
      <c r="I1322" s="17">
        <f t="shared" si="6"/>
        <v>2.4283732921599997E+21</v>
      </c>
    </row>
    <row r="1323" spans="9:9" x14ac:dyDescent="0.2">
      <c r="I1323" s="14"/>
    </row>
    <row r="1324" spans="9:9" x14ac:dyDescent="0.2">
      <c r="I1324" s="14"/>
    </row>
    <row r="1325" spans="9:9" x14ac:dyDescent="0.2">
      <c r="I1325" s="14"/>
    </row>
    <row r="1326" spans="9:9" x14ac:dyDescent="0.2">
      <c r="I1326" s="14"/>
    </row>
    <row r="1327" spans="9:9" x14ac:dyDescent="0.2">
      <c r="I1327" s="14"/>
    </row>
    <row r="1328" spans="9:9" x14ac:dyDescent="0.2">
      <c r="I1328" s="14"/>
    </row>
    <row r="1329" spans="9:9" x14ac:dyDescent="0.2">
      <c r="I1329" s="14"/>
    </row>
    <row r="1330" spans="9:9" x14ac:dyDescent="0.2">
      <c r="I1330" s="14"/>
    </row>
    <row r="1331" spans="9:9" x14ac:dyDescent="0.2">
      <c r="I1331" s="14"/>
    </row>
    <row r="1332" spans="9:9" x14ac:dyDescent="0.2">
      <c r="I1332" s="14"/>
    </row>
    <row r="1333" spans="9:9" x14ac:dyDescent="0.2">
      <c r="I1333" s="14"/>
    </row>
    <row r="1334" spans="9:9" x14ac:dyDescent="0.2">
      <c r="I1334" s="14"/>
    </row>
    <row r="1335" spans="9:9" x14ac:dyDescent="0.2">
      <c r="I1335" s="14"/>
    </row>
    <row r="1336" spans="9:9" x14ac:dyDescent="0.2">
      <c r="I1336" s="14"/>
    </row>
    <row r="1337" spans="9:9" x14ac:dyDescent="0.2">
      <c r="I1337" s="14"/>
    </row>
    <row r="1338" spans="9:9" x14ac:dyDescent="0.2">
      <c r="I1338" s="14"/>
    </row>
    <row r="1339" spans="9:9" x14ac:dyDescent="0.2">
      <c r="I1339" s="14"/>
    </row>
    <row r="1340" spans="9:9" x14ac:dyDescent="0.2">
      <c r="I1340" s="14"/>
    </row>
    <row r="1341" spans="9:9" x14ac:dyDescent="0.2">
      <c r="I1341" s="14"/>
    </row>
    <row r="1342" spans="9:9" x14ac:dyDescent="0.2">
      <c r="I1342" s="14"/>
    </row>
    <row r="1343" spans="9:9" x14ac:dyDescent="0.2">
      <c r="I1343" s="14"/>
    </row>
    <row r="1344" spans="9:9" x14ac:dyDescent="0.2">
      <c r="I1344" s="14"/>
    </row>
    <row r="1345" spans="9:9" x14ac:dyDescent="0.2">
      <c r="I1345" s="14"/>
    </row>
    <row r="1346" spans="9:9" x14ac:dyDescent="0.2">
      <c r="I1346" s="14"/>
    </row>
    <row r="1347" spans="9:9" x14ac:dyDescent="0.2">
      <c r="I1347" s="14"/>
    </row>
    <row r="1348" spans="9:9" x14ac:dyDescent="0.2">
      <c r="I1348" s="14"/>
    </row>
    <row r="1349" spans="9:9" x14ac:dyDescent="0.2">
      <c r="I1349" s="14"/>
    </row>
    <row r="1350" spans="9:9" x14ac:dyDescent="0.2">
      <c r="I1350" s="14"/>
    </row>
    <row r="1351" spans="9:9" x14ac:dyDescent="0.2">
      <c r="I1351" s="14"/>
    </row>
    <row r="1352" spans="9:9" x14ac:dyDescent="0.2">
      <c r="I1352" s="14"/>
    </row>
    <row r="1353" spans="9:9" x14ac:dyDescent="0.2">
      <c r="I1353" s="14"/>
    </row>
    <row r="1354" spans="9:9" x14ac:dyDescent="0.2">
      <c r="I1354" s="14"/>
    </row>
    <row r="1355" spans="9:9" x14ac:dyDescent="0.2">
      <c r="I1355" s="14"/>
    </row>
    <row r="1356" spans="9:9" x14ac:dyDescent="0.2">
      <c r="I1356" s="14"/>
    </row>
    <row r="1357" spans="9:9" x14ac:dyDescent="0.2">
      <c r="I1357" s="14"/>
    </row>
    <row r="1358" spans="9:9" x14ac:dyDescent="0.2">
      <c r="I1358" s="14"/>
    </row>
    <row r="1359" spans="9:9" x14ac:dyDescent="0.2">
      <c r="I1359" s="14"/>
    </row>
    <row r="1360" spans="9:9" x14ac:dyDescent="0.2">
      <c r="I1360" s="14"/>
    </row>
    <row r="1361" spans="9:9" x14ac:dyDescent="0.2">
      <c r="I1361" s="14"/>
    </row>
    <row r="1362" spans="9:9" x14ac:dyDescent="0.2">
      <c r="I1362" s="14"/>
    </row>
    <row r="1363" spans="9:9" x14ac:dyDescent="0.2">
      <c r="I1363" s="14"/>
    </row>
    <row r="1364" spans="9:9" x14ac:dyDescent="0.2">
      <c r="I1364" s="14"/>
    </row>
    <row r="1365" spans="9:9" x14ac:dyDescent="0.2">
      <c r="I1365" s="14"/>
    </row>
    <row r="1366" spans="9:9" x14ac:dyDescent="0.2">
      <c r="I1366" s="14"/>
    </row>
    <row r="1367" spans="9:9" x14ac:dyDescent="0.2">
      <c r="I1367" s="14"/>
    </row>
    <row r="1368" spans="9:9" x14ac:dyDescent="0.2">
      <c r="I1368" s="14"/>
    </row>
    <row r="1369" spans="9:9" x14ac:dyDescent="0.2">
      <c r="I1369" s="14"/>
    </row>
    <row r="1370" spans="9:9" x14ac:dyDescent="0.2">
      <c r="I1370" s="14"/>
    </row>
    <row r="1371" spans="9:9" x14ac:dyDescent="0.2">
      <c r="I1371" s="14"/>
    </row>
    <row r="1372" spans="9:9" x14ac:dyDescent="0.2">
      <c r="I1372" s="14"/>
    </row>
    <row r="1373" spans="9:9" x14ac:dyDescent="0.2">
      <c r="I1373" s="14"/>
    </row>
    <row r="1374" spans="9:9" x14ac:dyDescent="0.2">
      <c r="I1374" s="14"/>
    </row>
    <row r="1375" spans="9:9" x14ac:dyDescent="0.2">
      <c r="I1375" s="14"/>
    </row>
    <row r="1376" spans="9:9" x14ac:dyDescent="0.2">
      <c r="I1376" s="14"/>
    </row>
    <row r="1377" spans="9:9" x14ac:dyDescent="0.2">
      <c r="I1377" s="14"/>
    </row>
    <row r="1378" spans="9:9" x14ac:dyDescent="0.2">
      <c r="I1378" s="14"/>
    </row>
    <row r="1379" spans="9:9" x14ac:dyDescent="0.2">
      <c r="I1379" s="14"/>
    </row>
    <row r="1380" spans="9:9" x14ac:dyDescent="0.2">
      <c r="I1380" s="14"/>
    </row>
    <row r="1381" spans="9:9" x14ac:dyDescent="0.2">
      <c r="I1381" s="14"/>
    </row>
    <row r="1382" spans="9:9" x14ac:dyDescent="0.2">
      <c r="I1382" s="14"/>
    </row>
    <row r="1383" spans="9:9" x14ac:dyDescent="0.2">
      <c r="I1383" s="14"/>
    </row>
    <row r="1384" spans="9:9" x14ac:dyDescent="0.2">
      <c r="I1384" s="14"/>
    </row>
    <row r="1385" spans="9:9" x14ac:dyDescent="0.2">
      <c r="I1385" s="14"/>
    </row>
    <row r="1386" spans="9:9" x14ac:dyDescent="0.2">
      <c r="I1386" s="14"/>
    </row>
    <row r="1387" spans="9:9" x14ac:dyDescent="0.2">
      <c r="I1387" s="14"/>
    </row>
    <row r="1388" spans="9:9" x14ac:dyDescent="0.2">
      <c r="I1388" s="14"/>
    </row>
    <row r="1389" spans="9:9" x14ac:dyDescent="0.2">
      <c r="I1389" s="14"/>
    </row>
    <row r="1390" spans="9:9" x14ac:dyDescent="0.2">
      <c r="I1390" s="14"/>
    </row>
    <row r="1391" spans="9:9" x14ac:dyDescent="0.2">
      <c r="I1391" s="14"/>
    </row>
    <row r="1392" spans="9:9" x14ac:dyDescent="0.2">
      <c r="I1392" s="14"/>
    </row>
    <row r="1393" spans="9:9" x14ac:dyDescent="0.2">
      <c r="I1393" s="14"/>
    </row>
    <row r="1394" spans="9:9" x14ac:dyDescent="0.2">
      <c r="I1394" s="14"/>
    </row>
    <row r="1395" spans="9:9" x14ac:dyDescent="0.2">
      <c r="I1395" s="14"/>
    </row>
    <row r="1396" spans="9:9" x14ac:dyDescent="0.2">
      <c r="I1396" s="14"/>
    </row>
    <row r="1397" spans="9:9" x14ac:dyDescent="0.2">
      <c r="I1397" s="14"/>
    </row>
    <row r="1398" spans="9:9" x14ac:dyDescent="0.2">
      <c r="I1398" s="14"/>
    </row>
    <row r="1399" spans="9:9" x14ac:dyDescent="0.2">
      <c r="I1399" s="14"/>
    </row>
    <row r="1400" spans="9:9" x14ac:dyDescent="0.2">
      <c r="I1400" s="14"/>
    </row>
    <row r="1401" spans="9:9" x14ac:dyDescent="0.2">
      <c r="I1401" s="14"/>
    </row>
    <row r="1402" spans="9:9" x14ac:dyDescent="0.2">
      <c r="I1402" s="14"/>
    </row>
    <row r="1403" spans="9:9" x14ac:dyDescent="0.2">
      <c r="I1403" s="14"/>
    </row>
    <row r="1404" spans="9:9" x14ac:dyDescent="0.2">
      <c r="I1404" s="14"/>
    </row>
    <row r="1405" spans="9:9" x14ac:dyDescent="0.2">
      <c r="I1405" s="14"/>
    </row>
    <row r="1406" spans="9:9" x14ac:dyDescent="0.2">
      <c r="I1406" s="14"/>
    </row>
    <row r="1407" spans="9:9" x14ac:dyDescent="0.2">
      <c r="I1407" s="14"/>
    </row>
    <row r="1408" spans="9:9" x14ac:dyDescent="0.2">
      <c r="I1408" s="14"/>
    </row>
    <row r="1409" spans="9:9" x14ac:dyDescent="0.2">
      <c r="I1409" s="14"/>
    </row>
    <row r="1410" spans="9:9" x14ac:dyDescent="0.2">
      <c r="I1410" s="14"/>
    </row>
    <row r="1411" spans="9:9" x14ac:dyDescent="0.2">
      <c r="I1411" s="14"/>
    </row>
    <row r="1412" spans="9:9" x14ac:dyDescent="0.2">
      <c r="I1412" s="14"/>
    </row>
    <row r="1413" spans="9:9" x14ac:dyDescent="0.2">
      <c r="I1413" s="14"/>
    </row>
    <row r="1414" spans="9:9" x14ac:dyDescent="0.2">
      <c r="I1414" s="14"/>
    </row>
    <row r="1415" spans="9:9" x14ac:dyDescent="0.2">
      <c r="I1415" s="14"/>
    </row>
    <row r="1416" spans="9:9" x14ac:dyDescent="0.2">
      <c r="I1416" s="14"/>
    </row>
    <row r="1417" spans="9:9" x14ac:dyDescent="0.2">
      <c r="I1417" s="14"/>
    </row>
    <row r="1418" spans="9:9" x14ac:dyDescent="0.2">
      <c r="I1418" s="14"/>
    </row>
    <row r="1419" spans="9:9" x14ac:dyDescent="0.2">
      <c r="I1419" s="14"/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live</vt:lpstr>
      <vt:lpstr>FY19</vt:lpstr>
      <vt:lpstr>FY18</vt:lpstr>
      <vt:lpstr>FY17</vt:lpstr>
      <vt:lpstr>FY16</vt:lpstr>
      <vt:lpstr>FY15</vt:lpstr>
      <vt:lpstr>FY14</vt:lpstr>
      <vt:lpstr>FY13</vt:lpstr>
      <vt:lpstr>FYPlot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hbudd</dc:creator>
  <cp:lastModifiedBy>Microsoft Office User</cp:lastModifiedBy>
  <cp:lastPrinted>2016-02-26T17:22:12Z</cp:lastPrinted>
  <dcterms:created xsi:type="dcterms:W3CDTF">2016-02-26T15:10:29Z</dcterms:created>
  <dcterms:modified xsi:type="dcterms:W3CDTF">2019-02-26T05:49:59Z</dcterms:modified>
</cp:coreProperties>
</file>