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etode SAW Fitnes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<sst xmlns="http://schemas.openxmlformats.org/spreadsheetml/2006/main" count="33" uniqueCount="24">
  <si>
    <t xml:space="preserve">Perhitungan Pemilihan Suplemen Fitness Terbaik dengan Metode SAW (Simple Additive Weighting)</t>
  </si>
  <si>
    <t xml:space="preserve">BOBOT</t>
  </si>
  <si>
    <t xml:space="preserve">alternatif / kriteria</t>
  </si>
  <si>
    <t xml:space="preserve">Harga</t>
  </si>
  <si>
    <t xml:space="preserve">Isi</t>
  </si>
  <si>
    <t xml:space="preserve">Protein</t>
  </si>
  <si>
    <t xml:space="preserve">Gula</t>
  </si>
  <si>
    <t xml:space="preserve">Kalori</t>
  </si>
  <si>
    <t xml:space="preserve">C1 = 25%</t>
  </si>
  <si>
    <t xml:space="preserve">EVOmass</t>
  </si>
  <si>
    <t xml:space="preserve">C2 = 20%</t>
  </si>
  <si>
    <t xml:space="preserve">R3ACT Mass</t>
  </si>
  <si>
    <t xml:space="preserve">C3 = 20%</t>
  </si>
  <si>
    <t xml:space="preserve">Muscle First</t>
  </si>
  <si>
    <t xml:space="preserve">C4 = 25%</t>
  </si>
  <si>
    <t xml:space="preserve">WHEYPRO</t>
  </si>
  <si>
    <t xml:space="preserve">C5 = 10%</t>
  </si>
  <si>
    <t xml:space="preserve">Elitelabs</t>
  </si>
  <si>
    <t xml:space="preserve">Cost Benefit</t>
  </si>
  <si>
    <t xml:space="preserve">Cost</t>
  </si>
  <si>
    <t xml:space="preserve">Benefit</t>
  </si>
  <si>
    <t xml:space="preserve">Pembagi</t>
  </si>
  <si>
    <t xml:space="preserve">Normalisasi</t>
  </si>
  <si>
    <t xml:space="preserve">Perankingan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</si>
</sst>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"/>
  </numFmts>
  <fonts count="8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name val="Arial"/>
      <family val="2"/>
      <charset val="1"/>
    </font>
    <font>
      <b val="true"/>
      <sz val="10"/>
      <name val="Arial"/>
      <family val="2"/>
    </font>
    <font>
      <sz val="10"/>
      <name val="Arial"/>
      <family val="2"/>
      <charset val="1"/>
    </font>
    <font>
      <b val="true"/>
      <sz val="1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D428"/>
        <bgColor rgb="FFFFFF00"/>
      </patternFill>
    </fill>
    <fill>
      <patternFill patternType="solid">
        <fgColor rgb="FF008000"/>
        <bgColor rgb="FF069A2E"/>
      </patternFill>
    </fill>
    <fill>
      <patternFill patternType="solid">
        <fgColor rgb="FF069A2E"/>
        <bgColor rgb="FF0080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6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428"/>
      <rgbColor rgb="FFFF9900"/>
      <rgbColor rgb="FFFF6600"/>
      <rgbColor rgb="FF666699"/>
      <rgbColor rgb="FF969696"/>
      <rgbColor rgb="FF003366"/>
      <rgbColor rgb="FF069A2E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L25"/>
  <sheetViews>
    <sheetView showFormulas="false" showGridLines="true" showRowColHeaders="true" showZeros="true" rightToLeft="false" tabSelected="true" showOutlineSymbols="true" defaultGridColor="true" view="normal" topLeftCell="A1" colorId="64" zoomScale="143" zoomScaleNormal="143" zoomScalePageLayoutView="100" workbookViewId="0">
      <selection pane="topLeft" activeCell="J24" activeCellId="0" sqref="J24"/>
    </sheetView>
  </sheetViews>
  <sheetFormatPr defaultColWidth="11.53515625" defaultRowHeight="12.8" zeroHeight="false" outlineLevelRow="0" outlineLevelCol="0"/>
  <cols>
    <col collapsed="false" customWidth="true" hidden="false" outlineLevel="0" max="2" min="2" style="1" width="16.69"/>
    <col collapsed="false" customWidth="true" hidden="false" outlineLevel="0" max="10" min="10" style="1" width="17.18"/>
  </cols>
  <sheetData>
    <row r="2" customFormat="false" ht="17.35" hidden="false" customHeight="false" outlineLevel="0" collapsed="false">
      <c r="B2" s="2" t="s">
        <v>0</v>
      </c>
      <c r="C2" s="2"/>
      <c r="D2" s="2"/>
      <c r="E2" s="2"/>
      <c r="F2" s="2"/>
      <c r="G2" s="2"/>
      <c r="H2" s="2"/>
      <c r="I2" s="2"/>
      <c r="J2" s="2"/>
      <c r="K2" s="2"/>
    </row>
    <row r="4" customFormat="false" ht="12.8" hidden="false" customHeight="false" outlineLevel="0" collapsed="false">
      <c r="L4" s="3" t="s">
        <v>1</v>
      </c>
    </row>
    <row r="5" customFormat="false" ht="12.8" hidden="false" customHeight="false" outlineLevel="0" collapsed="false">
      <c r="B5" s="4" t="s">
        <v>2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J5" s="1" t="s">
        <v>8</v>
      </c>
      <c r="L5" s="1" t="n">
        <v>0.25</v>
      </c>
    </row>
    <row r="6" customFormat="false" ht="12.8" hidden="false" customHeight="false" outlineLevel="0" collapsed="false">
      <c r="B6" s="4" t="s">
        <v>9</v>
      </c>
      <c r="C6" s="6" t="n">
        <v>500000</v>
      </c>
      <c r="D6" s="6" t="n">
        <v>2268</v>
      </c>
      <c r="E6" s="6" t="n">
        <v>52</v>
      </c>
      <c r="F6" s="6" t="n">
        <v>300</v>
      </c>
      <c r="G6" s="4" t="n">
        <v>932</v>
      </c>
      <c r="J6" s="1" t="s">
        <v>10</v>
      </c>
      <c r="L6" s="1" t="n">
        <v>0.2</v>
      </c>
    </row>
    <row r="7" customFormat="false" ht="12.8" hidden="false" customHeight="false" outlineLevel="0" collapsed="false">
      <c r="B7" s="4" t="s">
        <v>11</v>
      </c>
      <c r="C7" s="6" t="n">
        <v>245000</v>
      </c>
      <c r="D7" s="6" t="n">
        <v>907</v>
      </c>
      <c r="E7" s="6" t="n">
        <v>57</v>
      </c>
      <c r="F7" s="6" t="n">
        <v>17</v>
      </c>
      <c r="G7" s="4" t="n">
        <v>853</v>
      </c>
      <c r="J7" s="1" t="s">
        <v>12</v>
      </c>
      <c r="L7" s="1" t="n">
        <v>0.2</v>
      </c>
    </row>
    <row r="8" customFormat="false" ht="12.8" hidden="false" customHeight="false" outlineLevel="0" collapsed="false">
      <c r="B8" s="4" t="s">
        <v>13</v>
      </c>
      <c r="C8" s="6" t="n">
        <v>285000</v>
      </c>
      <c r="D8" s="6" t="n">
        <v>907</v>
      </c>
      <c r="E8" s="6" t="n">
        <v>24</v>
      </c>
      <c r="F8" s="6" t="n">
        <v>1</v>
      </c>
      <c r="G8" s="4" t="n">
        <v>140</v>
      </c>
      <c r="J8" s="1" t="s">
        <v>14</v>
      </c>
      <c r="L8" s="1" t="n">
        <v>0.25</v>
      </c>
    </row>
    <row r="9" customFormat="false" ht="12.8" hidden="false" customHeight="false" outlineLevel="0" collapsed="false">
      <c r="B9" s="4" t="s">
        <v>15</v>
      </c>
      <c r="C9" s="4" t="n">
        <v>180000</v>
      </c>
      <c r="D9" s="4" t="n">
        <v>300</v>
      </c>
      <c r="E9" s="4" t="n">
        <v>25</v>
      </c>
      <c r="F9" s="4" t="n">
        <v>1</v>
      </c>
      <c r="G9" s="4" t="n">
        <v>120</v>
      </c>
      <c r="J9" s="1" t="s">
        <v>16</v>
      </c>
      <c r="L9" s="1" t="n">
        <v>0.1</v>
      </c>
    </row>
    <row r="10" customFormat="false" ht="12.8" hidden="false" customHeight="false" outlineLevel="0" collapsed="false">
      <c r="B10" s="4" t="s">
        <v>17</v>
      </c>
      <c r="C10" s="4" t="n">
        <v>190000</v>
      </c>
      <c r="D10" s="4" t="n">
        <v>907</v>
      </c>
      <c r="E10" s="4" t="n">
        <v>60</v>
      </c>
      <c r="F10" s="4" t="n">
        <v>8</v>
      </c>
      <c r="G10" s="4" t="n">
        <v>1000</v>
      </c>
    </row>
    <row r="11" customFormat="false" ht="12.8" hidden="false" customHeight="false" outlineLevel="0" collapsed="false">
      <c r="B11" s="7" t="s">
        <v>18</v>
      </c>
      <c r="C11" s="7" t="s">
        <v>19</v>
      </c>
      <c r="D11" s="7" t="s">
        <v>20</v>
      </c>
      <c r="E11" s="7" t="s">
        <v>20</v>
      </c>
      <c r="F11" s="7" t="s">
        <v>19</v>
      </c>
      <c r="G11" s="8" t="s">
        <v>20</v>
      </c>
    </row>
    <row r="14" customFormat="false" ht="12.8" hidden="false" customHeight="false" outlineLevel="0" collapsed="false">
      <c r="B14" s="1" t="s">
        <v>21</v>
      </c>
      <c r="C14" s="1" t="n">
        <f aca="false">MIN(C6:C10)</f>
        <v>180000</v>
      </c>
      <c r="D14" s="1" t="n">
        <f aca="false">MAX(D6:D10)</f>
        <v>2268</v>
      </c>
      <c r="E14" s="1" t="n">
        <f aca="false">MAX(E6:E10)</f>
        <v>60</v>
      </c>
      <c r="F14" s="1" t="n">
        <f aca="false">MIN(F6:F10)</f>
        <v>1</v>
      </c>
      <c r="G14" s="1" t="n">
        <f aca="false">MAX(G6:G10)</f>
        <v>1000</v>
      </c>
    </row>
    <row r="17" customFormat="false" ht="12.8" hidden="false" customHeight="false" outlineLevel="0" collapsed="false">
      <c r="B17" s="1" t="s">
        <v>22</v>
      </c>
      <c r="C17" s="9" t="n">
        <f aca="false">C$14/C6</f>
        <v>0.36</v>
      </c>
      <c r="D17" s="9" t="n">
        <f aca="false">D6/D$14</f>
        <v>1</v>
      </c>
      <c r="E17" s="9" t="n">
        <f aca="false">E6/E$14</f>
        <v>0.866666666666667</v>
      </c>
      <c r="F17" s="9" t="n">
        <f aca="false">F$14/F6</f>
        <v>0.00333333333333333</v>
      </c>
      <c r="G17" s="9" t="n">
        <f aca="false">G6/G$14</f>
        <v>0.932</v>
      </c>
      <c r="H17" s="9"/>
      <c r="I17" s="9" t="n">
        <f aca="false">(0.25*C17)+(0.2*D17)+(0.2*E17)+(0.25*F17)+(0.1*G17)</f>
        <v>0.557366666666667</v>
      </c>
      <c r="J17" s="10" t="s">
        <v>9</v>
      </c>
    </row>
    <row r="18" customFormat="false" ht="12.8" hidden="false" customHeight="false" outlineLevel="0" collapsed="false">
      <c r="C18" s="9" t="n">
        <f aca="false">C$14/C7</f>
        <v>0.73469387755102</v>
      </c>
      <c r="D18" s="9" t="n">
        <f aca="false">D7/D$14</f>
        <v>0.399911816578483</v>
      </c>
      <c r="E18" s="9" t="n">
        <f aca="false">E7/E$14</f>
        <v>0.95</v>
      </c>
      <c r="F18" s="9" t="n">
        <f aca="false">F$14/F7</f>
        <v>0.0588235294117647</v>
      </c>
      <c r="G18" s="9" t="n">
        <f aca="false">G7/G$14</f>
        <v>0.853</v>
      </c>
      <c r="H18" s="9"/>
      <c r="I18" s="9" t="n">
        <f aca="false">(0.25*C18)+(0.2*D18)+(0.2*E18)+(0.25*F18)+(0.1*G18)</f>
        <v>0.553661715056393</v>
      </c>
      <c r="J18" s="10" t="s">
        <v>11</v>
      </c>
    </row>
    <row r="19" customFormat="false" ht="12.8" hidden="false" customHeight="false" outlineLevel="0" collapsed="false">
      <c r="C19" s="9" t="n">
        <f aca="false">C$14/C8</f>
        <v>0.631578947368421</v>
      </c>
      <c r="D19" s="9" t="n">
        <f aca="false">D8/D$14</f>
        <v>0.399911816578483</v>
      </c>
      <c r="E19" s="9" t="n">
        <f aca="false">E8/E$14</f>
        <v>0.4</v>
      </c>
      <c r="F19" s="9" t="n">
        <f aca="false">F$14/F8</f>
        <v>1</v>
      </c>
      <c r="G19" s="9" t="n">
        <f aca="false">G8/G$14</f>
        <v>0.14</v>
      </c>
      <c r="H19" s="9"/>
      <c r="I19" s="9" t="n">
        <f aca="false">(0.25*C19)+(0.2*D19)+(0.2*E19)+(0.25*F19)+(0.1*G19)</f>
        <v>0.581877100157802</v>
      </c>
      <c r="J19" s="10" t="s">
        <v>13</v>
      </c>
    </row>
    <row r="20" customFormat="false" ht="12.8" hidden="false" customHeight="false" outlineLevel="0" collapsed="false">
      <c r="C20" s="9" t="n">
        <f aca="false">C$14/C9</f>
        <v>1</v>
      </c>
      <c r="D20" s="9" t="n">
        <f aca="false">D9/D$14</f>
        <v>0.132275132275132</v>
      </c>
      <c r="E20" s="9" t="n">
        <f aca="false">E9/E$14</f>
        <v>0.416666666666667</v>
      </c>
      <c r="F20" s="9" t="n">
        <f aca="false">F$14/F9</f>
        <v>1</v>
      </c>
      <c r="G20" s="9" t="n">
        <f aca="false">G9/G$14</f>
        <v>0.12</v>
      </c>
      <c r="H20" s="9"/>
      <c r="I20" s="9" t="n">
        <f aca="false">(0.25*C20)+(0.2*D20)+(0.2*E20)+(0.25*F20)+(0.1*G20)</f>
        <v>0.62178835978836</v>
      </c>
      <c r="J20" s="10" t="s">
        <v>15</v>
      </c>
    </row>
    <row r="21" customFormat="false" ht="12.8" hidden="false" customHeight="false" outlineLevel="0" collapsed="false">
      <c r="C21" s="9" t="n">
        <f aca="false">C$14/C10</f>
        <v>0.947368421052632</v>
      </c>
      <c r="D21" s="9" t="n">
        <f aca="false">D10/D$14</f>
        <v>0.399911816578483</v>
      </c>
      <c r="E21" s="9" t="n">
        <f aca="false">E10/E$14</f>
        <v>1</v>
      </c>
      <c r="F21" s="9" t="n">
        <f aca="false">F$14/F10</f>
        <v>0.125</v>
      </c>
      <c r="G21" s="9" t="n">
        <f aca="false">G10/G$14</f>
        <v>1</v>
      </c>
      <c r="H21" s="9"/>
      <c r="I21" s="9" t="n">
        <f aca="false">(0.25*C21)+(0.2*D21)+(0.2*E21)+(0.25*F21)+(0.1*G21)</f>
        <v>0.648074468578855</v>
      </c>
      <c r="J21" s="10" t="s">
        <v>17</v>
      </c>
    </row>
    <row r="24" customFormat="false" ht="12.8" hidden="false" customHeight="false" outlineLevel="0" collapsed="false">
      <c r="I24" s="11" t="s">
        <v>23</v>
      </c>
    </row>
    <row r="25" customFormat="false" ht="12.8" hidden="false" customHeight="false" outlineLevel="0" collapsed="false">
      <c r="I25" s="1" t="n">
        <f aca="false">MAX(I17:I21)</f>
        <v>0.648074468578855</v>
      </c>
      <c r="J25" s="10" t="s">
        <v>17</v>
      </c>
    </row>
  </sheetData>
  <mergeCells count="1">
    <mergeCell ref="B2:K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LibreOffice/7.4.6.2$Linux_X86_64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2023-07-09T12:26:13Z</dcterms:created>
  <dc:creator/>
  <dc:description/>
  <dc:language>en-US</dc:language>
  <cp:lastModifiedBy/>
  <dcterms:modified xsi:type="dcterms:W3CDTF">2023-07-09T12:27:25Z</dcterms:modified>
  <cp:revision>1</cp:revision>
  <dc:subject/>
  <dc:title/>
</cp:coreProperties>
</file>