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
    </mc:Choice>
  </mc:AlternateContent>
  <xr:revisionPtr revIDLastSave="0" documentId="13_ncr:1_{6572DE92-AEBC-4B2E-854B-D9324A4F8702}" xr6:coauthVersionLast="47" xr6:coauthVersionMax="47" xr10:uidLastSave="{00000000-0000-0000-0000-000000000000}"/>
  <bookViews>
    <workbookView xWindow="-108" yWindow="-108" windowWidth="23256" windowHeight="12456" xr2:uid="{00000000-000D-0000-FFFF-FFFF00000000}"/>
  </bookViews>
  <sheets>
    <sheet name="Home" sheetId="6" r:id="rId1"/>
    <sheet name="Employee" sheetId="2" r:id="rId2"/>
    <sheet name="June" sheetId="4" r:id="rId3"/>
    <sheet name="July" sheetId="8" r:id="rId4"/>
    <sheet name="August" sheetId="9" r:id="rId5"/>
    <sheet name="September" sheetId="10" r:id="rId6"/>
    <sheet name="October"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05" i="11" l="1"/>
  <c r="AM105" i="11" a="1"/>
  <c r="AM105" i="11" s="1"/>
  <c r="AL105" i="11" a="1"/>
  <c r="AL105" i="11" s="1"/>
  <c r="AR103" i="11"/>
  <c r="AM103" i="11" a="1"/>
  <c r="AM103" i="11" s="1"/>
  <c r="AL103" i="11" a="1"/>
  <c r="AL103" i="11" s="1"/>
  <c r="AR101" i="11"/>
  <c r="AM101" i="11" a="1"/>
  <c r="AM101" i="11" s="1"/>
  <c r="AL101" i="11" a="1"/>
  <c r="AL101" i="11" s="1"/>
  <c r="AR99" i="11"/>
  <c r="AM99" i="11" a="1"/>
  <c r="AM99" i="11" s="1"/>
  <c r="AL99" i="11" a="1"/>
  <c r="AL99" i="11" s="1"/>
  <c r="AR97" i="11"/>
  <c r="AM97" i="11" a="1"/>
  <c r="AM97" i="11" s="1"/>
  <c r="AL97" i="11" a="1"/>
  <c r="AL97" i="11" s="1"/>
  <c r="AR95" i="11"/>
  <c r="AM95" i="11" a="1"/>
  <c r="AM95" i="11" s="1"/>
  <c r="AL95" i="11" a="1"/>
  <c r="AL95" i="11" s="1"/>
  <c r="AR93" i="11"/>
  <c r="AM93" i="11" a="1"/>
  <c r="AM93" i="11" s="1"/>
  <c r="AL93" i="11" a="1"/>
  <c r="AL93" i="11" s="1"/>
  <c r="AR91" i="11"/>
  <c r="AM91" i="11" a="1"/>
  <c r="AM91" i="11" s="1"/>
  <c r="AL91" i="11" a="1"/>
  <c r="AL91" i="11" s="1"/>
  <c r="AR89" i="11"/>
  <c r="AM89" i="11" a="1"/>
  <c r="AM89" i="11" s="1"/>
  <c r="AL89" i="11" a="1"/>
  <c r="AL89" i="11" s="1"/>
  <c r="AR87" i="11"/>
  <c r="AM87" i="11" a="1"/>
  <c r="AM87" i="11" s="1"/>
  <c r="AL87" i="11" a="1"/>
  <c r="AL87" i="11" s="1"/>
  <c r="AR85" i="11"/>
  <c r="AM85" i="11" a="1"/>
  <c r="AM85" i="11" s="1"/>
  <c r="AL85" i="11" a="1"/>
  <c r="AL85" i="11" s="1"/>
  <c r="AR83" i="11"/>
  <c r="AM83" i="11" a="1"/>
  <c r="AM83" i="11" s="1"/>
  <c r="AL83" i="11" a="1"/>
  <c r="AL83" i="11" s="1"/>
  <c r="AR81" i="11"/>
  <c r="AM81" i="11" a="1"/>
  <c r="AM81" i="11" s="1"/>
  <c r="AL81" i="11" a="1"/>
  <c r="AL81" i="11" s="1"/>
  <c r="AR79" i="11"/>
  <c r="AM79" i="11" a="1"/>
  <c r="AM79" i="11" s="1"/>
  <c r="AL79" i="11" a="1"/>
  <c r="AL79" i="11" s="1"/>
  <c r="AR77" i="11"/>
  <c r="AM77" i="11"/>
  <c r="AM77" i="11" a="1"/>
  <c r="AL77" i="11" a="1"/>
  <c r="AL77" i="11" s="1"/>
  <c r="AR75" i="11"/>
  <c r="AM75" i="11" a="1"/>
  <c r="AM75" i="11" s="1"/>
  <c r="AL75" i="11" a="1"/>
  <c r="AL75" i="11" s="1"/>
  <c r="AR73" i="11"/>
  <c r="AM73" i="11" a="1"/>
  <c r="AM73" i="11" s="1"/>
  <c r="AL73" i="11" a="1"/>
  <c r="AL73" i="11" s="1"/>
  <c r="AR71" i="11"/>
  <c r="AM71" i="11" a="1"/>
  <c r="AM71" i="11" s="1"/>
  <c r="AL71" i="11" a="1"/>
  <c r="AL71" i="11" s="1"/>
  <c r="AR69" i="11"/>
  <c r="AM69" i="11" a="1"/>
  <c r="AM69" i="11" s="1"/>
  <c r="AL69" i="11" a="1"/>
  <c r="AL69" i="11" s="1"/>
  <c r="AR67" i="11"/>
  <c r="AM67" i="11" a="1"/>
  <c r="AM67" i="11" s="1"/>
  <c r="AL67" i="11" a="1"/>
  <c r="AL67" i="11" s="1"/>
  <c r="AR65" i="11"/>
  <c r="AM65" i="11" a="1"/>
  <c r="AM65" i="11" s="1"/>
  <c r="AL65" i="11" a="1"/>
  <c r="AL65" i="11" s="1"/>
  <c r="AR63" i="11"/>
  <c r="AM63" i="11" a="1"/>
  <c r="AM63" i="11" s="1"/>
  <c r="AL63" i="11" a="1"/>
  <c r="AL63" i="11" s="1"/>
  <c r="AR61" i="11"/>
  <c r="AM61" i="11" a="1"/>
  <c r="AM61" i="11" s="1"/>
  <c r="AL61" i="11" a="1"/>
  <c r="AL61" i="11" s="1"/>
  <c r="AR59" i="11"/>
  <c r="AM59" i="11" a="1"/>
  <c r="AM59" i="11" s="1"/>
  <c r="AL59" i="11" a="1"/>
  <c r="AL59" i="11" s="1"/>
  <c r="AR57" i="11"/>
  <c r="AM57" i="11" a="1"/>
  <c r="AM57" i="11" s="1"/>
  <c r="AL57" i="11" a="1"/>
  <c r="AL57" i="11" s="1"/>
  <c r="AR55" i="11"/>
  <c r="AM55" i="11" a="1"/>
  <c r="AM55" i="11" s="1"/>
  <c r="AL55" i="11" a="1"/>
  <c r="AL55" i="11" s="1"/>
  <c r="AR53" i="11"/>
  <c r="AM53" i="11" a="1"/>
  <c r="AM53" i="11" s="1"/>
  <c r="AL53" i="11" a="1"/>
  <c r="AL53" i="11" s="1"/>
  <c r="AR51" i="11"/>
  <c r="AM51" i="11" a="1"/>
  <c r="AM51" i="11" s="1"/>
  <c r="AL51" i="11" a="1"/>
  <c r="AL51" i="11" s="1"/>
  <c r="AR49" i="11"/>
  <c r="AM49" i="11" a="1"/>
  <c r="AM49" i="11" s="1"/>
  <c r="AL49" i="11" a="1"/>
  <c r="AL49" i="11" s="1"/>
  <c r="AR47" i="11"/>
  <c r="AM47" i="11" a="1"/>
  <c r="AM47" i="11" s="1"/>
  <c r="AL47" i="11" a="1"/>
  <c r="AL47" i="11" s="1"/>
  <c r="AR45" i="11"/>
  <c r="AM45" i="11" a="1"/>
  <c r="AM45" i="11" s="1"/>
  <c r="AL45" i="11" a="1"/>
  <c r="AL45" i="11" s="1"/>
  <c r="AR43" i="11"/>
  <c r="AM43" i="11" a="1"/>
  <c r="AM43" i="11" s="1"/>
  <c r="AL43" i="11" a="1"/>
  <c r="AL43" i="11" s="1"/>
  <c r="AR41" i="11"/>
  <c r="AM41" i="11" a="1"/>
  <c r="AM41" i="11" s="1"/>
  <c r="AL41" i="11" a="1"/>
  <c r="AL41" i="11" s="1"/>
  <c r="AR39" i="11"/>
  <c r="AM39" i="11" a="1"/>
  <c r="AM39" i="11" s="1"/>
  <c r="AL39" i="11" a="1"/>
  <c r="AL39" i="11" s="1"/>
  <c r="AR37" i="11"/>
  <c r="AM37" i="11" a="1"/>
  <c r="AM37" i="11" s="1"/>
  <c r="AL37" i="11" a="1"/>
  <c r="AL37" i="11" s="1"/>
  <c r="AR35" i="11"/>
  <c r="AM35" i="11" a="1"/>
  <c r="AM35" i="11" s="1"/>
  <c r="AL35" i="11" a="1"/>
  <c r="AL35" i="11" s="1"/>
  <c r="AR33" i="11"/>
  <c r="AM33" i="11" a="1"/>
  <c r="AM33" i="11" s="1"/>
  <c r="AL33" i="11" a="1"/>
  <c r="AL33" i="11" s="1"/>
  <c r="AR31" i="11"/>
  <c r="AM31" i="11" a="1"/>
  <c r="AM31" i="11" s="1"/>
  <c r="AL31" i="11" a="1"/>
  <c r="AL31" i="11" s="1"/>
  <c r="AR29" i="11"/>
  <c r="AM29" i="11" a="1"/>
  <c r="AM29" i="11" s="1"/>
  <c r="AL29" i="11" a="1"/>
  <c r="AL29" i="11" s="1"/>
  <c r="AR27" i="11"/>
  <c r="AM27" i="11" a="1"/>
  <c r="AM27" i="11" s="1"/>
  <c r="AL27" i="11" a="1"/>
  <c r="AL27" i="11" s="1"/>
  <c r="AR25" i="11"/>
  <c r="AM25" i="11" a="1"/>
  <c r="AM25" i="11" s="1"/>
  <c r="AL25" i="11" a="1"/>
  <c r="AL25" i="11" s="1"/>
  <c r="AR23" i="11"/>
  <c r="AM23" i="11" a="1"/>
  <c r="AM23" i="11" s="1"/>
  <c r="AL23" i="11" a="1"/>
  <c r="AL23" i="11" s="1"/>
  <c r="AR21" i="11"/>
  <c r="AM21" i="11" a="1"/>
  <c r="AM21" i="11" s="1"/>
  <c r="AL21" i="11" a="1"/>
  <c r="AL21" i="11" s="1"/>
  <c r="AR19" i="11"/>
  <c r="AM19" i="11" a="1"/>
  <c r="AM19" i="11" s="1"/>
  <c r="AL19" i="11" a="1"/>
  <c r="AL19" i="11" s="1"/>
  <c r="AR17" i="11"/>
  <c r="AM17" i="11" a="1"/>
  <c r="AM17" i="11" s="1"/>
  <c r="AL17" i="11" a="1"/>
  <c r="AL17" i="11" s="1"/>
  <c r="AR15" i="11"/>
  <c r="AM15" i="11" a="1"/>
  <c r="AM15" i="11" s="1"/>
  <c r="AL15" i="11" a="1"/>
  <c r="AL15" i="11" s="1"/>
  <c r="AR13" i="11"/>
  <c r="AM13" i="11" a="1"/>
  <c r="AM13" i="11" s="1"/>
  <c r="AL13" i="11" a="1"/>
  <c r="AL13" i="11" s="1"/>
  <c r="AR11" i="11"/>
  <c r="AM11" i="11" a="1"/>
  <c r="AM11" i="11" s="1"/>
  <c r="AL11" i="11" a="1"/>
  <c r="AL11" i="11" s="1"/>
  <c r="AR9" i="11"/>
  <c r="AM9" i="11" a="1"/>
  <c r="AM9" i="11" s="1"/>
  <c r="AL9" i="11" a="1"/>
  <c r="AL9" i="11" s="1"/>
  <c r="AR7" i="11"/>
  <c r="AM7" i="11" a="1"/>
  <c r="AM7" i="11" s="1"/>
  <c r="AL7" i="11" a="1"/>
  <c r="AL7" i="11" s="1"/>
  <c r="AR5" i="11"/>
  <c r="AM5" i="11" a="1"/>
  <c r="AM5" i="11" s="1"/>
  <c r="AL5" i="11" a="1"/>
  <c r="AL5" i="11" s="1"/>
  <c r="AR105" i="10"/>
  <c r="AM105" i="10" a="1"/>
  <c r="AM105" i="10" s="1"/>
  <c r="AL105" i="10" a="1"/>
  <c r="AL105" i="10" s="1"/>
  <c r="AQ105" i="10" s="1"/>
  <c r="AR103" i="10"/>
  <c r="AM103" i="10" a="1"/>
  <c r="AM103" i="10" s="1"/>
  <c r="AL103" i="10" a="1"/>
  <c r="AL103" i="10" s="1"/>
  <c r="AR101" i="10"/>
  <c r="AM101" i="10"/>
  <c r="AM101" i="10" a="1"/>
  <c r="AL101" i="10" a="1"/>
  <c r="AL101" i="10" s="1"/>
  <c r="AR99" i="10"/>
  <c r="AM99" i="10" a="1"/>
  <c r="AM99" i="10" s="1"/>
  <c r="AL99" i="10"/>
  <c r="AQ99" i="10" s="1"/>
  <c r="AL99" i="10" a="1"/>
  <c r="AR97" i="10"/>
  <c r="AM97" i="10" a="1"/>
  <c r="AM97" i="10" s="1"/>
  <c r="AL97" i="10" a="1"/>
  <c r="AL97" i="10" s="1"/>
  <c r="AR95" i="10"/>
  <c r="AM95" i="10" a="1"/>
  <c r="AM95" i="10" s="1"/>
  <c r="AL95" i="10" a="1"/>
  <c r="AL95" i="10" s="1"/>
  <c r="AR93" i="10"/>
  <c r="AM93" i="10" a="1"/>
  <c r="AM93" i="10" s="1"/>
  <c r="AL93" i="10" a="1"/>
  <c r="AL93" i="10" s="1"/>
  <c r="AR91" i="10"/>
  <c r="AM91" i="10" a="1"/>
  <c r="AM91" i="10" s="1"/>
  <c r="AL91" i="10" a="1"/>
  <c r="AL91" i="10" s="1"/>
  <c r="AR89" i="10"/>
  <c r="AM89" i="10"/>
  <c r="AM89" i="10" a="1"/>
  <c r="AL89" i="10" a="1"/>
  <c r="AL89" i="10" s="1"/>
  <c r="AR87" i="10"/>
  <c r="AM87" i="10" a="1"/>
  <c r="AM87" i="10" s="1"/>
  <c r="AL87" i="10" a="1"/>
  <c r="AL87" i="10" s="1"/>
  <c r="AQ87" i="10" s="1"/>
  <c r="AR85" i="10"/>
  <c r="AM85" i="10" a="1"/>
  <c r="AM85" i="10" s="1"/>
  <c r="AL85" i="10" a="1"/>
  <c r="AL85" i="10" s="1"/>
  <c r="AR83" i="10"/>
  <c r="AM83" i="10"/>
  <c r="AM83" i="10" a="1"/>
  <c r="AL83" i="10" a="1"/>
  <c r="AL83" i="10" s="1"/>
  <c r="AR81" i="10"/>
  <c r="AM81" i="10" a="1"/>
  <c r="AM81" i="10" s="1"/>
  <c r="AL81" i="10" a="1"/>
  <c r="AL81" i="10" s="1"/>
  <c r="AQ81" i="10" s="1"/>
  <c r="AR79" i="10"/>
  <c r="AM79" i="10" a="1"/>
  <c r="AM79" i="10" s="1"/>
  <c r="AL79" i="10" a="1"/>
  <c r="AL79" i="10" s="1"/>
  <c r="AR77" i="10"/>
  <c r="AM77" i="10" a="1"/>
  <c r="AM77" i="10" s="1"/>
  <c r="AL77" i="10" a="1"/>
  <c r="AL77" i="10" s="1"/>
  <c r="AR75" i="10"/>
  <c r="AM75" i="10" a="1"/>
  <c r="AM75" i="10" s="1"/>
  <c r="AL75" i="10" a="1"/>
  <c r="AL75" i="10" s="1"/>
  <c r="AR73" i="10"/>
  <c r="AM73" i="10" a="1"/>
  <c r="AM73" i="10" s="1"/>
  <c r="AL73" i="10" a="1"/>
  <c r="AL73" i="10" s="1"/>
  <c r="AR71" i="10"/>
  <c r="AM71" i="10" a="1"/>
  <c r="AM71" i="10" s="1"/>
  <c r="AL71" i="10" a="1"/>
  <c r="AL71" i="10" s="1"/>
  <c r="AR69" i="10"/>
  <c r="AM69" i="10" a="1"/>
  <c r="AM69" i="10" s="1"/>
  <c r="AL69" i="10"/>
  <c r="AQ69" i="10" s="1"/>
  <c r="AL69" i="10" a="1"/>
  <c r="AR67" i="10"/>
  <c r="AM67" i="10" a="1"/>
  <c r="AM67" i="10" s="1"/>
  <c r="AL67" i="10" a="1"/>
  <c r="AL67" i="10" s="1"/>
  <c r="AR65" i="10"/>
  <c r="AM65" i="10" a="1"/>
  <c r="AM65" i="10" s="1"/>
  <c r="AL65" i="10" a="1"/>
  <c r="AL65" i="10" s="1"/>
  <c r="AR63" i="10"/>
  <c r="AM63" i="10" a="1"/>
  <c r="AM63" i="10" s="1"/>
  <c r="AL63" i="10" a="1"/>
  <c r="AL63" i="10" s="1"/>
  <c r="AR61" i="10"/>
  <c r="AM61" i="10" a="1"/>
  <c r="AM61" i="10" s="1"/>
  <c r="AL61" i="10" a="1"/>
  <c r="AL61" i="10" s="1"/>
  <c r="AR59" i="10"/>
  <c r="AM59" i="10"/>
  <c r="AM59" i="10" a="1"/>
  <c r="AL59" i="10" a="1"/>
  <c r="AL59" i="10" s="1"/>
  <c r="AR57" i="10"/>
  <c r="AM57" i="10" a="1"/>
  <c r="AM57" i="10" s="1"/>
  <c r="AL57" i="10" a="1"/>
  <c r="AL57" i="10" s="1"/>
  <c r="AQ57" i="10" s="1"/>
  <c r="AR55" i="10"/>
  <c r="AM55" i="10" a="1"/>
  <c r="AM55" i="10" s="1"/>
  <c r="AL55" i="10" a="1"/>
  <c r="AL55" i="10" s="1"/>
  <c r="AR53" i="10"/>
  <c r="AM53" i="10" a="1"/>
  <c r="AM53" i="10" s="1"/>
  <c r="AL53" i="10" a="1"/>
  <c r="AL53" i="10" s="1"/>
  <c r="AR51" i="10"/>
  <c r="AM51" i="10" a="1"/>
  <c r="AM51" i="10" s="1"/>
  <c r="AL51" i="10" a="1"/>
  <c r="AL51" i="10" s="1"/>
  <c r="AQ51" i="10" s="1"/>
  <c r="AR49" i="10"/>
  <c r="AM49" i="10" a="1"/>
  <c r="AM49" i="10" s="1"/>
  <c r="AL49" i="10" a="1"/>
  <c r="AL49" i="10" s="1"/>
  <c r="AR47" i="10"/>
  <c r="AM47" i="10" a="1"/>
  <c r="AM47" i="10" s="1"/>
  <c r="AL47" i="10" a="1"/>
  <c r="AL47" i="10" s="1"/>
  <c r="AR45" i="10"/>
  <c r="AM45" i="10" a="1"/>
  <c r="AM45" i="10" s="1"/>
  <c r="AL45" i="10" a="1"/>
  <c r="AL45" i="10" s="1"/>
  <c r="AQ45" i="10" s="1"/>
  <c r="AR43" i="10"/>
  <c r="AM43" i="10" a="1"/>
  <c r="AM43" i="10" s="1"/>
  <c r="AL43" i="10" a="1"/>
  <c r="AL43" i="10" s="1"/>
  <c r="AR41" i="10"/>
  <c r="AM41" i="10" a="1"/>
  <c r="AM41" i="10" s="1"/>
  <c r="AL41" i="10" a="1"/>
  <c r="AL41" i="10" s="1"/>
  <c r="AR39" i="10"/>
  <c r="AM39" i="10" a="1"/>
  <c r="AM39" i="10" s="1"/>
  <c r="AL39" i="10" a="1"/>
  <c r="AL39" i="10" s="1"/>
  <c r="AR37" i="10"/>
  <c r="AM37" i="10" a="1"/>
  <c r="AM37" i="10" s="1"/>
  <c r="AL37" i="10" a="1"/>
  <c r="AL37" i="10" s="1"/>
  <c r="AR35" i="10"/>
  <c r="AM35" i="10" a="1"/>
  <c r="AM35" i="10" s="1"/>
  <c r="AL35" i="10" a="1"/>
  <c r="AL35" i="10" s="1"/>
  <c r="AR33" i="10"/>
  <c r="AM33" i="10" a="1"/>
  <c r="AM33" i="10" s="1"/>
  <c r="AL33" i="10" a="1"/>
  <c r="AL33" i="10" s="1"/>
  <c r="AR31" i="10"/>
  <c r="AM31" i="10" a="1"/>
  <c r="AM31" i="10" s="1"/>
  <c r="AL31" i="10" a="1"/>
  <c r="AL31" i="10" s="1"/>
  <c r="AR29" i="10"/>
  <c r="AM29" i="10" a="1"/>
  <c r="AM29" i="10" s="1"/>
  <c r="AL29" i="10" a="1"/>
  <c r="AL29" i="10" s="1"/>
  <c r="AR27" i="10"/>
  <c r="AM27" i="10" a="1"/>
  <c r="AM27" i="10" s="1"/>
  <c r="AL27" i="10" a="1"/>
  <c r="AL27" i="10" s="1"/>
  <c r="AR25" i="10"/>
  <c r="AM25" i="10" a="1"/>
  <c r="AM25" i="10" s="1"/>
  <c r="AL25" i="10" a="1"/>
  <c r="AL25" i="10" s="1"/>
  <c r="AR23" i="10"/>
  <c r="AM23" i="10"/>
  <c r="AM23" i="10" a="1"/>
  <c r="AL23" i="10" a="1"/>
  <c r="AL23" i="10" s="1"/>
  <c r="AR21" i="10"/>
  <c r="AM21" i="10" a="1"/>
  <c r="AM21" i="10" s="1"/>
  <c r="AL21" i="10" a="1"/>
  <c r="AL21" i="10" s="1"/>
  <c r="AR19" i="10"/>
  <c r="AM19" i="10" a="1"/>
  <c r="AM19" i="10" s="1"/>
  <c r="AL19" i="10" a="1"/>
  <c r="AL19" i="10" s="1"/>
  <c r="AR17" i="10"/>
  <c r="AM17" i="10"/>
  <c r="AM17" i="10" a="1"/>
  <c r="AL17" i="10" a="1"/>
  <c r="AL17" i="10" s="1"/>
  <c r="AR15" i="10"/>
  <c r="AM15" i="10" a="1"/>
  <c r="AM15" i="10" s="1"/>
  <c r="AL15" i="10" a="1"/>
  <c r="AL15" i="10" s="1"/>
  <c r="AR13" i="10"/>
  <c r="AM13" i="10" a="1"/>
  <c r="AM13" i="10" s="1"/>
  <c r="AL13" i="10" a="1"/>
  <c r="AL13" i="10" s="1"/>
  <c r="AR11" i="10"/>
  <c r="AM11" i="10"/>
  <c r="AM11" i="10" a="1"/>
  <c r="AL11" i="10" a="1"/>
  <c r="AL11" i="10" s="1"/>
  <c r="AR9" i="10"/>
  <c r="AM9" i="10" a="1"/>
  <c r="AM9" i="10" s="1"/>
  <c r="AL9" i="10" a="1"/>
  <c r="AL9" i="10" s="1"/>
  <c r="AR7" i="10"/>
  <c r="AM7" i="10" a="1"/>
  <c r="AM7" i="10" s="1"/>
  <c r="AL7" i="10" a="1"/>
  <c r="AL7" i="10" s="1"/>
  <c r="AR5" i="10"/>
  <c r="AM5" i="10" a="1"/>
  <c r="AM5" i="10" s="1"/>
  <c r="AL5" i="10" a="1"/>
  <c r="AL5" i="10" s="1"/>
  <c r="AR105" i="9"/>
  <c r="AM105" i="9" a="1"/>
  <c r="AM105" i="9" s="1"/>
  <c r="AL105" i="9" a="1"/>
  <c r="AL105" i="9" s="1"/>
  <c r="AQ105" i="9" s="1"/>
  <c r="AR103" i="9"/>
  <c r="AM103" i="9" a="1"/>
  <c r="AM103" i="9" s="1"/>
  <c r="AL103" i="9" a="1"/>
  <c r="AL103" i="9" s="1"/>
  <c r="AR101" i="9"/>
  <c r="AM101" i="9" a="1"/>
  <c r="AM101" i="9" s="1"/>
  <c r="AL101" i="9" a="1"/>
  <c r="AL101" i="9" s="1"/>
  <c r="AR99" i="9"/>
  <c r="AM99" i="9" a="1"/>
  <c r="AM99" i="9" s="1"/>
  <c r="AL99" i="9"/>
  <c r="AL99" i="9" a="1"/>
  <c r="AR97" i="9"/>
  <c r="AM97" i="9" a="1"/>
  <c r="AM97" i="9" s="1"/>
  <c r="AL97" i="9" a="1"/>
  <c r="AL97" i="9" s="1"/>
  <c r="AR95" i="9"/>
  <c r="AM95" i="9" a="1"/>
  <c r="AM95" i="9" s="1"/>
  <c r="AL95" i="9" a="1"/>
  <c r="AL95" i="9" s="1"/>
  <c r="AR93" i="9"/>
  <c r="AM93" i="9" a="1"/>
  <c r="AM93" i="9" s="1"/>
  <c r="AL93" i="9" a="1"/>
  <c r="AL93" i="9" s="1"/>
  <c r="AQ93" i="9" s="1"/>
  <c r="AR91" i="9"/>
  <c r="AM91" i="9" a="1"/>
  <c r="AM91" i="9" s="1"/>
  <c r="AL91" i="9" a="1"/>
  <c r="AL91" i="9" s="1"/>
  <c r="AR89" i="9"/>
  <c r="AM89" i="9" a="1"/>
  <c r="AM89" i="9" s="1"/>
  <c r="AL89" i="9" a="1"/>
  <c r="AL89" i="9" s="1"/>
  <c r="AR87" i="9"/>
  <c r="AM87" i="9" a="1"/>
  <c r="AM87" i="9" s="1"/>
  <c r="AL87" i="9" a="1"/>
  <c r="AL87" i="9" s="1"/>
  <c r="AQ87" i="9" s="1"/>
  <c r="AR85" i="9"/>
  <c r="AM85" i="9" a="1"/>
  <c r="AM85" i="9" s="1"/>
  <c r="AL85" i="9" a="1"/>
  <c r="AL85" i="9" s="1"/>
  <c r="AR83" i="9"/>
  <c r="AM83" i="9" a="1"/>
  <c r="AM83" i="9" s="1"/>
  <c r="AL83" i="9" a="1"/>
  <c r="AL83" i="9" s="1"/>
  <c r="AR81" i="9"/>
  <c r="AM81" i="9" a="1"/>
  <c r="AM81" i="9" s="1"/>
  <c r="AL81" i="9" a="1"/>
  <c r="AL81" i="9" s="1"/>
  <c r="AQ81" i="9" s="1"/>
  <c r="AR79" i="9"/>
  <c r="AM79" i="9" a="1"/>
  <c r="AM79" i="9" s="1"/>
  <c r="AL79" i="9" a="1"/>
  <c r="AL79" i="9" s="1"/>
  <c r="AR77" i="9"/>
  <c r="AM77" i="9" a="1"/>
  <c r="AM77" i="9" s="1"/>
  <c r="AL77" i="9" a="1"/>
  <c r="AL77" i="9" s="1"/>
  <c r="AR75" i="9"/>
  <c r="AM75" i="9" a="1"/>
  <c r="AM75" i="9" s="1"/>
  <c r="AL75" i="9" a="1"/>
  <c r="AL75" i="9" s="1"/>
  <c r="AQ75" i="9" s="1"/>
  <c r="AR73" i="9"/>
  <c r="AM73" i="9" a="1"/>
  <c r="AM73" i="9" s="1"/>
  <c r="AL73" i="9" a="1"/>
  <c r="AL73" i="9" s="1"/>
  <c r="AR71" i="9"/>
  <c r="AM71" i="9" a="1"/>
  <c r="AM71" i="9" s="1"/>
  <c r="AL71" i="9" a="1"/>
  <c r="AL71" i="9" s="1"/>
  <c r="AR69" i="9"/>
  <c r="AM69" i="9" a="1"/>
  <c r="AM69" i="9" s="1"/>
  <c r="AL69" i="9" a="1"/>
  <c r="AL69" i="9" s="1"/>
  <c r="AQ69" i="9" s="1"/>
  <c r="AR67" i="9"/>
  <c r="AM67" i="9" a="1"/>
  <c r="AM67" i="9" s="1"/>
  <c r="AL67" i="9" a="1"/>
  <c r="AL67" i="9" s="1"/>
  <c r="AR65" i="9"/>
  <c r="AM65" i="9" a="1"/>
  <c r="AM65" i="9" s="1"/>
  <c r="AL65" i="9" a="1"/>
  <c r="AL65" i="9" s="1"/>
  <c r="AR63" i="9"/>
  <c r="AM63" i="9" a="1"/>
  <c r="AM63" i="9" s="1"/>
  <c r="AL63" i="9" a="1"/>
  <c r="AL63" i="9" s="1"/>
  <c r="AR61" i="9"/>
  <c r="AM61" i="9" a="1"/>
  <c r="AM61" i="9" s="1"/>
  <c r="AL61" i="9" a="1"/>
  <c r="AL61" i="9" s="1"/>
  <c r="AR59" i="9"/>
  <c r="AM59" i="9" a="1"/>
  <c r="AM59" i="9" s="1"/>
  <c r="AL59" i="9" a="1"/>
  <c r="AL59" i="9" s="1"/>
  <c r="AR57" i="9"/>
  <c r="AM57" i="9" a="1"/>
  <c r="AM57" i="9" s="1"/>
  <c r="AL57" i="9" a="1"/>
  <c r="AL57" i="9" s="1"/>
  <c r="AQ57" i="9" s="1"/>
  <c r="AR55" i="9"/>
  <c r="AM55" i="9" a="1"/>
  <c r="AM55" i="9" s="1"/>
  <c r="AL55" i="9" a="1"/>
  <c r="AL55" i="9" s="1"/>
  <c r="AR53" i="9"/>
  <c r="AM53" i="9" a="1"/>
  <c r="AM53" i="9" s="1"/>
  <c r="AL53" i="9" a="1"/>
  <c r="AL53" i="9" s="1"/>
  <c r="AR51" i="9"/>
  <c r="AM51" i="9" a="1"/>
  <c r="AM51" i="9" s="1"/>
  <c r="AL51" i="9" a="1"/>
  <c r="AL51" i="9" s="1"/>
  <c r="AQ51" i="9" s="1"/>
  <c r="AR49" i="9"/>
  <c r="AM49" i="9" a="1"/>
  <c r="AM49" i="9" s="1"/>
  <c r="AL49" i="9" a="1"/>
  <c r="AL49" i="9" s="1"/>
  <c r="AR47" i="9"/>
  <c r="AM47" i="9" a="1"/>
  <c r="AM47" i="9" s="1"/>
  <c r="AL47" i="9" a="1"/>
  <c r="AL47" i="9" s="1"/>
  <c r="AR45" i="9"/>
  <c r="AM45" i="9" a="1"/>
  <c r="AM45" i="9" s="1"/>
  <c r="AL45" i="9" a="1"/>
  <c r="AL45" i="9" s="1"/>
  <c r="AR43" i="9"/>
  <c r="AM43" i="9" a="1"/>
  <c r="AM43" i="9" s="1"/>
  <c r="AL43" i="9" a="1"/>
  <c r="AL43" i="9" s="1"/>
  <c r="AR41" i="9"/>
  <c r="AM41" i="9" a="1"/>
  <c r="AM41" i="9" s="1"/>
  <c r="AL41" i="9" a="1"/>
  <c r="AL41" i="9" s="1"/>
  <c r="AR39" i="9"/>
  <c r="AM39" i="9" a="1"/>
  <c r="AM39" i="9" s="1"/>
  <c r="AL39" i="9" a="1"/>
  <c r="AL39" i="9" s="1"/>
  <c r="AR37" i="9"/>
  <c r="AM37" i="9" a="1"/>
  <c r="AM37" i="9" s="1"/>
  <c r="AL37" i="9" a="1"/>
  <c r="AL37" i="9" s="1"/>
  <c r="AR35" i="9"/>
  <c r="AM35" i="9" a="1"/>
  <c r="AM35" i="9" s="1"/>
  <c r="AL35" i="9" a="1"/>
  <c r="AL35" i="9" s="1"/>
  <c r="AR33" i="9"/>
  <c r="AM33" i="9" a="1"/>
  <c r="AM33" i="9" s="1"/>
  <c r="AL33" i="9" a="1"/>
  <c r="AL33" i="9" s="1"/>
  <c r="AR31" i="9"/>
  <c r="AM31" i="9" a="1"/>
  <c r="AM31" i="9" s="1"/>
  <c r="AL31" i="9" a="1"/>
  <c r="AL31" i="9" s="1"/>
  <c r="AR29" i="9"/>
  <c r="AM29" i="9" a="1"/>
  <c r="AM29" i="9" s="1"/>
  <c r="AL29" i="9" a="1"/>
  <c r="AL29" i="9" s="1"/>
  <c r="AR27" i="9"/>
  <c r="AM27" i="9" a="1"/>
  <c r="AM27" i="9" s="1"/>
  <c r="AL27" i="9" a="1"/>
  <c r="AL27" i="9" s="1"/>
  <c r="AR25" i="9"/>
  <c r="AM25" i="9" a="1"/>
  <c r="AM25" i="9" s="1"/>
  <c r="AL25" i="9" a="1"/>
  <c r="AL25" i="9" s="1"/>
  <c r="AR23" i="9"/>
  <c r="AM23" i="9" a="1"/>
  <c r="AM23" i="9" s="1"/>
  <c r="AL23" i="9" a="1"/>
  <c r="AL23" i="9" s="1"/>
  <c r="AR21" i="9"/>
  <c r="AM21" i="9" a="1"/>
  <c r="AM21" i="9" s="1"/>
  <c r="AL21" i="9" a="1"/>
  <c r="AL21" i="9" s="1"/>
  <c r="AR19" i="9"/>
  <c r="AM19" i="9" a="1"/>
  <c r="AM19" i="9" s="1"/>
  <c r="AL19" i="9" a="1"/>
  <c r="AL19" i="9" s="1"/>
  <c r="AR17" i="9"/>
  <c r="AM17" i="9" a="1"/>
  <c r="AM17" i="9" s="1"/>
  <c r="AL17" i="9" a="1"/>
  <c r="AL17" i="9" s="1"/>
  <c r="AR15" i="9"/>
  <c r="AM15" i="9" a="1"/>
  <c r="AM15" i="9" s="1"/>
  <c r="AL15" i="9" a="1"/>
  <c r="AL15" i="9" s="1"/>
  <c r="AR13" i="9"/>
  <c r="AM13" i="9" a="1"/>
  <c r="AM13" i="9" s="1"/>
  <c r="AL13" i="9" a="1"/>
  <c r="AL13" i="9" s="1"/>
  <c r="AR11" i="9"/>
  <c r="AM11" i="9" a="1"/>
  <c r="AM11" i="9" s="1"/>
  <c r="AL11" i="9" a="1"/>
  <c r="AL11" i="9" s="1"/>
  <c r="AR9" i="9"/>
  <c r="AM9" i="9" a="1"/>
  <c r="AM9" i="9" s="1"/>
  <c r="AL9" i="9" a="1"/>
  <c r="AL9" i="9" s="1"/>
  <c r="AR7" i="9"/>
  <c r="AM7" i="9" a="1"/>
  <c r="AM7" i="9" s="1"/>
  <c r="AL7" i="9" a="1"/>
  <c r="AL7" i="9" s="1"/>
  <c r="AR5" i="9"/>
  <c r="AM5" i="9" a="1"/>
  <c r="AM5" i="9" s="1"/>
  <c r="AL5" i="9" a="1"/>
  <c r="AL5" i="9" s="1"/>
  <c r="AR105" i="8"/>
  <c r="AM105" i="8" a="1"/>
  <c r="AM105" i="8" s="1"/>
  <c r="AL105" i="8" a="1"/>
  <c r="AL105" i="8" s="1"/>
  <c r="AQ105" i="8" s="1"/>
  <c r="AR103" i="8"/>
  <c r="AM103" i="8" a="1"/>
  <c r="AM103" i="8" s="1"/>
  <c r="AL103" i="8" a="1"/>
  <c r="AL103" i="8" s="1"/>
  <c r="AR101" i="8"/>
  <c r="AM101" i="8"/>
  <c r="AM101" i="8" a="1"/>
  <c r="AL101" i="8" a="1"/>
  <c r="AL101" i="8" s="1"/>
  <c r="AR99" i="8"/>
  <c r="AM99" i="8" a="1"/>
  <c r="AM99" i="8" s="1"/>
  <c r="AL99" i="8" a="1"/>
  <c r="AL99" i="8" s="1"/>
  <c r="AQ99" i="8" s="1"/>
  <c r="AR97" i="8"/>
  <c r="AM97" i="8" a="1"/>
  <c r="AM97" i="8" s="1"/>
  <c r="AL97" i="8" a="1"/>
  <c r="AL97" i="8" s="1"/>
  <c r="AR95" i="8"/>
  <c r="AM95" i="8"/>
  <c r="AM95" i="8" a="1"/>
  <c r="AL95" i="8" a="1"/>
  <c r="AL95" i="8" s="1"/>
  <c r="AR93" i="8"/>
  <c r="AM93" i="8" a="1"/>
  <c r="AM93" i="8" s="1"/>
  <c r="AL93" i="8" a="1"/>
  <c r="AL93" i="8" s="1"/>
  <c r="AR91" i="8"/>
  <c r="AM91" i="8"/>
  <c r="AM91" i="8" a="1"/>
  <c r="AL91" i="8"/>
  <c r="AQ91" i="8" s="1"/>
  <c r="AL91" i="8" a="1"/>
  <c r="AR89" i="8"/>
  <c r="AM89" i="8" a="1"/>
  <c r="AM89" i="8" s="1"/>
  <c r="AL89" i="8" a="1"/>
  <c r="AL89" i="8" s="1"/>
  <c r="AR87" i="8"/>
  <c r="AM87" i="8" a="1"/>
  <c r="AM87" i="8" s="1"/>
  <c r="AL87" i="8" a="1"/>
  <c r="AL87" i="8" s="1"/>
  <c r="AR85" i="8"/>
  <c r="AM85" i="8" a="1"/>
  <c r="AM85" i="8" s="1"/>
  <c r="AL85" i="8" a="1"/>
  <c r="AL85" i="8" s="1"/>
  <c r="AR83" i="8"/>
  <c r="AM83" i="8"/>
  <c r="AM83" i="8" a="1"/>
  <c r="AL83" i="8" a="1"/>
  <c r="AL83" i="8" s="1"/>
  <c r="AR81" i="8"/>
  <c r="AM81" i="8" a="1"/>
  <c r="AM81" i="8" s="1"/>
  <c r="AL81" i="8" a="1"/>
  <c r="AL81" i="8" s="1"/>
  <c r="AR79" i="8"/>
  <c r="AM79" i="8" a="1"/>
  <c r="AM79" i="8" s="1"/>
  <c r="AL79" i="8"/>
  <c r="AL79" i="8" a="1"/>
  <c r="AR77" i="8"/>
  <c r="AM77" i="8" a="1"/>
  <c r="AM77" i="8" s="1"/>
  <c r="AL77" i="8" a="1"/>
  <c r="AL77" i="8" s="1"/>
  <c r="AR75" i="8"/>
  <c r="AM75" i="8" a="1"/>
  <c r="AM75" i="8" s="1"/>
  <c r="AL75" i="8" a="1"/>
  <c r="AL75" i="8" s="1"/>
  <c r="AR73" i="8"/>
  <c r="AM73" i="8" a="1"/>
  <c r="AM73" i="8" s="1"/>
  <c r="AL73" i="8" a="1"/>
  <c r="AL73" i="8" s="1"/>
  <c r="AR71" i="8"/>
  <c r="AM71" i="8"/>
  <c r="AM71" i="8" a="1"/>
  <c r="AL71" i="8" a="1"/>
  <c r="AL71" i="8" s="1"/>
  <c r="AR69" i="8"/>
  <c r="AM69" i="8" a="1"/>
  <c r="AM69" i="8" s="1"/>
  <c r="AL69" i="8" a="1"/>
  <c r="AL69" i="8" s="1"/>
  <c r="AR67" i="8"/>
  <c r="AM67" i="8" a="1"/>
  <c r="AM67" i="8" s="1"/>
  <c r="AL67" i="8"/>
  <c r="AL67" i="8" a="1"/>
  <c r="AR65" i="8"/>
  <c r="AM65" i="8" a="1"/>
  <c r="AM65" i="8" s="1"/>
  <c r="AL65" i="8" a="1"/>
  <c r="AL65" i="8" s="1"/>
  <c r="AR63" i="8"/>
  <c r="AM63" i="8" a="1"/>
  <c r="AM63" i="8" s="1"/>
  <c r="AL63" i="8" a="1"/>
  <c r="AL63" i="8" s="1"/>
  <c r="AR61" i="8"/>
  <c r="AM61" i="8" a="1"/>
  <c r="AM61" i="8" s="1"/>
  <c r="AL61" i="8" a="1"/>
  <c r="AL61" i="8" s="1"/>
  <c r="AR59" i="8"/>
  <c r="AM59" i="8" a="1"/>
  <c r="AM59" i="8" s="1"/>
  <c r="AL59" i="8" a="1"/>
  <c r="AL59" i="8" s="1"/>
  <c r="AR57" i="8"/>
  <c r="AM57" i="8" a="1"/>
  <c r="AM57" i="8" s="1"/>
  <c r="AL57" i="8" a="1"/>
  <c r="AL57" i="8" s="1"/>
  <c r="AR55" i="8"/>
  <c r="AM55" i="8" a="1"/>
  <c r="AM55" i="8" s="1"/>
  <c r="AL55" i="8" a="1"/>
  <c r="AL55" i="8" s="1"/>
  <c r="AR53" i="8"/>
  <c r="AM53" i="8" a="1"/>
  <c r="AM53" i="8" s="1"/>
  <c r="AL53" i="8" a="1"/>
  <c r="AL53" i="8" s="1"/>
  <c r="AR51" i="8"/>
  <c r="AM51" i="8" a="1"/>
  <c r="AM51" i="8" s="1"/>
  <c r="AL51" i="8" a="1"/>
  <c r="AL51" i="8" s="1"/>
  <c r="AR49" i="8"/>
  <c r="AM49" i="8" a="1"/>
  <c r="AM49" i="8" s="1"/>
  <c r="AL49" i="8" a="1"/>
  <c r="AL49" i="8" s="1"/>
  <c r="AR47" i="8"/>
  <c r="AM47" i="8"/>
  <c r="AM47" i="8" a="1"/>
  <c r="AL47" i="8" a="1"/>
  <c r="AL47" i="8" s="1"/>
  <c r="AR45" i="8"/>
  <c r="AM45" i="8" a="1"/>
  <c r="AM45" i="8" s="1"/>
  <c r="AL45" i="8" a="1"/>
  <c r="AL45" i="8" s="1"/>
  <c r="AR43" i="8"/>
  <c r="AM43" i="8" a="1"/>
  <c r="AM43" i="8" s="1"/>
  <c r="AL43" i="8" a="1"/>
  <c r="AL43" i="8" s="1"/>
  <c r="AR41" i="8"/>
  <c r="AM41" i="8" a="1"/>
  <c r="AM41" i="8" s="1"/>
  <c r="AL41" i="8" a="1"/>
  <c r="AL41" i="8" s="1"/>
  <c r="AR39" i="8"/>
  <c r="AM39" i="8" a="1"/>
  <c r="AM39" i="8" s="1"/>
  <c r="AL39" i="8" a="1"/>
  <c r="AL39" i="8" s="1"/>
  <c r="AR37" i="8"/>
  <c r="AM37" i="8" a="1"/>
  <c r="AM37" i="8" s="1"/>
  <c r="AL37" i="8" a="1"/>
  <c r="AL37" i="8" s="1"/>
  <c r="AR35" i="8"/>
  <c r="AM35" i="8" a="1"/>
  <c r="AM35" i="8" s="1"/>
  <c r="AL35" i="8" a="1"/>
  <c r="AL35" i="8" s="1"/>
  <c r="AR33" i="8"/>
  <c r="AM33" i="8" a="1"/>
  <c r="AM33" i="8" s="1"/>
  <c r="AL33" i="8" a="1"/>
  <c r="AL33" i="8" s="1"/>
  <c r="AR31" i="8"/>
  <c r="AM31" i="8" a="1"/>
  <c r="AM31" i="8" s="1"/>
  <c r="AL31" i="8" a="1"/>
  <c r="AL31" i="8" s="1"/>
  <c r="AR29" i="8"/>
  <c r="AM29" i="8" a="1"/>
  <c r="AM29" i="8" s="1"/>
  <c r="AL29" i="8" a="1"/>
  <c r="AL29" i="8" s="1"/>
  <c r="AR27" i="8"/>
  <c r="AM27" i="8" a="1"/>
  <c r="AM27" i="8" s="1"/>
  <c r="AL27" i="8" a="1"/>
  <c r="AL27" i="8" s="1"/>
  <c r="AR25" i="8"/>
  <c r="AM25" i="8" a="1"/>
  <c r="AM25" i="8" s="1"/>
  <c r="AL25" i="8" a="1"/>
  <c r="AL25" i="8" s="1"/>
  <c r="AR23" i="8"/>
  <c r="AM23" i="8" a="1"/>
  <c r="AM23" i="8" s="1"/>
  <c r="AL23" i="8" a="1"/>
  <c r="AL23" i="8" s="1"/>
  <c r="AR21" i="8"/>
  <c r="AM21" i="8" a="1"/>
  <c r="AM21" i="8" s="1"/>
  <c r="AL21" i="8" a="1"/>
  <c r="AL21" i="8" s="1"/>
  <c r="AR19" i="8"/>
  <c r="AM19" i="8" a="1"/>
  <c r="AM19" i="8" s="1"/>
  <c r="AL19" i="8" a="1"/>
  <c r="AL19" i="8" s="1"/>
  <c r="AR17" i="8"/>
  <c r="AM17" i="8"/>
  <c r="AM17" i="8" a="1"/>
  <c r="AL17" i="8" a="1"/>
  <c r="AL17" i="8" s="1"/>
  <c r="AR15" i="8"/>
  <c r="AM15" i="8" a="1"/>
  <c r="AM15" i="8" s="1"/>
  <c r="AL15" i="8" a="1"/>
  <c r="AL15" i="8" s="1"/>
  <c r="AR13" i="8"/>
  <c r="AM13" i="8" a="1"/>
  <c r="AM13" i="8" s="1"/>
  <c r="AL13" i="8" a="1"/>
  <c r="AL13" i="8" s="1"/>
  <c r="AR11" i="8"/>
  <c r="AM11" i="8"/>
  <c r="AM11" i="8" a="1"/>
  <c r="AL11" i="8" a="1"/>
  <c r="AL11" i="8" s="1"/>
  <c r="AR9" i="8"/>
  <c r="AM9" i="8" a="1"/>
  <c r="AM9" i="8" s="1"/>
  <c r="AL9" i="8" a="1"/>
  <c r="AL9" i="8" s="1"/>
  <c r="AR7" i="8"/>
  <c r="AM7" i="8" a="1"/>
  <c r="AM7" i="8" s="1"/>
  <c r="AL7" i="8" a="1"/>
  <c r="AL7" i="8" s="1"/>
  <c r="AR5" i="8"/>
  <c r="AM5" i="8" a="1"/>
  <c r="AM5" i="8" s="1"/>
  <c r="AL5" i="8" a="1"/>
  <c r="AL5" i="8" s="1"/>
  <c r="AM7" i="4" a="1"/>
  <c r="AM7" i="4" s="1"/>
  <c r="AM9" i="4" a="1"/>
  <c r="AM9" i="4" s="1"/>
  <c r="AM11" i="4" a="1"/>
  <c r="AM11" i="4" s="1"/>
  <c r="AM13" i="4" a="1"/>
  <c r="AM13" i="4" s="1"/>
  <c r="AM15" i="4" a="1"/>
  <c r="AM15" i="4" s="1"/>
  <c r="AM17" i="4" a="1"/>
  <c r="AM17" i="4" s="1"/>
  <c r="AQ17" i="4" s="1"/>
  <c r="AM19" i="4" a="1"/>
  <c r="AM19" i="4" s="1"/>
  <c r="AM21" i="4" a="1"/>
  <c r="AM21" i="4" s="1"/>
  <c r="AM23" i="4" a="1"/>
  <c r="AM23" i="4" s="1"/>
  <c r="AM25" i="4" a="1"/>
  <c r="AM25" i="4" s="1"/>
  <c r="AM27" i="4" a="1"/>
  <c r="AM27" i="4" s="1"/>
  <c r="AM29" i="4" a="1"/>
  <c r="AM29" i="4" s="1"/>
  <c r="AM31" i="4" a="1"/>
  <c r="AM31" i="4" s="1"/>
  <c r="AM33" i="4" a="1"/>
  <c r="AM33" i="4" s="1"/>
  <c r="AM35" i="4" a="1"/>
  <c r="AM35" i="4" s="1"/>
  <c r="AM37" i="4" a="1"/>
  <c r="AM37" i="4" s="1"/>
  <c r="AM39" i="4" a="1"/>
  <c r="AM39" i="4" s="1"/>
  <c r="AM41" i="4" a="1"/>
  <c r="AM41" i="4" s="1"/>
  <c r="AQ41" i="4" s="1"/>
  <c r="AM43" i="4" a="1"/>
  <c r="AM43" i="4" s="1"/>
  <c r="AM45" i="4" a="1"/>
  <c r="AM45" i="4" s="1"/>
  <c r="AM47" i="4" a="1"/>
  <c r="AM47" i="4" s="1"/>
  <c r="AM49" i="4" a="1"/>
  <c r="AM49" i="4" s="1"/>
  <c r="AM51" i="4" a="1"/>
  <c r="AM51" i="4" s="1"/>
  <c r="AM53" i="4" a="1"/>
  <c r="AM53" i="4" s="1"/>
  <c r="AM55" i="4" a="1"/>
  <c r="AM55" i="4" s="1"/>
  <c r="AM57" i="4" a="1"/>
  <c r="AM57" i="4" s="1"/>
  <c r="AM59" i="4" a="1"/>
  <c r="AM59" i="4" s="1"/>
  <c r="AM61" i="4" a="1"/>
  <c r="AM61" i="4" s="1"/>
  <c r="AM63" i="4" a="1"/>
  <c r="AM63" i="4" s="1"/>
  <c r="AM65" i="4" a="1"/>
  <c r="AM65" i="4" s="1"/>
  <c r="AQ65" i="4" s="1"/>
  <c r="AM67" i="4" a="1"/>
  <c r="AM67" i="4" s="1"/>
  <c r="AM69" i="4" a="1"/>
  <c r="AM69" i="4" s="1"/>
  <c r="AM71" i="4" a="1"/>
  <c r="AM71" i="4" s="1"/>
  <c r="AM73" i="4" a="1"/>
  <c r="AM73" i="4" s="1"/>
  <c r="AM75" i="4" a="1"/>
  <c r="AM75" i="4" s="1"/>
  <c r="AM77" i="4" a="1"/>
  <c r="AM77" i="4" s="1"/>
  <c r="AQ77" i="4" s="1"/>
  <c r="AM79" i="4" a="1"/>
  <c r="AM79" i="4" s="1"/>
  <c r="AM81" i="4" a="1"/>
  <c r="AM81" i="4" s="1"/>
  <c r="AM83" i="4" a="1"/>
  <c r="AM83" i="4" s="1"/>
  <c r="AM85" i="4" a="1"/>
  <c r="AM85" i="4" s="1"/>
  <c r="AM87" i="4" a="1"/>
  <c r="AM87" i="4" s="1"/>
  <c r="AM89" i="4" a="1"/>
  <c r="AM89" i="4"/>
  <c r="AM91" i="4" a="1"/>
  <c r="AM91" i="4" s="1"/>
  <c r="AM93" i="4" a="1"/>
  <c r="AM93" i="4" s="1"/>
  <c r="AM95" i="4" a="1"/>
  <c r="AM95" i="4" s="1"/>
  <c r="AM97" i="4" a="1"/>
  <c r="AM97" i="4" s="1"/>
  <c r="AM99" i="4" a="1"/>
  <c r="AM99" i="4" s="1"/>
  <c r="AM101" i="4" a="1"/>
  <c r="AM101" i="4" s="1"/>
  <c r="AM103" i="4" a="1"/>
  <c r="AM103" i="4" s="1"/>
  <c r="AM105" i="4" a="1"/>
  <c r="AM105" i="4" s="1"/>
  <c r="AM5" i="4" a="1"/>
  <c r="AM5" i="4" s="1"/>
  <c r="AL7" i="4" a="1"/>
  <c r="AL7" i="4" s="1"/>
  <c r="AL9" i="4" a="1"/>
  <c r="AL9" i="4" s="1"/>
  <c r="AL11" i="4" a="1"/>
  <c r="AL11" i="4" s="1"/>
  <c r="AL13" i="4" a="1"/>
  <c r="AL13" i="4" s="1"/>
  <c r="AL15" i="4" a="1"/>
  <c r="AL15" i="4" s="1"/>
  <c r="AL17" i="4" a="1"/>
  <c r="AL17" i="4" s="1"/>
  <c r="AL19" i="4" a="1"/>
  <c r="AL19" i="4" s="1"/>
  <c r="AL21" i="4" a="1"/>
  <c r="AL21" i="4" s="1"/>
  <c r="AL23" i="4" a="1"/>
  <c r="AL23" i="4" s="1"/>
  <c r="AL25" i="4" a="1"/>
  <c r="AL25" i="4" s="1"/>
  <c r="AL27" i="4" a="1"/>
  <c r="AL27" i="4" s="1"/>
  <c r="AL29" i="4" a="1"/>
  <c r="AL29" i="4" s="1"/>
  <c r="AL31" i="4" a="1"/>
  <c r="AL31" i="4" s="1"/>
  <c r="AL33" i="4" a="1"/>
  <c r="AL33" i="4" s="1"/>
  <c r="AL35" i="4" a="1"/>
  <c r="AL35" i="4" s="1"/>
  <c r="AL37" i="4" a="1"/>
  <c r="AL37" i="4" s="1"/>
  <c r="AL39" i="4" a="1"/>
  <c r="AL39" i="4" s="1"/>
  <c r="AL41" i="4" a="1"/>
  <c r="AL41" i="4" s="1"/>
  <c r="AL43" i="4" a="1"/>
  <c r="AL43" i="4" s="1"/>
  <c r="AL45" i="4" a="1"/>
  <c r="AL45" i="4" s="1"/>
  <c r="AL47" i="4" a="1"/>
  <c r="AL47" i="4" s="1"/>
  <c r="AL49" i="4" a="1"/>
  <c r="AL49" i="4" s="1"/>
  <c r="AL51" i="4" a="1"/>
  <c r="AL51" i="4" s="1"/>
  <c r="AL53" i="4" a="1"/>
  <c r="AL53" i="4" s="1"/>
  <c r="AL55" i="4" a="1"/>
  <c r="AL55" i="4" s="1"/>
  <c r="AL57" i="4" a="1"/>
  <c r="AL57" i="4" s="1"/>
  <c r="AL59" i="4" a="1"/>
  <c r="AL59" i="4" s="1"/>
  <c r="AL61" i="4" a="1"/>
  <c r="AL61" i="4" s="1"/>
  <c r="AL63" i="4" a="1"/>
  <c r="AL63" i="4" s="1"/>
  <c r="AL65" i="4" a="1"/>
  <c r="AL65" i="4" s="1"/>
  <c r="AL67" i="4" a="1"/>
  <c r="AL67" i="4" s="1"/>
  <c r="AL69" i="4" a="1"/>
  <c r="AL69" i="4" s="1"/>
  <c r="AL71" i="4" a="1"/>
  <c r="AL71" i="4" s="1"/>
  <c r="AL73" i="4" a="1"/>
  <c r="AL73" i="4" s="1"/>
  <c r="AL75" i="4" a="1"/>
  <c r="AL75" i="4" s="1"/>
  <c r="AL77" i="4" a="1"/>
  <c r="AL77" i="4" s="1"/>
  <c r="AL79" i="4" a="1"/>
  <c r="AL79" i="4" s="1"/>
  <c r="AL81" i="4" a="1"/>
  <c r="AL81" i="4" s="1"/>
  <c r="AL83" i="4" a="1"/>
  <c r="AL83" i="4" s="1"/>
  <c r="AL85" i="4" a="1"/>
  <c r="AL85" i="4" s="1"/>
  <c r="AL87" i="4" a="1"/>
  <c r="AL87" i="4" s="1"/>
  <c r="AL89" i="4" a="1"/>
  <c r="AL89" i="4" s="1"/>
  <c r="AL91" i="4" a="1"/>
  <c r="AL91" i="4" s="1"/>
  <c r="AL93" i="4" a="1"/>
  <c r="AL93" i="4" s="1"/>
  <c r="AL95" i="4" a="1"/>
  <c r="AL95" i="4" s="1"/>
  <c r="AL97" i="4" a="1"/>
  <c r="AL97" i="4" s="1"/>
  <c r="AL99" i="4" a="1"/>
  <c r="AL99" i="4" s="1"/>
  <c r="AL101" i="4" a="1"/>
  <c r="AL101" i="4" s="1"/>
  <c r="AL103" i="4" a="1"/>
  <c r="AL103" i="4" s="1"/>
  <c r="AL105" i="4" a="1"/>
  <c r="AL105" i="4" s="1"/>
  <c r="AL5" i="4" a="1"/>
  <c r="AL5" i="4" s="1"/>
  <c r="AR105" i="4"/>
  <c r="AR103" i="4"/>
  <c r="AR101" i="4"/>
  <c r="AR99" i="4"/>
  <c r="AR97" i="4"/>
  <c r="AR95" i="4"/>
  <c r="AR93" i="4"/>
  <c r="AR91" i="4"/>
  <c r="AR89" i="4"/>
  <c r="AR87" i="4"/>
  <c r="AR85" i="4"/>
  <c r="AR83" i="4"/>
  <c r="AR81" i="4"/>
  <c r="AR79" i="4"/>
  <c r="AR77" i="4"/>
  <c r="AR75" i="4"/>
  <c r="AR73" i="4"/>
  <c r="AR71" i="4"/>
  <c r="AR69" i="4"/>
  <c r="AR67" i="4"/>
  <c r="AR65" i="4"/>
  <c r="AR63" i="4"/>
  <c r="AR61" i="4"/>
  <c r="AR59" i="4"/>
  <c r="AR57" i="4"/>
  <c r="AR55" i="4"/>
  <c r="AR53" i="4"/>
  <c r="AR51" i="4"/>
  <c r="AR49" i="4"/>
  <c r="AR47" i="4"/>
  <c r="AR45" i="4"/>
  <c r="AR43" i="4"/>
  <c r="AR41" i="4"/>
  <c r="AR39" i="4"/>
  <c r="AR37" i="4"/>
  <c r="AR35" i="4"/>
  <c r="AR33" i="4"/>
  <c r="AR31" i="4"/>
  <c r="AR29" i="4"/>
  <c r="AR27" i="4"/>
  <c r="AR25" i="4"/>
  <c r="AR23" i="4"/>
  <c r="AR21" i="4"/>
  <c r="AR19" i="4"/>
  <c r="AR17" i="4"/>
  <c r="AR15" i="4"/>
  <c r="AR13" i="4"/>
  <c r="AR11" i="4"/>
  <c r="AR9" i="4"/>
  <c r="AR7" i="4"/>
  <c r="AR5" i="4"/>
  <c r="AQ97" i="8" l="1"/>
  <c r="AP97" i="8"/>
  <c r="AS97" i="8" s="1"/>
  <c r="AQ103" i="8"/>
  <c r="AP103" i="8"/>
  <c r="AS103" i="8" s="1"/>
  <c r="AP91" i="8"/>
  <c r="AS91" i="8" s="1"/>
  <c r="AQ53" i="4"/>
  <c r="AQ29" i="4"/>
  <c r="AQ71" i="11"/>
  <c r="AP71" i="11"/>
  <c r="AS71" i="11" s="1"/>
  <c r="AQ85" i="11"/>
  <c r="AP85" i="11"/>
  <c r="AS85" i="11" s="1"/>
  <c r="AQ93" i="11"/>
  <c r="AP93" i="11"/>
  <c r="AS93" i="11" s="1"/>
  <c r="AP9" i="11"/>
  <c r="AQ9" i="11"/>
  <c r="AP17" i="11"/>
  <c r="AQ17" i="11"/>
  <c r="AP25" i="11"/>
  <c r="AQ25" i="11"/>
  <c r="AP33" i="11"/>
  <c r="AQ33" i="11"/>
  <c r="AQ41" i="11"/>
  <c r="AP41" i="11"/>
  <c r="AS41" i="11" s="1"/>
  <c r="AP49" i="11"/>
  <c r="AQ49" i="11"/>
  <c r="AP57" i="11"/>
  <c r="AQ57" i="11"/>
  <c r="AQ65" i="11"/>
  <c r="AP65" i="11"/>
  <c r="AS65" i="11" s="1"/>
  <c r="AQ79" i="11"/>
  <c r="AP79" i="11"/>
  <c r="AQ101" i="11"/>
  <c r="AP101" i="11"/>
  <c r="AS101" i="11" s="1"/>
  <c r="AQ87" i="11"/>
  <c r="AP87" i="11"/>
  <c r="AS87" i="11" s="1"/>
  <c r="AP73" i="11"/>
  <c r="AQ73" i="11"/>
  <c r="AQ95" i="11"/>
  <c r="AP95" i="11"/>
  <c r="AQ11" i="11"/>
  <c r="AP11" i="11"/>
  <c r="AS11" i="11" s="1"/>
  <c r="AP19" i="11"/>
  <c r="AQ19" i="11"/>
  <c r="AQ27" i="11"/>
  <c r="AP27" i="11"/>
  <c r="AQ35" i="11"/>
  <c r="AP35" i="11"/>
  <c r="AS35" i="11" s="1"/>
  <c r="AP43" i="11"/>
  <c r="AQ43" i="11"/>
  <c r="AQ51" i="11"/>
  <c r="AP51" i="11"/>
  <c r="AQ59" i="11"/>
  <c r="AP59" i="11"/>
  <c r="AS59" i="11" s="1"/>
  <c r="AQ81" i="11"/>
  <c r="AP81" i="11"/>
  <c r="AP67" i="11"/>
  <c r="AQ67" i="11"/>
  <c r="AQ89" i="11"/>
  <c r="AP89" i="11"/>
  <c r="AS89" i="11" s="1"/>
  <c r="AQ103" i="11"/>
  <c r="AP103" i="11"/>
  <c r="AS103" i="11" s="1"/>
  <c r="AQ75" i="11"/>
  <c r="AP75" i="11"/>
  <c r="AP5" i="11"/>
  <c r="AQ5" i="11"/>
  <c r="AP13" i="11"/>
  <c r="AQ13" i="11"/>
  <c r="AP21" i="11"/>
  <c r="AQ21" i="11"/>
  <c r="AQ29" i="11"/>
  <c r="AP29" i="11"/>
  <c r="AS29" i="11" s="1"/>
  <c r="AP37" i="11"/>
  <c r="AQ37" i="11"/>
  <c r="AP45" i="11"/>
  <c r="AQ45" i="11"/>
  <c r="AQ53" i="11"/>
  <c r="AP53" i="11"/>
  <c r="AS53" i="11" s="1"/>
  <c r="AQ61" i="11"/>
  <c r="AP61" i="11"/>
  <c r="AQ83" i="11"/>
  <c r="AP83" i="11"/>
  <c r="AS83" i="11" s="1"/>
  <c r="AQ97" i="11"/>
  <c r="AP97" i="11"/>
  <c r="AS97" i="11" s="1"/>
  <c r="AQ69" i="11"/>
  <c r="AP69" i="11"/>
  <c r="AS69" i="11" s="1"/>
  <c r="AQ105" i="11"/>
  <c r="AP105" i="11"/>
  <c r="AQ77" i="11"/>
  <c r="AP77" i="11"/>
  <c r="AS77" i="11" s="1"/>
  <c r="AQ91" i="11"/>
  <c r="AP91" i="11"/>
  <c r="AP7" i="11"/>
  <c r="AQ7" i="11"/>
  <c r="AQ15" i="11"/>
  <c r="AP15" i="11"/>
  <c r="AS15" i="11" s="1"/>
  <c r="AP23" i="11"/>
  <c r="AQ23" i="11"/>
  <c r="AP31" i="11"/>
  <c r="AQ31" i="11"/>
  <c r="AQ39" i="11"/>
  <c r="AP39" i="11"/>
  <c r="AS39" i="11" s="1"/>
  <c r="AQ47" i="11"/>
  <c r="AP47" i="11"/>
  <c r="AP55" i="11"/>
  <c r="AQ55" i="11"/>
  <c r="AP63" i="11"/>
  <c r="AQ63" i="11"/>
  <c r="AQ99" i="11"/>
  <c r="AP99" i="11"/>
  <c r="AS99" i="11" s="1"/>
  <c r="AQ13" i="10"/>
  <c r="AP13" i="10"/>
  <c r="AS13" i="10" s="1"/>
  <c r="AP21" i="10"/>
  <c r="AQ21" i="10"/>
  <c r="AQ55" i="10"/>
  <c r="AP55" i="10"/>
  <c r="AQ101" i="10"/>
  <c r="AP101" i="10"/>
  <c r="AP7" i="10"/>
  <c r="AS7" i="10" s="1"/>
  <c r="AQ7" i="10"/>
  <c r="AQ29" i="10"/>
  <c r="AP29" i="10"/>
  <c r="AP49" i="10"/>
  <c r="AQ49" i="10"/>
  <c r="AQ75" i="10"/>
  <c r="AQ95" i="10"/>
  <c r="AP95" i="10"/>
  <c r="AS95" i="10" s="1"/>
  <c r="AQ15" i="10"/>
  <c r="AP15" i="10"/>
  <c r="AS15" i="10" s="1"/>
  <c r="AP23" i="10"/>
  <c r="AQ23" i="10"/>
  <c r="AP37" i="10"/>
  <c r="AQ37" i="10"/>
  <c r="AQ63" i="10"/>
  <c r="AQ83" i="10"/>
  <c r="AP83" i="10"/>
  <c r="AS83" i="10" s="1"/>
  <c r="AP9" i="10"/>
  <c r="AQ9" i="10"/>
  <c r="AQ77" i="10"/>
  <c r="AP77" i="10"/>
  <c r="AQ103" i="10"/>
  <c r="AP103" i="10"/>
  <c r="AP43" i="10"/>
  <c r="AS43" i="10" s="1"/>
  <c r="AQ43" i="10"/>
  <c r="AQ17" i="10"/>
  <c r="AP17" i="10"/>
  <c r="AP31" i="10"/>
  <c r="AQ31" i="10"/>
  <c r="AQ71" i="10"/>
  <c r="AP71" i="10"/>
  <c r="AS71" i="10" s="1"/>
  <c r="AQ97" i="10"/>
  <c r="AP97" i="10"/>
  <c r="AQ35" i="10"/>
  <c r="AP35" i="10"/>
  <c r="AQ89" i="10"/>
  <c r="AP89" i="10"/>
  <c r="AQ65" i="10"/>
  <c r="AP65" i="10"/>
  <c r="AQ91" i="10"/>
  <c r="AP91" i="10"/>
  <c r="AS91" i="10" s="1"/>
  <c r="AQ11" i="10"/>
  <c r="AP11" i="10"/>
  <c r="AS11" i="10" s="1"/>
  <c r="AP25" i="10"/>
  <c r="AQ25" i="10"/>
  <c r="AQ39" i="10"/>
  <c r="AQ59" i="10"/>
  <c r="AP59" i="10"/>
  <c r="AQ85" i="10"/>
  <c r="AP85" i="10"/>
  <c r="AS85" i="10" s="1"/>
  <c r="AQ61" i="10"/>
  <c r="AP61" i="10"/>
  <c r="AQ33" i="10"/>
  <c r="AP33" i="10"/>
  <c r="AS33" i="10" s="1"/>
  <c r="AQ53" i="10"/>
  <c r="AP53" i="10"/>
  <c r="AS53" i="10" s="1"/>
  <c r="AQ79" i="10"/>
  <c r="AP79" i="10"/>
  <c r="AS79" i="10" s="1"/>
  <c r="AQ5" i="10"/>
  <c r="AP5" i="10"/>
  <c r="AP19" i="10"/>
  <c r="AQ19" i="10"/>
  <c r="AQ47" i="10"/>
  <c r="AP47" i="10"/>
  <c r="AQ73" i="10"/>
  <c r="AP73" i="10"/>
  <c r="AS73" i="10" s="1"/>
  <c r="AP27" i="10"/>
  <c r="AQ27" i="10"/>
  <c r="AQ41" i="10"/>
  <c r="AP41" i="10"/>
  <c r="AS41" i="10" s="1"/>
  <c r="AQ67" i="10"/>
  <c r="AP67" i="10"/>
  <c r="AQ93" i="10"/>
  <c r="AP63" i="10"/>
  <c r="AP75" i="10"/>
  <c r="AS75" i="10" s="1"/>
  <c r="AP87" i="10"/>
  <c r="AS87" i="10" s="1"/>
  <c r="AP93" i="10"/>
  <c r="AP99" i="10"/>
  <c r="AS99" i="10" s="1"/>
  <c r="AP105" i="10"/>
  <c r="AS105" i="10" s="1"/>
  <c r="AP39" i="10"/>
  <c r="AP45" i="10"/>
  <c r="AS45" i="10" s="1"/>
  <c r="AP51" i="10"/>
  <c r="AS51" i="10" s="1"/>
  <c r="AP57" i="10"/>
  <c r="AS57" i="10" s="1"/>
  <c r="AP69" i="10"/>
  <c r="AS69" i="10" s="1"/>
  <c r="AP81" i="10"/>
  <c r="AS81" i="10" s="1"/>
  <c r="AQ79" i="9"/>
  <c r="AP79" i="9"/>
  <c r="AP43" i="9"/>
  <c r="AQ43" i="9"/>
  <c r="AQ65" i="9"/>
  <c r="AP65" i="9"/>
  <c r="AS65" i="9" s="1"/>
  <c r="AQ101" i="9"/>
  <c r="AP101" i="9"/>
  <c r="AP73" i="9"/>
  <c r="AQ73" i="9"/>
  <c r="AQ59" i="9"/>
  <c r="AP59" i="9"/>
  <c r="AS59" i="9" s="1"/>
  <c r="AQ95" i="9"/>
  <c r="AP95" i="9"/>
  <c r="AQ89" i="9"/>
  <c r="AP89" i="9"/>
  <c r="AS89" i="9" s="1"/>
  <c r="AP35" i="9"/>
  <c r="AQ35" i="9"/>
  <c r="AP61" i="9"/>
  <c r="AS61" i="9" s="1"/>
  <c r="AQ61" i="9"/>
  <c r="AQ97" i="9"/>
  <c r="AP97" i="9"/>
  <c r="AS97" i="9" s="1"/>
  <c r="AQ27" i="9"/>
  <c r="AP27" i="9"/>
  <c r="AS27" i="9" s="1"/>
  <c r="AQ5" i="9"/>
  <c r="AP5" i="9"/>
  <c r="AQ103" i="9"/>
  <c r="AP103" i="9"/>
  <c r="AS103" i="9" s="1"/>
  <c r="AQ15" i="9"/>
  <c r="AP15" i="9"/>
  <c r="AS15" i="9" s="1"/>
  <c r="AP31" i="9"/>
  <c r="AS31" i="9" s="1"/>
  <c r="AQ31" i="9"/>
  <c r="AQ39" i="9"/>
  <c r="AP39" i="9"/>
  <c r="AS39" i="9" s="1"/>
  <c r="AQ47" i="9"/>
  <c r="AP47" i="9"/>
  <c r="AS47" i="9" s="1"/>
  <c r="AQ83" i="9"/>
  <c r="AP83" i="9"/>
  <c r="AQ71" i="9"/>
  <c r="AP71" i="9"/>
  <c r="AS71" i="9" s="1"/>
  <c r="AQ53" i="9"/>
  <c r="AP53" i="9"/>
  <c r="AS53" i="9" s="1"/>
  <c r="AQ55" i="9"/>
  <c r="AP55" i="9"/>
  <c r="AQ91" i="9"/>
  <c r="AP91" i="9"/>
  <c r="AS91" i="9" s="1"/>
  <c r="AQ77" i="9"/>
  <c r="AP77" i="9"/>
  <c r="AS77" i="9" s="1"/>
  <c r="AQ11" i="9"/>
  <c r="AP11" i="9"/>
  <c r="AQ19" i="9"/>
  <c r="AP19" i="9"/>
  <c r="AS19" i="9" s="1"/>
  <c r="AP13" i="9"/>
  <c r="AQ13" i="9"/>
  <c r="AP21" i="9"/>
  <c r="AS21" i="9" s="1"/>
  <c r="AQ21" i="9"/>
  <c r="AP29" i="9"/>
  <c r="AQ29" i="9"/>
  <c r="AQ37" i="9"/>
  <c r="AP37" i="9"/>
  <c r="AS37" i="9" s="1"/>
  <c r="AQ45" i="9"/>
  <c r="AP45" i="9"/>
  <c r="AP67" i="9"/>
  <c r="AQ67" i="9"/>
  <c r="AP7" i="9"/>
  <c r="AQ7" i="9"/>
  <c r="AP23" i="9"/>
  <c r="AS23" i="9" s="1"/>
  <c r="AQ23" i="9"/>
  <c r="AP9" i="9"/>
  <c r="AQ9" i="9"/>
  <c r="AP17" i="9"/>
  <c r="AQ17" i="9"/>
  <c r="AP25" i="9"/>
  <c r="AQ25" i="9"/>
  <c r="AQ33" i="9"/>
  <c r="AP33" i="9"/>
  <c r="AS33" i="9" s="1"/>
  <c r="AQ41" i="9"/>
  <c r="AP41" i="9"/>
  <c r="AS41" i="9" s="1"/>
  <c r="AP49" i="9"/>
  <c r="AQ49" i="9"/>
  <c r="AQ63" i="9"/>
  <c r="AQ85" i="9"/>
  <c r="AP85" i="9"/>
  <c r="AQ99" i="9"/>
  <c r="AP51" i="9"/>
  <c r="AS51" i="9" s="1"/>
  <c r="AP63" i="9"/>
  <c r="AP75" i="9"/>
  <c r="AS75" i="9" s="1"/>
  <c r="AP87" i="9"/>
  <c r="AS87" i="9" s="1"/>
  <c r="AP93" i="9"/>
  <c r="AS93" i="9" s="1"/>
  <c r="AP99" i="9"/>
  <c r="AP105" i="9"/>
  <c r="AS105" i="9" s="1"/>
  <c r="AP57" i="9"/>
  <c r="AS57" i="9" s="1"/>
  <c r="AP69" i="9"/>
  <c r="AS69" i="9" s="1"/>
  <c r="AP81" i="9"/>
  <c r="AS81" i="9" s="1"/>
  <c r="AQ75" i="8"/>
  <c r="AP75" i="8"/>
  <c r="AS75" i="8" s="1"/>
  <c r="AQ83" i="8"/>
  <c r="AP83" i="8"/>
  <c r="AQ27" i="8"/>
  <c r="AP27" i="8"/>
  <c r="AS27" i="8" s="1"/>
  <c r="AQ95" i="8"/>
  <c r="AP95" i="8"/>
  <c r="AS95" i="8" s="1"/>
  <c r="AQ59" i="8"/>
  <c r="AP59" i="8"/>
  <c r="AS59" i="8" s="1"/>
  <c r="AQ33" i="8"/>
  <c r="AP33" i="8"/>
  <c r="AS33" i="8" s="1"/>
  <c r="AQ49" i="8"/>
  <c r="AP49" i="8"/>
  <c r="AS49" i="8" s="1"/>
  <c r="AQ101" i="8"/>
  <c r="AP101" i="8"/>
  <c r="AQ19" i="8"/>
  <c r="AP19" i="8"/>
  <c r="AS19" i="8" s="1"/>
  <c r="AQ55" i="8"/>
  <c r="AP55" i="8"/>
  <c r="AS55" i="8" s="1"/>
  <c r="AQ89" i="8"/>
  <c r="AP89" i="8"/>
  <c r="AS89" i="8" s="1"/>
  <c r="AQ63" i="8"/>
  <c r="AP63" i="8"/>
  <c r="AS63" i="8" s="1"/>
  <c r="AP35" i="8"/>
  <c r="AQ35" i="8"/>
  <c r="AQ77" i="8"/>
  <c r="AP77" i="8"/>
  <c r="AQ43" i="8"/>
  <c r="AP43" i="8"/>
  <c r="AS43" i="8" s="1"/>
  <c r="AQ23" i="8"/>
  <c r="AP23" i="8"/>
  <c r="AS23" i="8" s="1"/>
  <c r="AQ31" i="8"/>
  <c r="AP31" i="8"/>
  <c r="AS31" i="8" s="1"/>
  <c r="AQ53" i="8"/>
  <c r="AP53" i="8"/>
  <c r="AS53" i="8" s="1"/>
  <c r="AQ79" i="8"/>
  <c r="AP79" i="8"/>
  <c r="AS79" i="8" s="1"/>
  <c r="AQ69" i="8"/>
  <c r="AP69" i="8"/>
  <c r="AQ21" i="8"/>
  <c r="AP21" i="8"/>
  <c r="AS21" i="8" s="1"/>
  <c r="AQ57" i="8"/>
  <c r="AP57" i="8"/>
  <c r="AS57" i="8" s="1"/>
  <c r="AQ71" i="8"/>
  <c r="AP71" i="8"/>
  <c r="AS71" i="8" s="1"/>
  <c r="AQ7" i="8"/>
  <c r="AP7" i="8"/>
  <c r="AS7" i="8" s="1"/>
  <c r="AQ29" i="8"/>
  <c r="AP29" i="8"/>
  <c r="AS29" i="8" s="1"/>
  <c r="AQ65" i="8"/>
  <c r="AP65" i="8"/>
  <c r="AQ37" i="8"/>
  <c r="AP37" i="8"/>
  <c r="AS37" i="8" s="1"/>
  <c r="AQ39" i="8"/>
  <c r="AP39" i="8"/>
  <c r="AS39" i="8" s="1"/>
  <c r="AQ73" i="8"/>
  <c r="AP73" i="8"/>
  <c r="AS73" i="8" s="1"/>
  <c r="AQ87" i="8"/>
  <c r="AP87" i="8"/>
  <c r="AS87" i="8" s="1"/>
  <c r="AQ5" i="8"/>
  <c r="AP5" i="8"/>
  <c r="AQ41" i="8"/>
  <c r="AP41" i="8"/>
  <c r="AQ93" i="8"/>
  <c r="AP93" i="8"/>
  <c r="AS93" i="8" s="1"/>
  <c r="AQ13" i="8"/>
  <c r="AP13" i="8"/>
  <c r="AS13" i="8" s="1"/>
  <c r="AQ15" i="8"/>
  <c r="AP15" i="8"/>
  <c r="AS15" i="8" s="1"/>
  <c r="AQ51" i="8"/>
  <c r="AP51" i="8"/>
  <c r="AQ9" i="8"/>
  <c r="AP9" i="8"/>
  <c r="AS9" i="8" s="1"/>
  <c r="AQ45" i="8"/>
  <c r="AP45" i="8"/>
  <c r="AQ85" i="8"/>
  <c r="AP85" i="8"/>
  <c r="AS85" i="8" s="1"/>
  <c r="AQ17" i="8"/>
  <c r="AP17" i="8"/>
  <c r="AS17" i="8" s="1"/>
  <c r="AQ11" i="8"/>
  <c r="AP11" i="8"/>
  <c r="AS11" i="8" s="1"/>
  <c r="AQ25" i="8"/>
  <c r="AP25" i="8"/>
  <c r="AS25" i="8" s="1"/>
  <c r="AP47" i="8"/>
  <c r="AQ47" i="8"/>
  <c r="AP61" i="8"/>
  <c r="AQ61" i="8"/>
  <c r="AQ67" i="8"/>
  <c r="AP67" i="8"/>
  <c r="AS67" i="8" s="1"/>
  <c r="AQ81" i="8"/>
  <c r="AP81" i="8"/>
  <c r="AS81" i="8" s="1"/>
  <c r="AP99" i="8"/>
  <c r="AS99" i="8" s="1"/>
  <c r="AP105" i="8"/>
  <c r="AS105" i="8" s="1"/>
  <c r="AQ19" i="4"/>
  <c r="AQ97" i="4"/>
  <c r="AQ55" i="4"/>
  <c r="AQ35" i="4"/>
  <c r="AQ15" i="4"/>
  <c r="AQ99" i="4"/>
  <c r="AQ95" i="4"/>
  <c r="AQ13" i="4"/>
  <c r="AQ61" i="4"/>
  <c r="AQ79" i="4"/>
  <c r="AQ37" i="4"/>
  <c r="AP75" i="4"/>
  <c r="AQ33" i="4"/>
  <c r="AQ93" i="4"/>
  <c r="AQ73" i="4"/>
  <c r="AQ31" i="4"/>
  <c r="AP11" i="4"/>
  <c r="AQ69" i="4"/>
  <c r="AQ49" i="4"/>
  <c r="AQ27" i="4"/>
  <c r="AQ81" i="4"/>
  <c r="AP39" i="4"/>
  <c r="AQ57" i="4"/>
  <c r="AQ91" i="4"/>
  <c r="AQ71" i="4"/>
  <c r="AQ51" i="4"/>
  <c r="AQ9" i="4"/>
  <c r="AQ87" i="4"/>
  <c r="AQ45" i="4"/>
  <c r="AQ25" i="4"/>
  <c r="AQ59" i="4"/>
  <c r="AQ47" i="4"/>
  <c r="AQ43" i="4"/>
  <c r="AP23" i="4"/>
  <c r="AQ103" i="4"/>
  <c r="AQ101" i="4"/>
  <c r="AQ67" i="4"/>
  <c r="AQ85" i="4"/>
  <c r="AQ105" i="4"/>
  <c r="AQ83" i="4"/>
  <c r="AQ63" i="4"/>
  <c r="AQ21" i="4"/>
  <c r="AQ89" i="4"/>
  <c r="AQ5" i="4"/>
  <c r="AQ7" i="4"/>
  <c r="AP19" i="4"/>
  <c r="AS19" i="4" s="1"/>
  <c r="AP31" i="4"/>
  <c r="AP43" i="4"/>
  <c r="AP51" i="4"/>
  <c r="AP59" i="4"/>
  <c r="AP63" i="4"/>
  <c r="AP67" i="4"/>
  <c r="AS67" i="4" s="1"/>
  <c r="AP79" i="4"/>
  <c r="AP83" i="4"/>
  <c r="AP87" i="4"/>
  <c r="AS87" i="4" s="1"/>
  <c r="AP91" i="4"/>
  <c r="AP95" i="4"/>
  <c r="AS95" i="4" s="1"/>
  <c r="AP99" i="4"/>
  <c r="AS99" i="4" s="1"/>
  <c r="AP103" i="4"/>
  <c r="AS103" i="4" s="1"/>
  <c r="AP7" i="4"/>
  <c r="AP15" i="4"/>
  <c r="AP27" i="4"/>
  <c r="AP35" i="4"/>
  <c r="AP47" i="4"/>
  <c r="AP55" i="4"/>
  <c r="AS55" i="4" s="1"/>
  <c r="AP71" i="4"/>
  <c r="AS71" i="4" s="1"/>
  <c r="AQ11" i="4"/>
  <c r="AS11" i="4" s="1"/>
  <c r="AQ23" i="4"/>
  <c r="AQ39" i="4"/>
  <c r="AQ75" i="4"/>
  <c r="AP5" i="4"/>
  <c r="AP9" i="4"/>
  <c r="AP13" i="4"/>
  <c r="AP17" i="4"/>
  <c r="AS17" i="4" s="1"/>
  <c r="AP21" i="4"/>
  <c r="AP25" i="4"/>
  <c r="AS25" i="4" s="1"/>
  <c r="AP29" i="4"/>
  <c r="AS29" i="4" s="1"/>
  <c r="AP33" i="4"/>
  <c r="AS33" i="4" s="1"/>
  <c r="AP37" i="4"/>
  <c r="AP41" i="4"/>
  <c r="AS41" i="4" s="1"/>
  <c r="AP45" i="4"/>
  <c r="AS45" i="4" s="1"/>
  <c r="AP49" i="4"/>
  <c r="AS49" i="4" s="1"/>
  <c r="AP53" i="4"/>
  <c r="AS53" i="4" s="1"/>
  <c r="AP57" i="4"/>
  <c r="AS57" i="4" s="1"/>
  <c r="AP61" i="4"/>
  <c r="AP65" i="4"/>
  <c r="AS65" i="4" s="1"/>
  <c r="AP69" i="4"/>
  <c r="AP73" i="4"/>
  <c r="AS73" i="4" s="1"/>
  <c r="AP77" i="4"/>
  <c r="AS77" i="4" s="1"/>
  <c r="AP81" i="4"/>
  <c r="AP85" i="4"/>
  <c r="AS85" i="4" s="1"/>
  <c r="AP89" i="4"/>
  <c r="AS89" i="4" s="1"/>
  <c r="AP93" i="4"/>
  <c r="AS93" i="4" s="1"/>
  <c r="AP97" i="4"/>
  <c r="AS97" i="4" s="1"/>
  <c r="AP101" i="4"/>
  <c r="AP105" i="4"/>
  <c r="AS105" i="4" s="1"/>
  <c r="AS67" i="10" l="1"/>
  <c r="AS59" i="10"/>
  <c r="AS97" i="10"/>
  <c r="AS77" i="10"/>
  <c r="AS55" i="10"/>
  <c r="AS65" i="10"/>
  <c r="AS17" i="10"/>
  <c r="AS29" i="10"/>
  <c r="AS5" i="10"/>
  <c r="AS85" i="9"/>
  <c r="AS45" i="9"/>
  <c r="AS11" i="9"/>
  <c r="AS83" i="9"/>
  <c r="AS95" i="9"/>
  <c r="AS79" i="9"/>
  <c r="AS5" i="9"/>
  <c r="AS45" i="8"/>
  <c r="AS41" i="8"/>
  <c r="AS65" i="8"/>
  <c r="AS69" i="8"/>
  <c r="AS77" i="8"/>
  <c r="AS101" i="8"/>
  <c r="AS83" i="8"/>
  <c r="AS5" i="8"/>
  <c r="AS9" i="4"/>
  <c r="AS83" i="4"/>
  <c r="AS35" i="4"/>
  <c r="AS43" i="4"/>
  <c r="AS31" i="4"/>
  <c r="AS105" i="11"/>
  <c r="AS75" i="11"/>
  <c r="AS51" i="11"/>
  <c r="AS95" i="11"/>
  <c r="AS27" i="11"/>
  <c r="AS25" i="11"/>
  <c r="AS19" i="11"/>
  <c r="AS13" i="11"/>
  <c r="AS47" i="11"/>
  <c r="AS91" i="11"/>
  <c r="AS61" i="11"/>
  <c r="AS81" i="11"/>
  <c r="AS79" i="11"/>
  <c r="AS5" i="11"/>
  <c r="AS17" i="11"/>
  <c r="AS31" i="11"/>
  <c r="AS45" i="11"/>
  <c r="AS57" i="11"/>
  <c r="AS9" i="11"/>
  <c r="AS23" i="11"/>
  <c r="AS37" i="11"/>
  <c r="AS43" i="11"/>
  <c r="AS73" i="11"/>
  <c r="AS49" i="11"/>
  <c r="AS63" i="11"/>
  <c r="AS55" i="11"/>
  <c r="AS7" i="11"/>
  <c r="AS21" i="11"/>
  <c r="AS67" i="11"/>
  <c r="AS33" i="11"/>
  <c r="AS63" i="10"/>
  <c r="AS19" i="10"/>
  <c r="AS89" i="10"/>
  <c r="AS37" i="10"/>
  <c r="AS35" i="10"/>
  <c r="AS103" i="10"/>
  <c r="AS23" i="10"/>
  <c r="AS101" i="10"/>
  <c r="AS25" i="10"/>
  <c r="AS39" i="10"/>
  <c r="AS9" i="10"/>
  <c r="AS21" i="10"/>
  <c r="AS93" i="10"/>
  <c r="AS27" i="10"/>
  <c r="AS47" i="10"/>
  <c r="AS61" i="10"/>
  <c r="AS31" i="10"/>
  <c r="AS49" i="10"/>
  <c r="AS9" i="9"/>
  <c r="AS29" i="9"/>
  <c r="AS73" i="9"/>
  <c r="AS55" i="9"/>
  <c r="AS101" i="9"/>
  <c r="AS17" i="9"/>
  <c r="AS49" i="9"/>
  <c r="AS7" i="9"/>
  <c r="AS13" i="9"/>
  <c r="AS35" i="9"/>
  <c r="AS99" i="9"/>
  <c r="AS67" i="9"/>
  <c r="AS43" i="9"/>
  <c r="AS63" i="9"/>
  <c r="AS25" i="9"/>
  <c r="AS61" i="8"/>
  <c r="AS51" i="8"/>
  <c r="AS47" i="8"/>
  <c r="AS35" i="8"/>
  <c r="AS75" i="4"/>
  <c r="AS101" i="4"/>
  <c r="AS23" i="4"/>
  <c r="AS79" i="4"/>
  <c r="AS39" i="4"/>
  <c r="AS21" i="4"/>
  <c r="AS63" i="4"/>
  <c r="AS37" i="4"/>
  <c r="AS27" i="4"/>
  <c r="AS59" i="4"/>
  <c r="AS91" i="4"/>
  <c r="AS81" i="4"/>
  <c r="AS47" i="4"/>
  <c r="AS69" i="4"/>
  <c r="AS61" i="4"/>
  <c r="AS13" i="4"/>
  <c r="AS15" i="4"/>
  <c r="AS51" i="4"/>
  <c r="AS5" i="4"/>
  <c r="AS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<sst xmlns="http://schemas.openxmlformats.org/spreadsheetml/2006/main" count="1390" uniqueCount="133">
  <si>
    <t>Id</t>
  </si>
  <si>
    <t>Name</t>
  </si>
  <si>
    <t>Total Present</t>
  </si>
  <si>
    <t>Total Half Day</t>
  </si>
  <si>
    <t>Per Day Salary</t>
  </si>
  <si>
    <t>Per Day Payment</t>
  </si>
  <si>
    <t>Monthly Salary</t>
  </si>
  <si>
    <t>Monthly Payment</t>
  </si>
  <si>
    <t>Extra Payment</t>
  </si>
  <si>
    <t>Total Due</t>
  </si>
  <si>
    <t>Attendance</t>
  </si>
  <si>
    <t>No</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</si>
  <si>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</si>
  <si>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</si>
  <si>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</si>
  <si>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</si>
  <si>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</si>
  <si>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</si>
  <si>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</si>
  <si>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</si>
  <si>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</si>
  <si>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</si>
  <si>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</si>
  <si>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</si>
  <si>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</si>
  <si>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</si>
  <si>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</si>
  <si>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</si>
  <si>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</si>
  <si>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</si>
  <si>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</si>
  <si>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</si>
  <si>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</si>
  <si>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</si>
  <si>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</si>
  <si>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</si>
  <si>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</si>
  <si>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</si>
  <si>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</si>
  <si>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</si>
  <si>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</si>
  <si>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</si>
  <si>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</si>
  <si>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</si>
  <si>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</si>
  <si>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</si>
  <si>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</si>
  <si>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</si>
  <si>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</si>
  <si>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</si>
  <si>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</si>
  <si>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</si>
  <si>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</si>
  <si>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</si>
  <si>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</si>
  <si>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</si>
  <si>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</si>
  <si>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</si>
  <si>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</si>
  <si>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</si>
  <si>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</si>
  <si>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</si>
  <si>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</si>
  <si>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Liton</t>
  </si>
  <si>
    <t>Ashib</t>
  </si>
  <si>
    <t>Kobir</t>
  </si>
  <si>
    <t>Ringku</t>
  </si>
  <si>
    <t>Rubel</t>
  </si>
  <si>
    <t>Saddam</t>
  </si>
  <si>
    <t>Salim 2</t>
  </si>
  <si>
    <t>Shah Alam</t>
  </si>
  <si>
    <t>Arif 2</t>
  </si>
  <si>
    <t>Rubel 1</t>
  </si>
  <si>
    <t>Rasel 2</t>
  </si>
  <si>
    <t>Ek Dil</t>
  </si>
  <si>
    <t>Amir</t>
  </si>
  <si>
    <t>Amir Hossain</t>
  </si>
  <si>
    <t>Rasel 1</t>
  </si>
  <si>
    <t>Hasan</t>
  </si>
  <si>
    <t>Jamal</t>
  </si>
  <si>
    <t>Nobi Hossain</t>
  </si>
  <si>
    <t>Faruk</t>
  </si>
  <si>
    <t>Azizul</t>
  </si>
  <si>
    <t>Jubayed</t>
  </si>
  <si>
    <t>Hanif</t>
  </si>
  <si>
    <t>Salim 1</t>
  </si>
  <si>
    <t>Rubel 2</t>
  </si>
  <si>
    <t>Sayed</t>
  </si>
  <si>
    <t>Arif 1</t>
  </si>
  <si>
    <t>Ahmed</t>
  </si>
  <si>
    <t>Enam</t>
  </si>
  <si>
    <t>Ibrahim</t>
  </si>
  <si>
    <t>Dildar</t>
  </si>
  <si>
    <t>Alam</t>
  </si>
  <si>
    <t>Manik</t>
  </si>
  <si>
    <t>Jamshed</t>
  </si>
  <si>
    <t>Sumon</t>
  </si>
  <si>
    <t>Najmul</t>
  </si>
  <si>
    <t>Bablu</t>
  </si>
  <si>
    <t>Takbir</t>
  </si>
  <si>
    <t>Ahad</t>
  </si>
  <si>
    <t>Jalal</t>
  </si>
  <si>
    <t>Kader</t>
  </si>
  <si>
    <t>Ripon</t>
  </si>
  <si>
    <t>Robin</t>
  </si>
  <si>
    <t>Shantu</t>
  </si>
  <si>
    <t>Degination</t>
  </si>
  <si>
    <t>H</t>
  </si>
  <si>
    <t>M</t>
  </si>
  <si>
    <t>Mobile</t>
  </si>
  <si>
    <t>Nid</t>
  </si>
  <si>
    <t>Address</t>
  </si>
  <si>
    <t>Hossain Construction</t>
  </si>
  <si>
    <t>Month - July</t>
  </si>
  <si>
    <t>Item</t>
  </si>
  <si>
    <t>Month - June</t>
  </si>
  <si>
    <t>Month - September</t>
  </si>
  <si>
    <t>Month - August</t>
  </si>
  <si>
    <t>PH</t>
  </si>
  <si>
    <t>DP</t>
  </si>
  <si>
    <t>P</t>
  </si>
  <si>
    <t>A</t>
  </si>
  <si>
    <t>1 day</t>
  </si>
  <si>
    <t>0 day</t>
  </si>
  <si>
    <t>Half</t>
  </si>
  <si>
    <t>.5 day</t>
  </si>
  <si>
    <t>Double Present</t>
  </si>
  <si>
    <t>2 day</t>
  </si>
  <si>
    <t>Present &amp; Half</t>
  </si>
  <si>
    <t>1.5 day</t>
  </si>
  <si>
    <t>Present</t>
  </si>
  <si>
    <t>Abscent</t>
  </si>
  <si>
    <t>Month -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</si>
</sst>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numFmt numFmtId="165" formatCode="ddd"/>
  </numFmts>
  <fonts count="10" x14ac:knownFonts="1">
    <font>
      <sz val="11"/>
      <color theme="1"/>
      <name val="Calibri"/>
      <family val="2"/>
      <scheme val="minor"/>
    </font>
    <font>
      <sz val="10"/>
      <name val="Times New Roman"/>
      <family val="1"/>
    </font>
    <font>
      <sz val="11"/>
      <color theme="1"/>
      <name val="Times New Roman"/>
      <family val="1"/>
    </font>
    <font>
      <b/>
      <sz val="11"/>
      <color theme="1"/>
      <name val="Times New Roman"/>
      <family val="1"/>
    </font>
    <font>
      <b/>
      <sz val="10"/>
      <name val="Times New Roman"/>
      <family val="1"/>
    </font>
    <font>
      <b/>
      <sz val="14"/>
      <color theme="1"/>
      <name val="Times New Roman"/>
      <family val="1"/>
    </font>
    <font>
      <b/>
      <sz val="16"/>
      <color theme="1"/>
      <name val="Times New Roman"/>
      <family val="1"/>
    </font>
    <font>
      <b/>
      <sz val="22"/>
      <color theme="1"/>
      <name val="Times New Roman"/>
      <family val="1"/>
    </font>
    <font>
      <sz val="12"/>
      <color theme="1"/>
      <name val="Times New Roman"/>
      <family val="1"/>
    </font>
    <font>
      <b/>
      <sz val="14"/>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Border="1" applyAlignment="1">
      <alignment horizontal="center" vertical="center" wrapText="1"/>
    </xf>
    <xf numFmtId="49" fontId="2" fillId="0" borderId="0" xfId="0" applyNumberFormat="1" applyFont="1" applyBorder="1" applyAlignment="1">
      <alignment horizontal="center" vertical="center" wrapText="1"/>
    </xf>
    <xf numFmtId="0" fontId="3" fillId="2"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164" fontId="3" fillId="3" borderId="0"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xf numFmtId="165" fontId="2" fillId="4" borderId="0" xfId="0" applyNumberFormat="1" applyFont="1" applyFill="1" applyBorder="1" applyAlignment="1">
      <alignment horizontal="center" vertical="center" wrapText="1"/>
    </xf>
    <xf numFmtId="2" fontId="4" fillId="3" borderId="0" xfId="0" applyNumberFormat="1" applyFont="1" applyFill="1" applyBorder="1" applyAlignment="1">
      <alignment horizontal="center" vertical="center" wrapText="1"/>
    </xf>
    <xf numFmtId="2" fontId="2" fillId="0" borderId="0" xfId="0" applyNumberFormat="1" applyFont="1" applyBorder="1" applyAlignment="1">
      <alignment horizontal="center" vertical="center" wrapText="1"/>
    </xf>
    <xf numFmtId="49" fontId="3" fillId="5" borderId="0" xfId="0" applyNumberFormat="1"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2" fontId="8" fillId="0" borderId="0" xfId="0" applyNumberFormat="1" applyFont="1" applyAlignment="1">
      <alignment horizontal="center" vertical="center"/>
    </xf>
    <xf numFmtId="2" fontId="0" fillId="0" borderId="0" xfId="0" applyNumberFormat="1" applyAlignment="1">
      <alignment horizontal="center" vertical="center"/>
    </xf>
    <xf numFmtId="0" fontId="9" fillId="0" borderId="0" xfId="0" applyFont="1" applyAlignment="1">
      <alignment horizontal="center" vertical="center"/>
    </xf>
    <xf numFmtId="0" fontId="5" fillId="6" borderId="0" xfId="0" applyFont="1" applyFill="1" applyAlignment="1">
      <alignment horizontal="center" vertical="center"/>
    </xf>
    <xf numFmtId="2" fontId="5" fillId="6" borderId="0" xfId="0" applyNumberFormat="1" applyFont="1" applyFill="1" applyAlignment="1">
      <alignment horizontal="center" vertical="center"/>
    </xf>
    <xf numFmtId="0" fontId="2" fillId="0" borderId="0" xfId="0" applyFont="1" applyBorder="1" applyAlignment="1">
      <alignment horizontal="center" vertical="center" wrapText="1"/>
    </xf>
    <xf numFmtId="2" fontId="2" fillId="0" borderId="0"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2" fontId="2" fillId="0" borderId="0"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Alignment="1">
      <alignment horizontal="center" vertical="center"/>
    </xf>
    <xf numFmtId="0" fontId="8" fillId="0" borderId="0" xfId="0" applyFont="1"/>
  </cellXfs>
  <cellStyles count="1">
    <cellStyle name="Normal" xfId="0" builtinId="0"/>
  </cellStyles>
  <dxfs count="131">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00B050"/>
        </patternFill>
      </fill>
    </dxf>
    <dxf>
      <fill>
        <patternFill>
          <bgColor theme="6" tint="-0.24994659260841701"/>
        </patternFill>
      </fill>
    </dxf>
    <dxf>
      <fill>
        <patternFill>
          <bgColor rgb="FF0070C0"/>
        </patternFill>
      </fill>
    </dxf>
    <dxf>
      <fill>
        <patternFill>
          <bgColor rgb="FFFFFF0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70C0"/>
        </patternFill>
      </fill>
    </dxf>
    <dxf>
      <fill>
        <patternFill>
          <bgColor theme="6" tint="-0.24994659260841701"/>
        </patternFill>
      </fill>
    </dxf>
    <dxf>
      <fill>
        <patternFill>
          <bgColor theme="6" tint="-0.24994659260841701"/>
        </patternFill>
      </fill>
    </dxf>
    <dxf>
      <fill>
        <patternFill>
          <bgColor rgb="FF00B050"/>
        </patternFill>
      </fill>
    </dxf>
    <dxf>
      <fill>
        <patternFill>
          <bgColor rgb="FFFF0000"/>
        </patternFill>
      </fill>
    </dxf>
    <dxf>
      <fill>
        <patternFill>
          <bgColor rgb="FFFFFF00"/>
        </patternFill>
      </fill>
    </dxf>
    <dxf>
      <border>
        <left style="dotted">
          <color theme="1" tint="0.34998626667073579"/>
        </left>
        <right style="dotted">
          <color theme="1" tint="0.34998626667073579"/>
        </right>
        <top style="dotted">
          <color theme="1" tint="0.34998626667073579"/>
        </top>
        <bottom style="dotted">
          <color theme="1" tint="0.34998626667073579"/>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E37F-D6A4-4F2C-98C5-BB232818B9C0}">
  <dimension ref="A1:C6"/>
  <sheetViews>
    <sheetView tabSelected="1" workbookViewId="0">
      <selection activeCell="J13" sqref="J13"/>
    </sheetView>
  </sheetViews>
  <sheetFormatPr defaultRowHeight="14.4" x14ac:dyDescent="0.3"/>
  <cols>
    <col min="2" max="2" width="15.44140625" customWidth="1"/>
  </cols>
  <sheetData>
    <row r="1" spans="1:3" ht="15.6" x14ac:dyDescent="0.3">
      <c r="A1" s="30" t="s">
        <v>120</v>
      </c>
      <c r="B1" s="30" t="s">
        <v>130</v>
      </c>
      <c r="C1" s="30" t="s">
        <v>122</v>
      </c>
    </row>
    <row r="2" spans="1:3" ht="15.6" x14ac:dyDescent="0.3">
      <c r="A2" s="30" t="s">
        <v>121</v>
      </c>
      <c r="B2" s="30" t="s">
        <v>131</v>
      </c>
      <c r="C2" s="30" t="s">
        <v>123</v>
      </c>
    </row>
    <row r="3" spans="1:3" ht="15.6" x14ac:dyDescent="0.3">
      <c r="A3" s="30" t="s">
        <v>107</v>
      </c>
      <c r="B3" s="30" t="s">
        <v>124</v>
      </c>
      <c r="C3" s="30" t="s">
        <v>125</v>
      </c>
    </row>
    <row r="4" spans="1:3" ht="15.6" x14ac:dyDescent="0.3">
      <c r="A4" s="30" t="s">
        <v>119</v>
      </c>
      <c r="B4" s="30" t="s">
        <v>126</v>
      </c>
      <c r="C4" s="30" t="s">
        <v>127</v>
      </c>
    </row>
    <row r="5" spans="1:3" ht="15.6" x14ac:dyDescent="0.3">
      <c r="A5" s="30" t="s">
        <v>118</v>
      </c>
      <c r="B5" s="30" t="s">
        <v>128</v>
      </c>
      <c r="C5" s="30" t="s">
        <v>129</v>
      </c>
    </row>
    <row r="6" spans="1:3" ht="15.6" x14ac:dyDescent="0.3">
      <c r="A6" s="30"/>
      <c r="B6" s="30"/>
      <c r="C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617A-83C2-4CF0-BD16-1AE3DCBDD147}">
  <dimension ref="A1:G52"/>
  <sheetViews>
    <sheetView workbookViewId="0">
      <selection activeCell="E7" sqref="E7"/>
    </sheetView>
  </sheetViews>
  <sheetFormatPr defaultRowHeight="14.4" x14ac:dyDescent="0.3"/>
  <cols>
    <col min="1" max="1" width="6" style="13" customWidth="1"/>
    <col min="2" max="2" width="14.5546875" style="13" customWidth="1"/>
    <col min="3" max="3" width="16.44140625" style="13" customWidth="1"/>
    <col min="4" max="4" width="13.77734375" style="13" customWidth="1"/>
    <col min="5" max="5" width="14.6640625" style="13" customWidth="1"/>
    <col min="6" max="6" width="21.33203125" style="13" customWidth="1"/>
    <col min="7" max="7" width="14.88671875" style="16" customWidth="1"/>
    <col min="8" max="16384" width="8.88671875" style="13"/>
  </cols>
  <sheetData>
    <row r="1" spans="1:7" s="17" customFormat="1" ht="18" x14ac:dyDescent="0.3">
      <c r="A1" s="18" t="s">
        <v>11</v>
      </c>
      <c r="B1" s="18" t="s">
        <v>106</v>
      </c>
      <c r="C1" s="18" t="s">
        <v>1</v>
      </c>
      <c r="D1" s="18" t="s">
        <v>109</v>
      </c>
      <c r="E1" s="18" t="s">
        <v>110</v>
      </c>
      <c r="F1" s="18" t="s">
        <v>111</v>
      </c>
      <c r="G1" s="19" t="s">
        <v>9</v>
      </c>
    </row>
    <row r="2" spans="1:7" ht="19.95" customHeight="1" x14ac:dyDescent="0.3">
      <c r="A2" s="14">
        <v>1</v>
      </c>
      <c r="B2" s="14" t="s">
        <v>107</v>
      </c>
      <c r="C2" s="14" t="s">
        <v>63</v>
      </c>
      <c r="D2" s="14"/>
      <c r="E2" s="14"/>
      <c r="F2" s="14"/>
      <c r="G2" s="15"/>
    </row>
    <row r="3" spans="1:7" ht="19.95" customHeight="1" x14ac:dyDescent="0.3">
      <c r="A3" s="14">
        <v>2</v>
      </c>
      <c r="B3" s="14" t="s">
        <v>108</v>
      </c>
      <c r="C3" s="14" t="s">
        <v>64</v>
      </c>
      <c r="D3" s="14"/>
      <c r="E3" s="14"/>
      <c r="F3" s="14"/>
      <c r="G3" s="15"/>
    </row>
    <row r="4" spans="1:7" ht="19.95" customHeight="1" x14ac:dyDescent="0.3">
      <c r="A4" s="14">
        <v>3</v>
      </c>
      <c r="B4" s="14" t="s">
        <v>108</v>
      </c>
      <c r="C4" s="14" t="s">
        <v>65</v>
      </c>
      <c r="D4" s="14"/>
      <c r="E4" s="14"/>
      <c r="F4" s="14"/>
      <c r="G4" s="15"/>
    </row>
    <row r="5" spans="1:7" ht="19.95" customHeight="1" x14ac:dyDescent="0.3">
      <c r="A5" s="14">
        <v>4</v>
      </c>
      <c r="B5" s="14" t="s">
        <v>107</v>
      </c>
      <c r="C5" s="14" t="s">
        <v>66</v>
      </c>
      <c r="D5" s="14"/>
      <c r="E5" s="14"/>
      <c r="F5" s="14"/>
      <c r="G5" s="15"/>
    </row>
    <row r="6" spans="1:7" ht="19.95" customHeight="1" x14ac:dyDescent="0.3">
      <c r="A6" s="14">
        <v>5</v>
      </c>
      <c r="B6" s="14" t="s">
        <v>108</v>
      </c>
      <c r="C6" s="14" t="s">
        <v>67</v>
      </c>
      <c r="D6" s="14"/>
      <c r="E6" s="14"/>
      <c r="F6" s="14"/>
      <c r="G6" s="15"/>
    </row>
    <row r="7" spans="1:7" ht="19.95" customHeight="1" x14ac:dyDescent="0.3">
      <c r="A7" s="14">
        <v>6</v>
      </c>
      <c r="B7" s="14" t="s">
        <v>108</v>
      </c>
      <c r="C7" s="14" t="s">
        <v>68</v>
      </c>
      <c r="D7" s="14"/>
      <c r="E7" s="14"/>
      <c r="F7" s="14"/>
      <c r="G7" s="15"/>
    </row>
    <row r="8" spans="1:7" ht="19.95" customHeight="1" x14ac:dyDescent="0.3">
      <c r="A8" s="14">
        <v>7</v>
      </c>
      <c r="B8" s="14" t="s">
        <v>108</v>
      </c>
      <c r="C8" s="14" t="s">
        <v>69</v>
      </c>
      <c r="D8" s="14"/>
      <c r="E8" s="14"/>
      <c r="F8" s="14"/>
      <c r="G8" s="15"/>
    </row>
    <row r="9" spans="1:7" ht="19.95" customHeight="1" x14ac:dyDescent="0.3">
      <c r="A9" s="14">
        <v>8</v>
      </c>
      <c r="B9" s="14" t="s">
        <v>108</v>
      </c>
      <c r="C9" s="14" t="s">
        <v>70</v>
      </c>
      <c r="D9" s="14"/>
      <c r="E9" s="14"/>
      <c r="F9" s="14"/>
      <c r="G9" s="15"/>
    </row>
    <row r="10" spans="1:7" ht="19.95" customHeight="1" x14ac:dyDescent="0.3">
      <c r="A10" s="14">
        <v>9</v>
      </c>
      <c r="B10" s="14" t="s">
        <v>107</v>
      </c>
      <c r="C10" s="14" t="s">
        <v>71</v>
      </c>
      <c r="D10" s="14"/>
      <c r="E10" s="14"/>
      <c r="F10" s="14"/>
      <c r="G10" s="15"/>
    </row>
    <row r="11" spans="1:7" ht="19.95" customHeight="1" x14ac:dyDescent="0.3">
      <c r="A11" s="14">
        <v>10</v>
      </c>
      <c r="B11" s="14" t="s">
        <v>107</v>
      </c>
      <c r="C11" s="14" t="s">
        <v>72</v>
      </c>
      <c r="D11" s="14"/>
      <c r="E11" s="14"/>
      <c r="F11" s="14"/>
      <c r="G11" s="15"/>
    </row>
    <row r="12" spans="1:7" ht="19.95" customHeight="1" x14ac:dyDescent="0.3">
      <c r="A12" s="14">
        <v>11</v>
      </c>
      <c r="B12" s="14" t="s">
        <v>108</v>
      </c>
      <c r="C12" s="14" t="s">
        <v>73</v>
      </c>
      <c r="D12" s="14"/>
      <c r="E12" s="14"/>
      <c r="F12" s="14"/>
      <c r="G12" s="15"/>
    </row>
    <row r="13" spans="1:7" ht="19.95" customHeight="1" x14ac:dyDescent="0.3">
      <c r="A13" s="14">
        <v>12</v>
      </c>
      <c r="B13" s="14" t="s">
        <v>107</v>
      </c>
      <c r="C13" s="14" t="s">
        <v>74</v>
      </c>
      <c r="D13" s="14"/>
      <c r="E13" s="14"/>
      <c r="F13" s="14"/>
      <c r="G13" s="15"/>
    </row>
    <row r="14" spans="1:7" ht="19.95" customHeight="1" x14ac:dyDescent="0.3">
      <c r="A14" s="14">
        <v>13</v>
      </c>
      <c r="B14" s="14" t="s">
        <v>108</v>
      </c>
      <c r="C14" s="14" t="s">
        <v>75</v>
      </c>
      <c r="D14" s="14"/>
      <c r="E14" s="14"/>
      <c r="F14" s="14"/>
      <c r="G14" s="15"/>
    </row>
    <row r="15" spans="1:7" ht="19.95" customHeight="1" x14ac:dyDescent="0.3">
      <c r="A15" s="14">
        <v>14</v>
      </c>
      <c r="B15" s="14" t="s">
        <v>107</v>
      </c>
      <c r="C15" s="14" t="s">
        <v>76</v>
      </c>
      <c r="D15" s="14"/>
      <c r="E15" s="14"/>
      <c r="F15" s="14"/>
      <c r="G15" s="15"/>
    </row>
    <row r="16" spans="1:7" ht="19.95" customHeight="1" x14ac:dyDescent="0.3">
      <c r="A16" s="14">
        <v>15</v>
      </c>
      <c r="B16" s="14" t="s">
        <v>108</v>
      </c>
      <c r="C16" s="14" t="s">
        <v>77</v>
      </c>
      <c r="D16" s="14"/>
      <c r="E16" s="14"/>
      <c r="F16" s="14"/>
      <c r="G16" s="15"/>
    </row>
    <row r="17" spans="1:7" ht="19.95" customHeight="1" x14ac:dyDescent="0.3">
      <c r="A17" s="14">
        <v>16</v>
      </c>
      <c r="B17" s="14" t="s">
        <v>108</v>
      </c>
      <c r="C17" s="14" t="s">
        <v>78</v>
      </c>
      <c r="D17" s="14"/>
      <c r="E17" s="14"/>
      <c r="F17" s="14"/>
      <c r="G17" s="15"/>
    </row>
    <row r="18" spans="1:7" ht="19.95" customHeight="1" x14ac:dyDescent="0.3">
      <c r="A18" s="14">
        <v>17</v>
      </c>
      <c r="B18" s="14" t="s">
        <v>107</v>
      </c>
      <c r="C18" s="14" t="s">
        <v>79</v>
      </c>
      <c r="D18" s="14"/>
      <c r="E18" s="14"/>
      <c r="F18" s="14"/>
      <c r="G18" s="15"/>
    </row>
    <row r="19" spans="1:7" ht="19.95" customHeight="1" x14ac:dyDescent="0.3">
      <c r="A19" s="14">
        <v>18</v>
      </c>
      <c r="B19" s="14" t="s">
        <v>107</v>
      </c>
      <c r="C19" s="14" t="s">
        <v>80</v>
      </c>
      <c r="D19" s="14"/>
      <c r="E19" s="14"/>
      <c r="F19" s="14"/>
      <c r="G19" s="15"/>
    </row>
    <row r="20" spans="1:7" ht="19.95" customHeight="1" x14ac:dyDescent="0.3">
      <c r="A20" s="14">
        <v>19</v>
      </c>
      <c r="B20" s="14" t="s">
        <v>108</v>
      </c>
      <c r="C20" s="14" t="s">
        <v>81</v>
      </c>
      <c r="D20" s="14"/>
      <c r="E20" s="14"/>
      <c r="F20" s="14"/>
      <c r="G20" s="15"/>
    </row>
    <row r="21" spans="1:7" ht="19.95" customHeight="1" x14ac:dyDescent="0.3">
      <c r="A21" s="14">
        <v>20</v>
      </c>
      <c r="B21" s="14" t="s">
        <v>108</v>
      </c>
      <c r="C21" s="14" t="s">
        <v>82</v>
      </c>
      <c r="D21" s="14"/>
      <c r="E21" s="14"/>
      <c r="F21" s="14"/>
      <c r="G21" s="15"/>
    </row>
    <row r="22" spans="1:7" ht="19.95" customHeight="1" x14ac:dyDescent="0.3">
      <c r="A22" s="14">
        <v>21</v>
      </c>
      <c r="B22" s="14" t="s">
        <v>107</v>
      </c>
      <c r="C22" s="14" t="s">
        <v>83</v>
      </c>
      <c r="D22" s="14"/>
      <c r="E22" s="14"/>
      <c r="F22" s="14"/>
      <c r="G22" s="15"/>
    </row>
    <row r="23" spans="1:7" ht="19.95" customHeight="1" x14ac:dyDescent="0.3">
      <c r="A23" s="14">
        <v>22</v>
      </c>
      <c r="B23" s="14" t="s">
        <v>108</v>
      </c>
      <c r="C23" s="14" t="s">
        <v>84</v>
      </c>
      <c r="D23" s="14"/>
      <c r="E23" s="14"/>
      <c r="F23" s="14"/>
      <c r="G23" s="15"/>
    </row>
    <row r="24" spans="1:7" ht="19.95" customHeight="1" x14ac:dyDescent="0.3">
      <c r="A24" s="14">
        <v>23</v>
      </c>
      <c r="B24" s="14" t="s">
        <v>108</v>
      </c>
      <c r="C24" s="14" t="s">
        <v>85</v>
      </c>
      <c r="D24" s="14"/>
      <c r="E24" s="14"/>
      <c r="F24" s="14"/>
      <c r="G24" s="15"/>
    </row>
    <row r="25" spans="1:7" ht="19.95" customHeight="1" x14ac:dyDescent="0.3">
      <c r="A25" s="14">
        <v>24</v>
      </c>
      <c r="B25" s="14" t="s">
        <v>107</v>
      </c>
      <c r="C25" s="14" t="s">
        <v>86</v>
      </c>
      <c r="D25" s="14"/>
      <c r="E25" s="14"/>
      <c r="F25" s="14"/>
      <c r="G25" s="15"/>
    </row>
    <row r="26" spans="1:7" ht="19.95" customHeight="1" x14ac:dyDescent="0.3">
      <c r="A26" s="14">
        <v>25</v>
      </c>
      <c r="B26" s="14" t="s">
        <v>108</v>
      </c>
      <c r="C26" s="14" t="s">
        <v>87</v>
      </c>
      <c r="D26" s="14"/>
      <c r="E26" s="14"/>
      <c r="F26" s="14"/>
      <c r="G26" s="15"/>
    </row>
    <row r="27" spans="1:7" ht="19.95" customHeight="1" x14ac:dyDescent="0.3">
      <c r="A27" s="14">
        <v>26</v>
      </c>
      <c r="B27" s="14" t="s">
        <v>107</v>
      </c>
      <c r="C27" s="14" t="s">
        <v>88</v>
      </c>
      <c r="D27" s="14"/>
      <c r="E27" s="14"/>
      <c r="F27" s="14"/>
      <c r="G27" s="15"/>
    </row>
    <row r="28" spans="1:7" ht="19.95" customHeight="1" x14ac:dyDescent="0.3">
      <c r="A28" s="14">
        <v>27</v>
      </c>
      <c r="B28" s="14" t="s">
        <v>107</v>
      </c>
      <c r="C28" s="14" t="s">
        <v>89</v>
      </c>
      <c r="D28" s="14"/>
      <c r="E28" s="14"/>
      <c r="F28" s="14"/>
      <c r="G28" s="15"/>
    </row>
    <row r="29" spans="1:7" ht="19.95" customHeight="1" x14ac:dyDescent="0.3">
      <c r="A29" s="14">
        <v>28</v>
      </c>
      <c r="B29" s="14" t="s">
        <v>107</v>
      </c>
      <c r="C29" s="14" t="s">
        <v>90</v>
      </c>
      <c r="D29" s="14"/>
      <c r="E29" s="14"/>
      <c r="F29" s="14"/>
      <c r="G29" s="15"/>
    </row>
    <row r="30" spans="1:7" ht="19.95" customHeight="1" x14ac:dyDescent="0.3">
      <c r="A30" s="14">
        <v>29</v>
      </c>
      <c r="B30" s="14" t="s">
        <v>107</v>
      </c>
      <c r="C30" s="14" t="s">
        <v>91</v>
      </c>
      <c r="D30" s="14"/>
      <c r="E30" s="14"/>
      <c r="F30" s="14"/>
      <c r="G30" s="15"/>
    </row>
    <row r="31" spans="1:7" ht="19.95" customHeight="1" x14ac:dyDescent="0.3">
      <c r="A31" s="14">
        <v>30</v>
      </c>
      <c r="B31" s="14" t="s">
        <v>108</v>
      </c>
      <c r="C31" s="14" t="s">
        <v>92</v>
      </c>
      <c r="D31" s="14"/>
      <c r="E31" s="14"/>
      <c r="F31" s="14"/>
      <c r="G31" s="15"/>
    </row>
    <row r="32" spans="1:7" ht="19.95" customHeight="1" x14ac:dyDescent="0.3">
      <c r="A32" s="14">
        <v>31</v>
      </c>
      <c r="B32" s="14" t="s">
        <v>108</v>
      </c>
      <c r="C32" s="14" t="s">
        <v>93</v>
      </c>
      <c r="D32" s="14"/>
      <c r="E32" s="14"/>
      <c r="F32" s="14"/>
      <c r="G32" s="15"/>
    </row>
    <row r="33" spans="1:7" ht="19.95" customHeight="1" x14ac:dyDescent="0.3">
      <c r="A33" s="14">
        <v>32</v>
      </c>
      <c r="B33" s="14" t="s">
        <v>107</v>
      </c>
      <c r="C33" s="14" t="s">
        <v>94</v>
      </c>
      <c r="D33" s="14"/>
      <c r="E33" s="14"/>
      <c r="F33" s="14"/>
      <c r="G33" s="15"/>
    </row>
    <row r="34" spans="1:7" ht="19.95" customHeight="1" x14ac:dyDescent="0.3">
      <c r="A34" s="14">
        <v>33</v>
      </c>
      <c r="B34" s="14" t="s">
        <v>108</v>
      </c>
      <c r="C34" s="14" t="s">
        <v>95</v>
      </c>
      <c r="D34" s="14"/>
      <c r="E34" s="14"/>
      <c r="F34" s="14"/>
      <c r="G34" s="15"/>
    </row>
    <row r="35" spans="1:7" ht="19.95" customHeight="1" x14ac:dyDescent="0.3">
      <c r="A35" s="14">
        <v>34</v>
      </c>
      <c r="B35" s="14" t="s">
        <v>107</v>
      </c>
      <c r="C35" s="14" t="s">
        <v>96</v>
      </c>
      <c r="D35" s="14"/>
      <c r="E35" s="14"/>
      <c r="F35" s="14"/>
      <c r="G35" s="15"/>
    </row>
    <row r="36" spans="1:7" ht="19.95" customHeight="1" x14ac:dyDescent="0.3">
      <c r="A36" s="14">
        <v>35</v>
      </c>
      <c r="B36" s="14" t="s">
        <v>108</v>
      </c>
      <c r="C36" s="14" t="s">
        <v>79</v>
      </c>
      <c r="D36" s="14"/>
      <c r="E36" s="14"/>
      <c r="F36" s="14"/>
      <c r="G36" s="15"/>
    </row>
    <row r="37" spans="1:7" ht="19.95" customHeight="1" x14ac:dyDescent="0.3">
      <c r="A37" s="14">
        <v>36</v>
      </c>
      <c r="B37" s="14" t="s">
        <v>108</v>
      </c>
      <c r="C37" s="14" t="s">
        <v>97</v>
      </c>
      <c r="D37" s="14"/>
      <c r="E37" s="14"/>
      <c r="F37" s="14"/>
      <c r="G37" s="15"/>
    </row>
    <row r="38" spans="1:7" ht="19.95" customHeight="1" x14ac:dyDescent="0.3">
      <c r="A38" s="14">
        <v>37</v>
      </c>
      <c r="B38" s="14" t="s">
        <v>107</v>
      </c>
      <c r="C38" s="14" t="s">
        <v>98</v>
      </c>
      <c r="D38" s="14"/>
      <c r="E38" s="14"/>
      <c r="F38" s="14"/>
      <c r="G38" s="15"/>
    </row>
    <row r="39" spans="1:7" ht="19.95" customHeight="1" x14ac:dyDescent="0.3">
      <c r="A39" s="14">
        <v>38</v>
      </c>
      <c r="B39" s="14" t="s">
        <v>107</v>
      </c>
      <c r="C39" s="14" t="s">
        <v>99</v>
      </c>
      <c r="D39" s="14"/>
      <c r="E39" s="14"/>
      <c r="F39" s="14"/>
      <c r="G39" s="15"/>
    </row>
    <row r="40" spans="1:7" ht="19.95" customHeight="1" x14ac:dyDescent="0.3">
      <c r="A40" s="14">
        <v>39</v>
      </c>
      <c r="B40" s="14" t="s">
        <v>107</v>
      </c>
      <c r="C40" s="14" t="s">
        <v>100</v>
      </c>
      <c r="D40" s="14"/>
      <c r="E40" s="14"/>
      <c r="F40" s="14"/>
      <c r="G40" s="15"/>
    </row>
    <row r="41" spans="1:7" ht="19.95" customHeight="1" x14ac:dyDescent="0.3">
      <c r="A41" s="14">
        <v>40</v>
      </c>
      <c r="B41" s="14" t="s">
        <v>107</v>
      </c>
      <c r="C41" s="14" t="s">
        <v>101</v>
      </c>
      <c r="D41" s="14"/>
      <c r="E41" s="14"/>
      <c r="F41" s="14"/>
      <c r="G41" s="15"/>
    </row>
    <row r="42" spans="1:7" ht="19.95" customHeight="1" x14ac:dyDescent="0.3">
      <c r="A42" s="14">
        <v>41</v>
      </c>
      <c r="B42" s="14" t="s">
        <v>107</v>
      </c>
      <c r="C42" s="14" t="s">
        <v>102</v>
      </c>
      <c r="D42" s="14"/>
      <c r="E42" s="14"/>
      <c r="F42" s="14"/>
      <c r="G42" s="15"/>
    </row>
    <row r="43" spans="1:7" ht="19.95" customHeight="1" x14ac:dyDescent="0.3">
      <c r="A43" s="14">
        <v>42</v>
      </c>
      <c r="B43" s="14" t="s">
        <v>107</v>
      </c>
      <c r="C43" s="14" t="s">
        <v>103</v>
      </c>
      <c r="D43" s="14"/>
      <c r="E43" s="14"/>
      <c r="F43" s="14"/>
      <c r="G43" s="15"/>
    </row>
    <row r="44" spans="1:7" ht="19.95" customHeight="1" x14ac:dyDescent="0.3">
      <c r="A44" s="14">
        <v>43</v>
      </c>
      <c r="B44" s="14" t="s">
        <v>107</v>
      </c>
      <c r="C44" s="14" t="s">
        <v>104</v>
      </c>
      <c r="D44" s="14"/>
      <c r="E44" s="14"/>
      <c r="F44" s="14"/>
      <c r="G44" s="15"/>
    </row>
    <row r="45" spans="1:7" ht="19.95" customHeight="1" x14ac:dyDescent="0.3">
      <c r="A45" s="14">
        <v>44</v>
      </c>
      <c r="B45" s="14" t="s">
        <v>107</v>
      </c>
      <c r="C45" s="14" t="s">
        <v>105</v>
      </c>
      <c r="D45" s="14"/>
      <c r="E45" s="14"/>
      <c r="F45" s="14"/>
      <c r="G45" s="15"/>
    </row>
    <row r="46" spans="1:7" ht="19.95" customHeight="1" x14ac:dyDescent="0.3">
      <c r="A46" s="14">
        <v>45</v>
      </c>
      <c r="B46" s="14"/>
      <c r="C46" s="14"/>
      <c r="D46" s="14"/>
      <c r="E46" s="14"/>
      <c r="F46" s="14"/>
      <c r="G46" s="15"/>
    </row>
    <row r="47" spans="1:7" ht="19.95" customHeight="1" x14ac:dyDescent="0.3">
      <c r="A47" s="14">
        <v>46</v>
      </c>
      <c r="B47" s="14"/>
      <c r="C47" s="14"/>
      <c r="D47" s="14"/>
      <c r="E47" s="14"/>
      <c r="F47" s="14"/>
      <c r="G47" s="15"/>
    </row>
    <row r="48" spans="1:7" ht="19.95" customHeight="1" x14ac:dyDescent="0.3">
      <c r="A48" s="14">
        <v>47</v>
      </c>
      <c r="B48" s="14"/>
      <c r="C48" s="14"/>
      <c r="D48" s="14"/>
      <c r="E48" s="14"/>
      <c r="F48" s="14"/>
      <c r="G48" s="15"/>
    </row>
    <row r="49" spans="1:7" ht="19.95" customHeight="1" x14ac:dyDescent="0.3">
      <c r="A49" s="14">
        <v>48</v>
      </c>
      <c r="B49" s="14"/>
      <c r="C49" s="14"/>
      <c r="D49" s="14"/>
      <c r="E49" s="14"/>
      <c r="F49" s="14"/>
      <c r="G49" s="15"/>
    </row>
    <row r="50" spans="1:7" ht="19.95" customHeight="1" x14ac:dyDescent="0.3">
      <c r="A50" s="14">
        <v>49</v>
      </c>
      <c r="B50" s="14"/>
      <c r="C50" s="14"/>
      <c r="D50" s="14"/>
      <c r="E50" s="14"/>
      <c r="F50" s="14"/>
      <c r="G50" s="15"/>
    </row>
    <row r="51" spans="1:7" ht="19.95" customHeight="1" x14ac:dyDescent="0.3">
      <c r="A51" s="14">
        <v>50</v>
      </c>
      <c r="B51" s="14"/>
      <c r="C51" s="14"/>
      <c r="D51" s="14"/>
      <c r="E51" s="14"/>
      <c r="F51" s="14"/>
      <c r="G51" s="15"/>
    </row>
    <row r="52" spans="1:7" ht="19.95" customHeight="1" x14ac:dyDescent="0.3">
      <c r="A52" s="14">
        <v>51</v>
      </c>
      <c r="B52" s="14"/>
      <c r="C52" s="14"/>
      <c r="D52" s="14"/>
      <c r="E52" s="14"/>
      <c r="F52" s="14"/>
      <c r="G52"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2956-3568-47E0-AF99-A054D7D407C9}">
  <dimension ref="A1:AS106"/>
  <sheetViews>
    <sheetView zoomScale="70" zoomScaleNormal="70" workbookViewId="0">
      <pane ySplit="1" topLeftCell="A2" activePane="bottomLeft" state="frozen"/>
      <selection pane="bottomLeft" activeCell="K20" sqref="K20"/>
    </sheetView>
  </sheetViews>
  <sheetFormatPr defaultRowHeight="13.8" x14ac:dyDescent="0.3"/>
  <cols>
    <col min="1" max="1" width="3.5546875" style="1" bestFit="1" customWidth="1"/>
    <col min="2" max="2" width="12.88671875" style="1" bestFit="1" customWidth="1"/>
    <col min="3" max="3" width="4" style="2" bestFit="1" customWidth="1"/>
    <col min="4" max="4" width="10.44140625" style="1" bestFit="1" customWidth="1"/>
    <col min="5" max="5" width="13.88671875" style="1" customWidth="1"/>
    <col min="6" max="36" width="8.77734375" style="1" customWidth="1"/>
    <col min="37" max="37" width="8.88671875" style="1"/>
    <col min="38" max="41" width="8.77734375" style="1" customWidth="1"/>
    <col min="42" max="43" width="8.77734375" style="9" customWidth="1"/>
    <col min="44" max="45" width="8.77734375" style="1" customWidth="1"/>
    <col min="46" max="16384" width="8.88671875" style="1"/>
  </cols>
  <sheetData>
    <row r="1" spans="1:45" ht="33.6" customHeight="1" x14ac:dyDescent="0.3">
      <c r="A1" s="27" t="s">
        <v>112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row>
    <row r="2" spans="1:45" ht="20.399999999999999" customHeight="1" x14ac:dyDescent="0.3">
      <c r="A2" s="28" t="s">
        <v>115</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x14ac:dyDescent="0.3">
      <c r="F3" s="7">
        <v>45444</v>
      </c>
      <c r="G3" s="7">
        <v>45445</v>
      </c>
      <c r="H3" s="7">
        <v>45446</v>
      </c>
      <c r="I3" s="7">
        <v>45447</v>
      </c>
      <c r="J3" s="7">
        <v>45448</v>
      </c>
      <c r="K3" s="7">
        <v>45449</v>
      </c>
      <c r="L3" s="7">
        <v>45450</v>
      </c>
      <c r="M3" s="7">
        <v>45451</v>
      </c>
      <c r="N3" s="7">
        <v>45452</v>
      </c>
      <c r="O3" s="7">
        <v>45453</v>
      </c>
      <c r="P3" s="7">
        <v>45454</v>
      </c>
      <c r="Q3" s="7">
        <v>45455</v>
      </c>
      <c r="R3" s="7">
        <v>45456</v>
      </c>
      <c r="S3" s="7">
        <v>45457</v>
      </c>
      <c r="T3" s="7">
        <v>45458</v>
      </c>
      <c r="U3" s="7">
        <v>45459</v>
      </c>
      <c r="V3" s="7">
        <v>45460</v>
      </c>
      <c r="W3" s="7">
        <v>45461</v>
      </c>
      <c r="X3" s="7">
        <v>45462</v>
      </c>
      <c r="Y3" s="7">
        <v>45463</v>
      </c>
      <c r="Z3" s="7">
        <v>45464</v>
      </c>
      <c r="AA3" s="7">
        <v>45465</v>
      </c>
      <c r="AB3" s="7">
        <v>45466</v>
      </c>
      <c r="AC3" s="7">
        <v>45467</v>
      </c>
      <c r="AD3" s="7">
        <v>45468</v>
      </c>
      <c r="AE3" s="7">
        <v>45469</v>
      </c>
      <c r="AF3" s="7">
        <v>45470</v>
      </c>
      <c r="AG3" s="7">
        <v>45471</v>
      </c>
      <c r="AH3" s="7">
        <v>45472</v>
      </c>
      <c r="AI3" s="7">
        <v>45473</v>
      </c>
    </row>
    <row r="4" spans="1:45" s="3" customFormat="1" ht="26.4" x14ac:dyDescent="0.3">
      <c r="A4" s="12" t="s">
        <v>11</v>
      </c>
      <c r="B4" s="12" t="s">
        <v>114</v>
      </c>
      <c r="C4" s="10" t="s">
        <v>0</v>
      </c>
      <c r="D4" s="11" t="s">
        <v>106</v>
      </c>
      <c r="E4" s="11" t="s">
        <v>1</v>
      </c>
      <c r="F4" s="5">
        <v>45444</v>
      </c>
      <c r="G4" s="5">
        <v>45445</v>
      </c>
      <c r="H4" s="5">
        <v>45446</v>
      </c>
      <c r="I4" s="5">
        <v>45447</v>
      </c>
      <c r="J4" s="5">
        <v>45448</v>
      </c>
      <c r="K4" s="5">
        <v>45449</v>
      </c>
      <c r="L4" s="5">
        <v>45450</v>
      </c>
      <c r="M4" s="5">
        <v>45451</v>
      </c>
      <c r="N4" s="5">
        <v>45452</v>
      </c>
      <c r="O4" s="5">
        <v>45453</v>
      </c>
      <c r="P4" s="5">
        <v>45454</v>
      </c>
      <c r="Q4" s="5">
        <v>45455</v>
      </c>
      <c r="R4" s="5">
        <v>45456</v>
      </c>
      <c r="S4" s="5">
        <v>45457</v>
      </c>
      <c r="T4" s="5">
        <v>45458</v>
      </c>
      <c r="U4" s="5">
        <v>45459</v>
      </c>
      <c r="V4" s="5">
        <v>45460</v>
      </c>
      <c r="W4" s="5">
        <v>45461</v>
      </c>
      <c r="X4" s="5">
        <v>45462</v>
      </c>
      <c r="Y4" s="5">
        <v>45463</v>
      </c>
      <c r="Z4" s="5">
        <v>45464</v>
      </c>
      <c r="AA4" s="5">
        <v>45465</v>
      </c>
      <c r="AB4" s="5">
        <v>45466</v>
      </c>
      <c r="AC4" s="5">
        <v>45467</v>
      </c>
      <c r="AD4" s="5">
        <v>45468</v>
      </c>
      <c r="AE4" s="5">
        <v>45469</v>
      </c>
      <c r="AF4" s="5">
        <v>45470</v>
      </c>
      <c r="AG4" s="5">
        <v>45471</v>
      </c>
      <c r="AH4" s="5">
        <v>45472</v>
      </c>
      <c r="AI4" s="5">
        <v>45473</v>
      </c>
      <c r="AJ4" s="4"/>
      <c r="AK4" s="4"/>
      <c r="AL4" s="6" t="s">
        <v>2</v>
      </c>
      <c r="AM4" s="6" t="s">
        <v>3</v>
      </c>
      <c r="AN4" s="6" t="s">
        <v>4</v>
      </c>
      <c r="AO4" s="6" t="s">
        <v>5</v>
      </c>
      <c r="AP4" s="8" t="s">
        <v>6</v>
      </c>
      <c r="AQ4" s="8" t="s">
        <v>7</v>
      </c>
      <c r="AR4" s="6" t="s">
        <v>8</v>
      </c>
      <c r="AS4" s="6" t="s">
        <v>9</v>
      </c>
    </row>
    <row r="5" spans="1:45" ht="19.95" customHeight="1" x14ac:dyDescent="0.3">
      <c r="A5" s="23">
        <v>1</v>
      </c>
      <c r="B5" s="1" t="s">
        <v>10</v>
      </c>
      <c r="C5" s="25" t="s">
        <v>12</v>
      </c>
      <c r="D5" s="29" t="s">
        <v>107</v>
      </c>
      <c r="E5" s="29" t="s">
        <v>63</v>
      </c>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L5" s="23" cm="1">
        <f t="array" ref="AL5">SUMPRODUCT((F5:AJ5="P")*1 + (F5:AJ5="DP")*2 + (F5:AJ5="PH")*1)</f>
        <v>0</v>
      </c>
      <c r="AM5" s="23" cm="1">
        <f t="array" ref="AM5">SUMPRODUCT((F5:AJ5="H")*1 + (F5:AJ5="PH")*1)</f>
        <v>0</v>
      </c>
      <c r="AN5" s="23">
        <v>570</v>
      </c>
      <c r="AO5" s="23">
        <v>500</v>
      </c>
      <c r="AP5" s="24">
        <f>(AL5+(AM5*0.5))*AN5</f>
        <v>0</v>
      </c>
      <c r="AQ5" s="24">
        <f>(AL5+AM5)*AO5</f>
        <v>0</v>
      </c>
      <c r="AR5" s="24">
        <f>SUM(F6:AJ6)</f>
        <v>0</v>
      </c>
      <c r="AS5" s="24">
        <f>AP5-(AQ5+AR5)</f>
        <v>0</v>
      </c>
    </row>
    <row r="6" spans="1:45" ht="19.95" customHeight="1" x14ac:dyDescent="0.3">
      <c r="A6" s="23"/>
      <c r="B6" s="1" t="s">
        <v>8</v>
      </c>
      <c r="C6" s="25"/>
      <c r="D6" s="29"/>
      <c r="E6" s="2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L6" s="23"/>
      <c r="AM6" s="23"/>
      <c r="AN6" s="23"/>
      <c r="AO6" s="23"/>
      <c r="AP6" s="24"/>
      <c r="AQ6" s="24"/>
      <c r="AR6" s="24"/>
      <c r="AS6" s="24"/>
    </row>
    <row r="7" spans="1:45" ht="19.95" customHeight="1" x14ac:dyDescent="0.3">
      <c r="A7" s="23">
        <v>2</v>
      </c>
      <c r="B7" s="1" t="s">
        <v>10</v>
      </c>
      <c r="C7" s="25" t="s">
        <v>13</v>
      </c>
      <c r="D7" s="26" t="s">
        <v>108</v>
      </c>
      <c r="E7" s="23" t="s">
        <v>64</v>
      </c>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L7" s="23" cm="1">
        <f t="array" ref="AL7">SUMPRODUCT((F7:AJ7="P")*1 + (F7:AJ7="DP")*2 + (F7:AJ7="PH")*1)</f>
        <v>0</v>
      </c>
      <c r="AM7" s="23" cm="1">
        <f t="array" ref="AM7">SUMPRODUCT((F7:AJ7="H")*1 + (F7:AJ7="PH")*1)</f>
        <v>0</v>
      </c>
      <c r="AN7" s="23">
        <v>560</v>
      </c>
      <c r="AO7" s="23">
        <v>500</v>
      </c>
      <c r="AP7" s="24">
        <f t="shared" ref="AP7" si="0">(AL7+(AM7*0.5))*AN7</f>
        <v>0</v>
      </c>
      <c r="AQ7" s="24">
        <f t="shared" ref="AQ7" si="1">(AL7+AM7)*AO7</f>
        <v>0</v>
      </c>
      <c r="AR7" s="24">
        <f t="shared" ref="AR7" si="2">SUM(F8:AJ8)</f>
        <v>0</v>
      </c>
      <c r="AS7" s="24">
        <f t="shared" ref="AS7" si="3">AP7-(AQ7+AR7)</f>
        <v>0</v>
      </c>
    </row>
    <row r="8" spans="1:45" ht="19.95" customHeight="1" x14ac:dyDescent="0.3">
      <c r="A8" s="23"/>
      <c r="B8" s="1" t="s">
        <v>8</v>
      </c>
      <c r="C8" s="25"/>
      <c r="D8" s="26"/>
      <c r="E8" s="23"/>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L8" s="23"/>
      <c r="AM8" s="23"/>
      <c r="AN8" s="23"/>
      <c r="AO8" s="23"/>
      <c r="AP8" s="24"/>
      <c r="AQ8" s="24"/>
      <c r="AR8" s="24"/>
      <c r="AS8" s="24"/>
    </row>
    <row r="9" spans="1:45" ht="19.95" customHeight="1" x14ac:dyDescent="0.3">
      <c r="A9" s="23">
        <v>3</v>
      </c>
      <c r="B9" s="1" t="s">
        <v>10</v>
      </c>
      <c r="C9" s="25" t="s">
        <v>14</v>
      </c>
      <c r="D9" s="26" t="s">
        <v>108</v>
      </c>
      <c r="E9" s="23" t="s">
        <v>65</v>
      </c>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L9" s="23" cm="1">
        <f t="array" ref="AL9">SUMPRODUCT((F9:AJ9="P")*1 + (F9:AJ9="DP")*2 + (F9:AJ9="PH")*1)</f>
        <v>0</v>
      </c>
      <c r="AM9" s="23" cm="1">
        <f t="array" ref="AM9">SUMPRODUCT((F9:AJ9="H")*1 + (F9:AJ9="PH")*1)</f>
        <v>0</v>
      </c>
      <c r="AN9" s="23">
        <v>710</v>
      </c>
      <c r="AO9" s="23">
        <v>500</v>
      </c>
      <c r="AP9" s="24">
        <f t="shared" ref="AP9" si="4">(AL9+(AM9*0.5))*AN9</f>
        <v>0</v>
      </c>
      <c r="AQ9" s="24">
        <f t="shared" ref="AQ9" si="5">(AL9+AM9)*AO9</f>
        <v>0</v>
      </c>
      <c r="AR9" s="24">
        <f t="shared" ref="AR9" si="6">SUM(F10:AJ10)</f>
        <v>0</v>
      </c>
      <c r="AS9" s="24">
        <f t="shared" ref="AS9" si="7">AP9-(AQ9+AR9)</f>
        <v>0</v>
      </c>
    </row>
    <row r="10" spans="1:45" ht="19.95" customHeight="1" x14ac:dyDescent="0.3">
      <c r="A10" s="23"/>
      <c r="B10" s="1" t="s">
        <v>8</v>
      </c>
      <c r="C10" s="25"/>
      <c r="D10" s="26"/>
      <c r="E10" s="23"/>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L10" s="23"/>
      <c r="AM10" s="23"/>
      <c r="AN10" s="23"/>
      <c r="AO10" s="23"/>
      <c r="AP10" s="24"/>
      <c r="AQ10" s="24"/>
      <c r="AR10" s="24"/>
      <c r="AS10" s="24"/>
    </row>
    <row r="11" spans="1:45" ht="19.95" customHeight="1" x14ac:dyDescent="0.3">
      <c r="A11" s="23">
        <v>4</v>
      </c>
      <c r="B11" s="1" t="s">
        <v>10</v>
      </c>
      <c r="C11" s="25" t="s">
        <v>15</v>
      </c>
      <c r="D11" s="26" t="s">
        <v>107</v>
      </c>
      <c r="E11" s="23" t="s">
        <v>66</v>
      </c>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L11" s="23" cm="1">
        <f t="array" ref="AL11">SUMPRODUCT((F11:AJ11="P")*1 + (F11:AJ11="DP")*2 + (F11:AJ11="PH")*1)</f>
        <v>0</v>
      </c>
      <c r="AM11" s="23" cm="1">
        <f t="array" ref="AM11">SUMPRODUCT((F11:AJ11="H")*1 + (F11:AJ11="PH")*1)</f>
        <v>0</v>
      </c>
      <c r="AN11" s="23">
        <v>550</v>
      </c>
      <c r="AO11" s="23">
        <v>500</v>
      </c>
      <c r="AP11" s="24">
        <f t="shared" ref="AP11" si="8">(AL11+(AM11*0.5))*AN11</f>
        <v>0</v>
      </c>
      <c r="AQ11" s="24">
        <f t="shared" ref="AQ11" si="9">(AL11+AM11)*AO11</f>
        <v>0</v>
      </c>
      <c r="AR11" s="24">
        <f t="shared" ref="AR11" si="10">SUM(F12:AJ12)</f>
        <v>0</v>
      </c>
      <c r="AS11" s="24">
        <f t="shared" ref="AS11" si="11">AP11-(AQ11+AR11)</f>
        <v>0</v>
      </c>
    </row>
    <row r="12" spans="1:45" ht="19.95" customHeight="1" x14ac:dyDescent="0.3">
      <c r="A12" s="23"/>
      <c r="B12" s="1" t="s">
        <v>8</v>
      </c>
      <c r="C12" s="25"/>
      <c r="D12" s="26"/>
      <c r="E12" s="23"/>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L12" s="23"/>
      <c r="AM12" s="23"/>
      <c r="AN12" s="23"/>
      <c r="AO12" s="23"/>
      <c r="AP12" s="24"/>
      <c r="AQ12" s="24"/>
      <c r="AR12" s="24"/>
      <c r="AS12" s="24"/>
    </row>
    <row r="13" spans="1:45" ht="19.95" customHeight="1" x14ac:dyDescent="0.3">
      <c r="A13" s="23">
        <v>5</v>
      </c>
      <c r="B13" s="1" t="s">
        <v>10</v>
      </c>
      <c r="C13" s="25" t="s">
        <v>16</v>
      </c>
      <c r="D13" s="26" t="s">
        <v>108</v>
      </c>
      <c r="E13" s="23" t="s">
        <v>67</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L13" s="23" cm="1">
        <f t="array" ref="AL13">SUMPRODUCT((F13:AJ13="P")*1 + (F13:AJ13="DP")*2 + (F13:AJ13="PH")*1)</f>
        <v>0</v>
      </c>
      <c r="AM13" s="23" cm="1">
        <f t="array" ref="AM13">SUMPRODUCT((F13:AJ13="H")*1 + (F13:AJ13="PH")*1)</f>
        <v>0</v>
      </c>
      <c r="AN13" s="23">
        <v>740</v>
      </c>
      <c r="AO13" s="23">
        <v>500</v>
      </c>
      <c r="AP13" s="24">
        <f t="shared" ref="AP13" si="12">(AL13+(AM13*0.5))*AN13</f>
        <v>0</v>
      </c>
      <c r="AQ13" s="24">
        <f t="shared" ref="AQ13" si="13">(AL13+AM13)*AO13</f>
        <v>0</v>
      </c>
      <c r="AR13" s="24">
        <f t="shared" ref="AR13" si="14">SUM(F14:AJ14)</f>
        <v>0</v>
      </c>
      <c r="AS13" s="24">
        <f t="shared" ref="AS13" si="15">AP13-(AQ13+AR13)</f>
        <v>0</v>
      </c>
    </row>
    <row r="14" spans="1:45" ht="19.95" customHeight="1" x14ac:dyDescent="0.3">
      <c r="A14" s="23"/>
      <c r="B14" s="1" t="s">
        <v>8</v>
      </c>
      <c r="C14" s="25"/>
      <c r="D14" s="26"/>
      <c r="E14" s="23"/>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L14" s="23"/>
      <c r="AM14" s="23"/>
      <c r="AN14" s="23"/>
      <c r="AO14" s="23"/>
      <c r="AP14" s="24"/>
      <c r="AQ14" s="24"/>
      <c r="AR14" s="24"/>
      <c r="AS14" s="24"/>
    </row>
    <row r="15" spans="1:45" ht="19.95" customHeight="1" x14ac:dyDescent="0.3">
      <c r="A15" s="23">
        <v>6</v>
      </c>
      <c r="B15" s="1" t="s">
        <v>10</v>
      </c>
      <c r="C15" s="25" t="s">
        <v>17</v>
      </c>
      <c r="D15" s="26" t="s">
        <v>108</v>
      </c>
      <c r="E15" s="23" t="s">
        <v>68</v>
      </c>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L15" s="23" cm="1">
        <f t="array" ref="AL15">SUMPRODUCT((F15:AJ15="P")*1 + (F15:AJ15="DP")*2 + (F15:AJ15="PH")*1)</f>
        <v>0</v>
      </c>
      <c r="AM15" s="23" cm="1">
        <f t="array" ref="AM15">SUMPRODUCT((F15:AJ15="H")*1 + (F15:AJ15="PH")*1)</f>
        <v>0</v>
      </c>
      <c r="AN15" s="23">
        <v>750</v>
      </c>
      <c r="AO15" s="23">
        <v>600</v>
      </c>
      <c r="AP15" s="24">
        <f t="shared" ref="AP15" si="16">(AL15+(AM15*0.5))*AN15</f>
        <v>0</v>
      </c>
      <c r="AQ15" s="24">
        <f t="shared" ref="AQ15" si="17">(AL15+AM15)*AO15</f>
        <v>0</v>
      </c>
      <c r="AR15" s="24">
        <f t="shared" ref="AR15" si="18">SUM(F16:AJ16)</f>
        <v>0</v>
      </c>
      <c r="AS15" s="24">
        <f t="shared" ref="AS15" si="19">AP15-(AQ15+AR15)</f>
        <v>0</v>
      </c>
    </row>
    <row r="16" spans="1:45" ht="19.95" customHeight="1" x14ac:dyDescent="0.3">
      <c r="A16" s="23"/>
      <c r="B16" s="1" t="s">
        <v>8</v>
      </c>
      <c r="C16" s="25"/>
      <c r="D16" s="26"/>
      <c r="E16" s="23"/>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L16" s="23"/>
      <c r="AM16" s="23"/>
      <c r="AN16" s="23"/>
      <c r="AO16" s="23"/>
      <c r="AP16" s="24"/>
      <c r="AQ16" s="24"/>
      <c r="AR16" s="24"/>
      <c r="AS16" s="24"/>
    </row>
    <row r="17" spans="1:45" ht="19.95" customHeight="1" x14ac:dyDescent="0.3">
      <c r="A17" s="23">
        <v>7</v>
      </c>
      <c r="B17" s="1" t="s">
        <v>10</v>
      </c>
      <c r="C17" s="25" t="s">
        <v>18</v>
      </c>
      <c r="D17" s="26" t="s">
        <v>108</v>
      </c>
      <c r="E17" s="23" t="s">
        <v>69</v>
      </c>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L17" s="23" cm="1">
        <f t="array" ref="AL17">SUMPRODUCT((F17:AJ17="P")*1 + (F17:AJ17="DP")*2 + (F17:AJ17="PH")*1)</f>
        <v>0</v>
      </c>
      <c r="AM17" s="23" cm="1">
        <f t="array" ref="AM17">SUMPRODUCT((F17:AJ17="H")*1 + (F17:AJ17="PH")*1)</f>
        <v>0</v>
      </c>
      <c r="AN17" s="23">
        <v>750</v>
      </c>
      <c r="AO17" s="23">
        <v>600</v>
      </c>
      <c r="AP17" s="24">
        <f t="shared" ref="AP17" si="20">(AL17+(AM17*0.5))*AN17</f>
        <v>0</v>
      </c>
      <c r="AQ17" s="24">
        <f t="shared" ref="AQ17" si="21">(AL17+AM17)*AO17</f>
        <v>0</v>
      </c>
      <c r="AR17" s="24">
        <f t="shared" ref="AR17" si="22">SUM(F18:AJ18)</f>
        <v>0</v>
      </c>
      <c r="AS17" s="24">
        <f t="shared" ref="AS17" si="23">AP17-(AQ17+AR17)</f>
        <v>0</v>
      </c>
    </row>
    <row r="18" spans="1:45" ht="19.95" customHeight="1" x14ac:dyDescent="0.3">
      <c r="A18" s="23"/>
      <c r="B18" s="1" t="s">
        <v>8</v>
      </c>
      <c r="C18" s="25"/>
      <c r="D18" s="26"/>
      <c r="E18" s="23"/>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L18" s="23"/>
      <c r="AM18" s="23"/>
      <c r="AN18" s="23"/>
      <c r="AO18" s="23"/>
      <c r="AP18" s="24"/>
      <c r="AQ18" s="24"/>
      <c r="AR18" s="24"/>
      <c r="AS18" s="24"/>
    </row>
    <row r="19" spans="1:45" ht="19.95" customHeight="1" x14ac:dyDescent="0.3">
      <c r="A19" s="23">
        <v>8</v>
      </c>
      <c r="B19" s="1" t="s">
        <v>10</v>
      </c>
      <c r="C19" s="25" t="s">
        <v>19</v>
      </c>
      <c r="D19" s="26" t="s">
        <v>108</v>
      </c>
      <c r="E19" s="23" t="s">
        <v>70</v>
      </c>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L19" s="23" cm="1">
        <f t="array" ref="AL19">SUMPRODUCT((F19:AJ19="P")*1 + (F19:AJ19="DP")*2 + (F19:AJ19="PH")*1)</f>
        <v>0</v>
      </c>
      <c r="AM19" s="23" cm="1">
        <f t="array" ref="AM19">SUMPRODUCT((F19:AJ19="H")*1 + (F19:AJ19="PH")*1)</f>
        <v>0</v>
      </c>
      <c r="AN19" s="23">
        <v>760</v>
      </c>
      <c r="AO19" s="23">
        <v>600</v>
      </c>
      <c r="AP19" s="24">
        <f t="shared" ref="AP19" si="24">(AL19+(AM19*0.5))*AN19</f>
        <v>0</v>
      </c>
      <c r="AQ19" s="24">
        <f t="shared" ref="AQ19" si="25">(AL19+AM19)*AO19</f>
        <v>0</v>
      </c>
      <c r="AR19" s="24">
        <f t="shared" ref="AR19" si="26">SUM(F20:AJ20)</f>
        <v>0</v>
      </c>
      <c r="AS19" s="24">
        <f t="shared" ref="AS19" si="27">AP19-(AQ19+AR19)</f>
        <v>0</v>
      </c>
    </row>
    <row r="20" spans="1:45" ht="19.95" customHeight="1" x14ac:dyDescent="0.3">
      <c r="A20" s="23"/>
      <c r="B20" s="1" t="s">
        <v>8</v>
      </c>
      <c r="C20" s="25"/>
      <c r="D20" s="26"/>
      <c r="E20" s="2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L20" s="23"/>
      <c r="AM20" s="23"/>
      <c r="AN20" s="23"/>
      <c r="AO20" s="23"/>
      <c r="AP20" s="24"/>
      <c r="AQ20" s="24"/>
      <c r="AR20" s="24"/>
      <c r="AS20" s="24"/>
    </row>
    <row r="21" spans="1:45" ht="19.95" customHeight="1" x14ac:dyDescent="0.3">
      <c r="A21" s="23">
        <v>9</v>
      </c>
      <c r="B21" s="1" t="s">
        <v>10</v>
      </c>
      <c r="C21" s="25" t="s">
        <v>20</v>
      </c>
      <c r="D21" s="26" t="s">
        <v>107</v>
      </c>
      <c r="E21" s="23" t="s">
        <v>71</v>
      </c>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L21" s="23" cm="1">
        <f t="array" ref="AL21">SUMPRODUCT((F21:AJ21="P")*1 + (F21:AJ21="DP")*2 + (F21:AJ21="PH")*1)</f>
        <v>0</v>
      </c>
      <c r="AM21" s="23" cm="1">
        <f t="array" ref="AM21">SUMPRODUCT((F21:AJ21="H")*1 + (F21:AJ21="PH")*1)</f>
        <v>0</v>
      </c>
      <c r="AN21" s="23">
        <v>550</v>
      </c>
      <c r="AO21" s="23">
        <v>500</v>
      </c>
      <c r="AP21" s="24">
        <f t="shared" ref="AP21" si="28">(AL21+(AM21*0.5))*AN21</f>
        <v>0</v>
      </c>
      <c r="AQ21" s="24">
        <f t="shared" ref="AQ21" si="29">(AL21+AM21)*AO21</f>
        <v>0</v>
      </c>
      <c r="AR21" s="24">
        <f t="shared" ref="AR21" si="30">SUM(F22:AJ22)</f>
        <v>0</v>
      </c>
      <c r="AS21" s="24">
        <f t="shared" ref="AS21" si="31">AP21-(AQ21+AR21)</f>
        <v>0</v>
      </c>
    </row>
    <row r="22" spans="1:45" ht="19.95" customHeight="1" x14ac:dyDescent="0.3">
      <c r="A22" s="23"/>
      <c r="B22" s="1" t="s">
        <v>8</v>
      </c>
      <c r="C22" s="25"/>
      <c r="D22" s="26"/>
      <c r="E22" s="23"/>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L22" s="23"/>
      <c r="AM22" s="23"/>
      <c r="AN22" s="23"/>
      <c r="AO22" s="23"/>
      <c r="AP22" s="24"/>
      <c r="AQ22" s="24"/>
      <c r="AR22" s="24"/>
      <c r="AS22" s="24"/>
    </row>
    <row r="23" spans="1:45" ht="19.95" customHeight="1" x14ac:dyDescent="0.3">
      <c r="A23" s="23">
        <v>10</v>
      </c>
      <c r="B23" s="1" t="s">
        <v>10</v>
      </c>
      <c r="C23" s="25" t="s">
        <v>21</v>
      </c>
      <c r="D23" s="26" t="s">
        <v>107</v>
      </c>
      <c r="E23" s="23" t="s">
        <v>72</v>
      </c>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L23" s="23" cm="1">
        <f t="array" ref="AL23">SUMPRODUCT((F23:AJ23="P")*1 + (F23:AJ23="DP")*2 + (F23:AJ23="PH")*1)</f>
        <v>0</v>
      </c>
      <c r="AM23" s="23" cm="1">
        <f t="array" ref="AM23">SUMPRODUCT((F23:AJ23="H")*1 + (F23:AJ23="PH")*1)</f>
        <v>0</v>
      </c>
      <c r="AN23" s="23">
        <v>550</v>
      </c>
      <c r="AO23" s="23">
        <v>500</v>
      </c>
      <c r="AP23" s="24">
        <f t="shared" ref="AP23" si="32">(AL23+(AM23*0.5))*AN23</f>
        <v>0</v>
      </c>
      <c r="AQ23" s="24">
        <f t="shared" ref="AQ23" si="33">(AL23+AM23)*AO23</f>
        <v>0</v>
      </c>
      <c r="AR23" s="24">
        <f t="shared" ref="AR23" si="34">SUM(F24:AJ24)</f>
        <v>0</v>
      </c>
      <c r="AS23" s="24">
        <f t="shared" ref="AS23" si="35">AP23-(AQ23+AR23)</f>
        <v>0</v>
      </c>
    </row>
    <row r="24" spans="1:45" ht="19.95" customHeight="1" x14ac:dyDescent="0.3">
      <c r="A24" s="23"/>
      <c r="B24" s="1" t="s">
        <v>8</v>
      </c>
      <c r="C24" s="25"/>
      <c r="D24" s="26"/>
      <c r="E24" s="23"/>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L24" s="23"/>
      <c r="AM24" s="23"/>
      <c r="AN24" s="23"/>
      <c r="AO24" s="23"/>
      <c r="AP24" s="24"/>
      <c r="AQ24" s="24"/>
      <c r="AR24" s="24"/>
      <c r="AS24" s="24"/>
    </row>
    <row r="25" spans="1:45" ht="19.95" customHeight="1" x14ac:dyDescent="0.3">
      <c r="A25" s="23">
        <v>11</v>
      </c>
      <c r="B25" s="1" t="s">
        <v>10</v>
      </c>
      <c r="C25" s="25" t="s">
        <v>22</v>
      </c>
      <c r="D25" s="26" t="s">
        <v>108</v>
      </c>
      <c r="E25" s="23" t="s">
        <v>73</v>
      </c>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L25" s="23" cm="1">
        <f t="array" ref="AL25">SUMPRODUCT((F25:AJ25="P")*1 + (F25:AJ25="DP")*2 + (F25:AJ25="PH")*1)</f>
        <v>0</v>
      </c>
      <c r="AM25" s="23" cm="1">
        <f t="array" ref="AM25">SUMPRODUCT((F25:AJ25="H")*1 + (F25:AJ25="PH")*1)</f>
        <v>0</v>
      </c>
      <c r="AN25" s="23"/>
      <c r="AO25" s="23">
        <v>600</v>
      </c>
      <c r="AP25" s="24">
        <f t="shared" ref="AP25" si="36">(AL25+(AM25*0.5))*AN25</f>
        <v>0</v>
      </c>
      <c r="AQ25" s="24">
        <f t="shared" ref="AQ25" si="37">(AL25+AM25)*AO25</f>
        <v>0</v>
      </c>
      <c r="AR25" s="24">
        <f t="shared" ref="AR25" si="38">SUM(F26:AJ26)</f>
        <v>0</v>
      </c>
      <c r="AS25" s="24">
        <f t="shared" ref="AS25" si="39">AP25-(AQ25+AR25)</f>
        <v>0</v>
      </c>
    </row>
    <row r="26" spans="1:45" ht="19.95" customHeight="1" x14ac:dyDescent="0.3">
      <c r="A26" s="23"/>
      <c r="B26" s="1" t="s">
        <v>8</v>
      </c>
      <c r="C26" s="25"/>
      <c r="D26" s="26"/>
      <c r="E26" s="23"/>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L26" s="23"/>
      <c r="AM26" s="23"/>
      <c r="AN26" s="23"/>
      <c r="AO26" s="23"/>
      <c r="AP26" s="24"/>
      <c r="AQ26" s="24"/>
      <c r="AR26" s="24"/>
      <c r="AS26" s="24"/>
    </row>
    <row r="27" spans="1:45" ht="19.95" customHeight="1" x14ac:dyDescent="0.3">
      <c r="A27" s="23">
        <v>12</v>
      </c>
      <c r="B27" s="1" t="s">
        <v>10</v>
      </c>
      <c r="C27" s="25" t="s">
        <v>23</v>
      </c>
      <c r="D27" s="26" t="s">
        <v>107</v>
      </c>
      <c r="E27" s="23" t="s">
        <v>74</v>
      </c>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L27" s="23" cm="1">
        <f t="array" ref="AL27">SUMPRODUCT((F27:AJ27="P")*1 + (F27:AJ27="DP")*2 + (F27:AJ27="PH")*1)</f>
        <v>0</v>
      </c>
      <c r="AM27" s="23" cm="1">
        <f t="array" ref="AM27">SUMPRODUCT((F27:AJ27="H")*1 + (F27:AJ27="PH")*1)</f>
        <v>0</v>
      </c>
      <c r="AN27" s="23">
        <v>550</v>
      </c>
      <c r="AO27" s="23">
        <v>500</v>
      </c>
      <c r="AP27" s="24">
        <f t="shared" ref="AP27" si="40">(AL27+(AM27*0.5))*AN27</f>
        <v>0</v>
      </c>
      <c r="AQ27" s="24">
        <f t="shared" ref="AQ27" si="41">(AL27+AM27)*AO27</f>
        <v>0</v>
      </c>
      <c r="AR27" s="24">
        <f t="shared" ref="AR27" si="42">SUM(F28:AJ28)</f>
        <v>0</v>
      </c>
      <c r="AS27" s="24">
        <f t="shared" ref="AS27" si="43">AP27-(AQ27+AR27)</f>
        <v>0</v>
      </c>
    </row>
    <row r="28" spans="1:45" ht="19.95" customHeight="1" x14ac:dyDescent="0.3">
      <c r="A28" s="23"/>
      <c r="B28" s="1" t="s">
        <v>8</v>
      </c>
      <c r="C28" s="25"/>
      <c r="D28" s="26"/>
      <c r="E28" s="23"/>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L28" s="23"/>
      <c r="AM28" s="23"/>
      <c r="AN28" s="23"/>
      <c r="AO28" s="23"/>
      <c r="AP28" s="24"/>
      <c r="AQ28" s="24"/>
      <c r="AR28" s="24"/>
      <c r="AS28" s="24"/>
    </row>
    <row r="29" spans="1:45" ht="19.95" customHeight="1" x14ac:dyDescent="0.3">
      <c r="A29" s="23">
        <v>13</v>
      </c>
      <c r="B29" s="1" t="s">
        <v>10</v>
      </c>
      <c r="C29" s="25" t="s">
        <v>24</v>
      </c>
      <c r="D29" s="26" t="s">
        <v>108</v>
      </c>
      <c r="E29" s="23" t="s">
        <v>75</v>
      </c>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L29" s="23" cm="1">
        <f t="array" ref="AL29">SUMPRODUCT((F29:AJ29="P")*1 + (F29:AJ29="DP")*2 + (F29:AJ29="PH")*1)</f>
        <v>0</v>
      </c>
      <c r="AM29" s="23" cm="1">
        <f t="array" ref="AM29">SUMPRODUCT((F29:AJ29="H")*1 + (F29:AJ29="PH")*1)</f>
        <v>0</v>
      </c>
      <c r="AN29" s="23">
        <v>750</v>
      </c>
      <c r="AO29" s="23">
        <v>500</v>
      </c>
      <c r="AP29" s="24">
        <f t="shared" ref="AP29" si="44">(AL29+(AM29*0.5))*AN29</f>
        <v>0</v>
      </c>
      <c r="AQ29" s="24">
        <f t="shared" ref="AQ29" si="45">(AL29+AM29)*AO29</f>
        <v>0</v>
      </c>
      <c r="AR29" s="24">
        <f t="shared" ref="AR29" si="46">SUM(F30:AJ30)</f>
        <v>0</v>
      </c>
      <c r="AS29" s="24">
        <f t="shared" ref="AS29" si="47">AP29-(AQ29+AR29)</f>
        <v>0</v>
      </c>
    </row>
    <row r="30" spans="1:45" ht="19.95" customHeight="1" x14ac:dyDescent="0.3">
      <c r="A30" s="23"/>
      <c r="B30" s="1" t="s">
        <v>8</v>
      </c>
      <c r="C30" s="25"/>
      <c r="D30" s="26"/>
      <c r="E30" s="23"/>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L30" s="23"/>
      <c r="AM30" s="23"/>
      <c r="AN30" s="23"/>
      <c r="AO30" s="23"/>
      <c r="AP30" s="24"/>
      <c r="AQ30" s="24"/>
      <c r="AR30" s="24"/>
      <c r="AS30" s="24"/>
    </row>
    <row r="31" spans="1:45" ht="19.95" customHeight="1" x14ac:dyDescent="0.3">
      <c r="A31" s="23">
        <v>14</v>
      </c>
      <c r="B31" s="1" t="s">
        <v>10</v>
      </c>
      <c r="C31" s="25" t="s">
        <v>25</v>
      </c>
      <c r="D31" s="26" t="s">
        <v>107</v>
      </c>
      <c r="E31" s="23" t="s">
        <v>76</v>
      </c>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L31" s="23" cm="1">
        <f t="array" ref="AL31">SUMPRODUCT((F31:AJ31="P")*1 + (F31:AJ31="DP")*2 + (F31:AJ31="PH")*1)</f>
        <v>0</v>
      </c>
      <c r="AM31" s="23" cm="1">
        <f t="array" ref="AM31">SUMPRODUCT((F31:AJ31="H")*1 + (F31:AJ31="PH")*1)</f>
        <v>0</v>
      </c>
      <c r="AN31" s="23">
        <v>550</v>
      </c>
      <c r="AO31" s="23">
        <v>400</v>
      </c>
      <c r="AP31" s="24">
        <f t="shared" ref="AP31" si="48">(AL31+(AM31*0.5))*AN31</f>
        <v>0</v>
      </c>
      <c r="AQ31" s="24">
        <f t="shared" ref="AQ31" si="49">(AL31+AM31)*AO31</f>
        <v>0</v>
      </c>
      <c r="AR31" s="24">
        <f t="shared" ref="AR31" si="50">SUM(F32:AJ32)</f>
        <v>0</v>
      </c>
      <c r="AS31" s="24">
        <f t="shared" ref="AS31" si="51">AP31-(AQ31+AR31)</f>
        <v>0</v>
      </c>
    </row>
    <row r="32" spans="1:45" ht="19.95" customHeight="1" x14ac:dyDescent="0.3">
      <c r="A32" s="23"/>
      <c r="B32" s="1" t="s">
        <v>8</v>
      </c>
      <c r="C32" s="25"/>
      <c r="D32" s="26"/>
      <c r="E32" s="23"/>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L32" s="23"/>
      <c r="AM32" s="23"/>
      <c r="AN32" s="23"/>
      <c r="AO32" s="23"/>
      <c r="AP32" s="24"/>
      <c r="AQ32" s="24"/>
      <c r="AR32" s="24"/>
      <c r="AS32" s="24"/>
    </row>
    <row r="33" spans="1:45" ht="19.95" customHeight="1" x14ac:dyDescent="0.3">
      <c r="A33" s="23">
        <v>15</v>
      </c>
      <c r="B33" s="1" t="s">
        <v>10</v>
      </c>
      <c r="C33" s="25" t="s">
        <v>26</v>
      </c>
      <c r="D33" s="26" t="s">
        <v>108</v>
      </c>
      <c r="E33" s="23" t="s">
        <v>77</v>
      </c>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L33" s="23" cm="1">
        <f t="array" ref="AL33">SUMPRODUCT((F33:AJ33="P")*1 + (F33:AJ33="DP")*2 + (F33:AJ33="PH")*1)</f>
        <v>0</v>
      </c>
      <c r="AM33" s="23" cm="1">
        <f t="array" ref="AM33">SUMPRODUCT((F33:AJ33="H")*1 + (F33:AJ33="PH")*1)</f>
        <v>0</v>
      </c>
      <c r="AN33" s="23"/>
      <c r="AO33" s="23">
        <v>600</v>
      </c>
      <c r="AP33" s="24">
        <f t="shared" ref="AP33" si="52">(AL33+(AM33*0.5))*AN33</f>
        <v>0</v>
      </c>
      <c r="AQ33" s="24">
        <f t="shared" ref="AQ33" si="53">(AL33+AM33)*AO33</f>
        <v>0</v>
      </c>
      <c r="AR33" s="24">
        <f t="shared" ref="AR33" si="54">SUM(F34:AJ34)</f>
        <v>0</v>
      </c>
      <c r="AS33" s="24">
        <f t="shared" ref="AS33" si="55">AP33-(AQ33+AR33)</f>
        <v>0</v>
      </c>
    </row>
    <row r="34" spans="1:45" ht="19.95" customHeight="1" x14ac:dyDescent="0.3">
      <c r="A34" s="23"/>
      <c r="B34" s="1" t="s">
        <v>8</v>
      </c>
      <c r="C34" s="25"/>
      <c r="D34" s="26"/>
      <c r="E34" s="23"/>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L34" s="23"/>
      <c r="AM34" s="23"/>
      <c r="AN34" s="23"/>
      <c r="AO34" s="23"/>
      <c r="AP34" s="24"/>
      <c r="AQ34" s="24"/>
      <c r="AR34" s="24"/>
      <c r="AS34" s="24"/>
    </row>
    <row r="35" spans="1:45" ht="19.95" customHeight="1" x14ac:dyDescent="0.3">
      <c r="A35" s="23">
        <v>16</v>
      </c>
      <c r="B35" s="1" t="s">
        <v>10</v>
      </c>
      <c r="C35" s="25" t="s">
        <v>27</v>
      </c>
      <c r="D35" s="26" t="s">
        <v>108</v>
      </c>
      <c r="E35" s="23" t="s">
        <v>78</v>
      </c>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L35" s="23" cm="1">
        <f t="array" ref="AL35">SUMPRODUCT((F35:AJ35="P")*1 + (F35:AJ35="DP")*2 + (F35:AJ35="PH")*1)</f>
        <v>0</v>
      </c>
      <c r="AM35" s="23" cm="1">
        <f t="array" ref="AM35">SUMPRODUCT((F35:AJ35="H")*1 + (F35:AJ35="PH")*1)</f>
        <v>0</v>
      </c>
      <c r="AN35" s="23">
        <v>760</v>
      </c>
      <c r="AO35" s="23">
        <v>600</v>
      </c>
      <c r="AP35" s="24">
        <f t="shared" ref="AP35" si="56">(AL35+(AM35*0.5))*AN35</f>
        <v>0</v>
      </c>
      <c r="AQ35" s="24">
        <f t="shared" ref="AQ35" si="57">(AL35+AM35)*AO35</f>
        <v>0</v>
      </c>
      <c r="AR35" s="24">
        <f t="shared" ref="AR35" si="58">SUM(F36:AJ36)</f>
        <v>0</v>
      </c>
      <c r="AS35" s="24">
        <f t="shared" ref="AS35" si="59">AP35-(AQ35+AR35)</f>
        <v>0</v>
      </c>
    </row>
    <row r="36" spans="1:45" ht="19.95" customHeight="1" x14ac:dyDescent="0.3">
      <c r="A36" s="23"/>
      <c r="B36" s="1" t="s">
        <v>8</v>
      </c>
      <c r="C36" s="25"/>
      <c r="D36" s="26"/>
      <c r="E36" s="23"/>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L36" s="23"/>
      <c r="AM36" s="23"/>
      <c r="AN36" s="23"/>
      <c r="AO36" s="23"/>
      <c r="AP36" s="24"/>
      <c r="AQ36" s="24"/>
      <c r="AR36" s="24"/>
      <c r="AS36" s="24"/>
    </row>
    <row r="37" spans="1:45" ht="19.95" customHeight="1" x14ac:dyDescent="0.3">
      <c r="A37" s="23">
        <v>17</v>
      </c>
      <c r="B37" s="1" t="s">
        <v>10</v>
      </c>
      <c r="C37" s="25" t="s">
        <v>28</v>
      </c>
      <c r="D37" s="26" t="s">
        <v>107</v>
      </c>
      <c r="E37" s="23" t="s">
        <v>79</v>
      </c>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L37" s="23" cm="1">
        <f t="array" ref="AL37">SUMPRODUCT((F37:AJ37="P")*1 + (F37:AJ37="DP")*2 + (F37:AJ37="PH")*1)</f>
        <v>0</v>
      </c>
      <c r="AM37" s="23" cm="1">
        <f t="array" ref="AM37">SUMPRODUCT((F37:AJ37="H")*1 + (F37:AJ37="PH")*1)</f>
        <v>0</v>
      </c>
      <c r="AN37" s="23">
        <v>550</v>
      </c>
      <c r="AO37" s="23">
        <v>500</v>
      </c>
      <c r="AP37" s="24">
        <f t="shared" ref="AP37" si="60">(AL37+(AM37*0.5))*AN37</f>
        <v>0</v>
      </c>
      <c r="AQ37" s="24">
        <f t="shared" ref="AQ37" si="61">(AL37+AM37)*AO37</f>
        <v>0</v>
      </c>
      <c r="AR37" s="24">
        <f t="shared" ref="AR37" si="62">SUM(F38:AJ38)</f>
        <v>0</v>
      </c>
      <c r="AS37" s="24">
        <f t="shared" ref="AS37" si="63">AP37-(AQ37+AR37)</f>
        <v>0</v>
      </c>
    </row>
    <row r="38" spans="1:45" ht="19.95" customHeight="1" x14ac:dyDescent="0.3">
      <c r="A38" s="23"/>
      <c r="B38" s="1" t="s">
        <v>8</v>
      </c>
      <c r="C38" s="25"/>
      <c r="D38" s="26"/>
      <c r="E38" s="23"/>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L38" s="23"/>
      <c r="AM38" s="23"/>
      <c r="AN38" s="23"/>
      <c r="AO38" s="23"/>
      <c r="AP38" s="24"/>
      <c r="AQ38" s="24"/>
      <c r="AR38" s="24"/>
      <c r="AS38" s="24"/>
    </row>
    <row r="39" spans="1:45" ht="19.95" customHeight="1" x14ac:dyDescent="0.3">
      <c r="A39" s="23">
        <v>18</v>
      </c>
      <c r="B39" s="1" t="s">
        <v>10</v>
      </c>
      <c r="C39" s="25" t="s">
        <v>29</v>
      </c>
      <c r="D39" s="26" t="s">
        <v>107</v>
      </c>
      <c r="E39" s="23" t="s">
        <v>80</v>
      </c>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L39" s="23" cm="1">
        <f t="array" ref="AL39">SUMPRODUCT((F39:AJ39="P")*1 + (F39:AJ39="DP")*2 + (F39:AJ39="PH")*1)</f>
        <v>0</v>
      </c>
      <c r="AM39" s="23" cm="1">
        <f t="array" ref="AM39">SUMPRODUCT((F39:AJ39="H")*1 + (F39:AJ39="PH")*1)</f>
        <v>0</v>
      </c>
      <c r="AN39" s="23">
        <v>550</v>
      </c>
      <c r="AO39" s="23">
        <v>500</v>
      </c>
      <c r="AP39" s="24">
        <f t="shared" ref="AP39" si="64">(AL39+(AM39*0.5))*AN39</f>
        <v>0</v>
      </c>
      <c r="AQ39" s="24">
        <f t="shared" ref="AQ39" si="65">(AL39+AM39)*AO39</f>
        <v>0</v>
      </c>
      <c r="AR39" s="24">
        <f t="shared" ref="AR39" si="66">SUM(F40:AJ40)</f>
        <v>0</v>
      </c>
      <c r="AS39" s="24">
        <f t="shared" ref="AS39" si="67">AP39-(AQ39+AR39)</f>
        <v>0</v>
      </c>
    </row>
    <row r="40" spans="1:45" ht="19.95" customHeight="1" x14ac:dyDescent="0.3">
      <c r="A40" s="23"/>
      <c r="B40" s="1" t="s">
        <v>8</v>
      </c>
      <c r="C40" s="25"/>
      <c r="D40" s="26"/>
      <c r="E40" s="23"/>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L40" s="23"/>
      <c r="AM40" s="23"/>
      <c r="AN40" s="23"/>
      <c r="AO40" s="23"/>
      <c r="AP40" s="24"/>
      <c r="AQ40" s="24"/>
      <c r="AR40" s="24"/>
      <c r="AS40" s="24"/>
    </row>
    <row r="41" spans="1:45" ht="19.95" customHeight="1" x14ac:dyDescent="0.3">
      <c r="A41" s="23">
        <v>19</v>
      </c>
      <c r="B41" s="1" t="s">
        <v>10</v>
      </c>
      <c r="C41" s="25" t="s">
        <v>30</v>
      </c>
      <c r="D41" s="26" t="s">
        <v>108</v>
      </c>
      <c r="E41" s="23" t="s">
        <v>81</v>
      </c>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L41" s="23" cm="1">
        <f t="array" ref="AL41">SUMPRODUCT((F41:AJ41="P")*1 + (F41:AJ41="DP")*2 + (F41:AJ41="PH")*1)</f>
        <v>0</v>
      </c>
      <c r="AM41" s="23" cm="1">
        <f t="array" ref="AM41">SUMPRODUCT((F41:AJ41="H")*1 + (F41:AJ41="PH")*1)</f>
        <v>0</v>
      </c>
      <c r="AN41" s="23">
        <v>730</v>
      </c>
      <c r="AO41" s="23">
        <v>600</v>
      </c>
      <c r="AP41" s="24">
        <f t="shared" ref="AP41" si="68">(AL41+(AM41*0.5))*AN41</f>
        <v>0</v>
      </c>
      <c r="AQ41" s="24">
        <f t="shared" ref="AQ41" si="69">(AL41+AM41)*AO41</f>
        <v>0</v>
      </c>
      <c r="AR41" s="24">
        <f t="shared" ref="AR41" si="70">SUM(F42:AJ42)</f>
        <v>0</v>
      </c>
      <c r="AS41" s="24">
        <f t="shared" ref="AS41" si="71">AP41-(AQ41+AR41)</f>
        <v>0</v>
      </c>
    </row>
    <row r="42" spans="1:45" ht="19.95" customHeight="1" x14ac:dyDescent="0.3">
      <c r="A42" s="23"/>
      <c r="B42" s="1" t="s">
        <v>8</v>
      </c>
      <c r="C42" s="25"/>
      <c r="D42" s="26"/>
      <c r="E42" s="23"/>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L42" s="23"/>
      <c r="AM42" s="23"/>
      <c r="AN42" s="23"/>
      <c r="AO42" s="23"/>
      <c r="AP42" s="24"/>
      <c r="AQ42" s="24"/>
      <c r="AR42" s="24"/>
      <c r="AS42" s="24"/>
    </row>
    <row r="43" spans="1:45" ht="19.95" customHeight="1" x14ac:dyDescent="0.3">
      <c r="A43" s="23">
        <v>20</v>
      </c>
      <c r="B43" s="1" t="s">
        <v>10</v>
      </c>
      <c r="C43" s="25" t="s">
        <v>31</v>
      </c>
      <c r="D43" s="26" t="s">
        <v>108</v>
      </c>
      <c r="E43" s="23" t="s">
        <v>82</v>
      </c>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L43" s="23" cm="1">
        <f t="array" ref="AL43">SUMPRODUCT((F43:AJ43="P")*1 + (F43:AJ43="DP")*2 + (F43:AJ43="PH")*1)</f>
        <v>0</v>
      </c>
      <c r="AM43" s="23" cm="1">
        <f t="array" ref="AM43">SUMPRODUCT((F43:AJ43="H")*1 + (F43:AJ43="PH")*1)</f>
        <v>0</v>
      </c>
      <c r="AN43" s="23">
        <v>800</v>
      </c>
      <c r="AO43" s="23">
        <v>700</v>
      </c>
      <c r="AP43" s="24">
        <f t="shared" ref="AP43" si="72">(AL43+(AM43*0.5))*AN43</f>
        <v>0</v>
      </c>
      <c r="AQ43" s="24">
        <f t="shared" ref="AQ43" si="73">(AL43+AM43)*AO43</f>
        <v>0</v>
      </c>
      <c r="AR43" s="24">
        <f t="shared" ref="AR43" si="74">SUM(F44:AJ44)</f>
        <v>0</v>
      </c>
      <c r="AS43" s="24">
        <f t="shared" ref="AS43" si="75">AP43-(AQ43+AR43)</f>
        <v>0</v>
      </c>
    </row>
    <row r="44" spans="1:45" ht="19.95" customHeight="1" x14ac:dyDescent="0.3">
      <c r="A44" s="23"/>
      <c r="B44" s="1" t="s">
        <v>8</v>
      </c>
      <c r="C44" s="25"/>
      <c r="D44" s="26"/>
      <c r="E44" s="23"/>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L44" s="23"/>
      <c r="AM44" s="23"/>
      <c r="AN44" s="23"/>
      <c r="AO44" s="23"/>
      <c r="AP44" s="24"/>
      <c r="AQ44" s="24"/>
      <c r="AR44" s="24"/>
      <c r="AS44" s="24"/>
    </row>
    <row r="45" spans="1:45" ht="19.95" customHeight="1" x14ac:dyDescent="0.3">
      <c r="A45" s="23">
        <v>21</v>
      </c>
      <c r="B45" s="1" t="s">
        <v>10</v>
      </c>
      <c r="C45" s="25" t="s">
        <v>32</v>
      </c>
      <c r="D45" s="26" t="s">
        <v>107</v>
      </c>
      <c r="E45" s="23" t="s">
        <v>83</v>
      </c>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L45" s="23" cm="1">
        <f t="array" ref="AL45">SUMPRODUCT((F45:AJ45="P")*1 + (F45:AJ45="DP")*2 + (F45:AJ45="PH")*1)</f>
        <v>0</v>
      </c>
      <c r="AM45" s="23" cm="1">
        <f t="array" ref="AM45">SUMPRODUCT((F45:AJ45="H")*1 + (F45:AJ45="PH")*1)</f>
        <v>0</v>
      </c>
      <c r="AN45" s="23">
        <v>550</v>
      </c>
      <c r="AO45" s="23">
        <v>500</v>
      </c>
      <c r="AP45" s="24">
        <f t="shared" ref="AP45" si="76">(AL45+(AM45*0.5))*AN45</f>
        <v>0</v>
      </c>
      <c r="AQ45" s="24">
        <f t="shared" ref="AQ45" si="77">(AL45+AM45)*AO45</f>
        <v>0</v>
      </c>
      <c r="AR45" s="24">
        <f t="shared" ref="AR45" si="78">SUM(F46:AJ46)</f>
        <v>0</v>
      </c>
      <c r="AS45" s="24">
        <f t="shared" ref="AS45" si="79">AP45-(AQ45+AR45)</f>
        <v>0</v>
      </c>
    </row>
    <row r="46" spans="1:45" ht="19.95" customHeight="1" x14ac:dyDescent="0.3">
      <c r="A46" s="23"/>
      <c r="B46" s="1" t="s">
        <v>8</v>
      </c>
      <c r="C46" s="25"/>
      <c r="D46" s="26"/>
      <c r="E46" s="2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L46" s="23"/>
      <c r="AM46" s="23"/>
      <c r="AN46" s="23"/>
      <c r="AO46" s="23"/>
      <c r="AP46" s="24"/>
      <c r="AQ46" s="24"/>
      <c r="AR46" s="24"/>
      <c r="AS46" s="24"/>
    </row>
    <row r="47" spans="1:45" ht="19.95" customHeight="1" x14ac:dyDescent="0.3">
      <c r="A47" s="23">
        <v>22</v>
      </c>
      <c r="B47" s="1" t="s">
        <v>10</v>
      </c>
      <c r="C47" s="25" t="s">
        <v>33</v>
      </c>
      <c r="D47" s="26" t="s">
        <v>108</v>
      </c>
      <c r="E47" s="23" t="s">
        <v>84</v>
      </c>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L47" s="23" cm="1">
        <f t="array" ref="AL47">SUMPRODUCT((F47:AJ47="P")*1 + (F47:AJ47="DP")*2 + (F47:AJ47="PH")*1)</f>
        <v>0</v>
      </c>
      <c r="AM47" s="23" cm="1">
        <f t="array" ref="AM47">SUMPRODUCT((F47:AJ47="H")*1 + (F47:AJ47="PH")*1)</f>
        <v>0</v>
      </c>
      <c r="AN47" s="23">
        <v>800</v>
      </c>
      <c r="AO47" s="23">
        <v>600</v>
      </c>
      <c r="AP47" s="24">
        <f t="shared" ref="AP47" si="80">(AL47+(AM47*0.5))*AN47</f>
        <v>0</v>
      </c>
      <c r="AQ47" s="24">
        <f t="shared" ref="AQ47" si="81">(AL47+AM47)*AO47</f>
        <v>0</v>
      </c>
      <c r="AR47" s="24">
        <f t="shared" ref="AR47" si="82">SUM(F48:AJ48)</f>
        <v>0</v>
      </c>
      <c r="AS47" s="24">
        <f t="shared" ref="AS47" si="83">AP47-(AQ47+AR47)</f>
        <v>0</v>
      </c>
    </row>
    <row r="48" spans="1:45" ht="19.95" customHeight="1" x14ac:dyDescent="0.3">
      <c r="A48" s="23"/>
      <c r="B48" s="1" t="s">
        <v>8</v>
      </c>
      <c r="C48" s="25"/>
      <c r="D48" s="26"/>
      <c r="E48" s="2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L48" s="23"/>
      <c r="AM48" s="23"/>
      <c r="AN48" s="23"/>
      <c r="AO48" s="23"/>
      <c r="AP48" s="24"/>
      <c r="AQ48" s="24"/>
      <c r="AR48" s="24"/>
      <c r="AS48" s="24"/>
    </row>
    <row r="49" spans="1:45" ht="19.95" customHeight="1" x14ac:dyDescent="0.3">
      <c r="A49" s="23">
        <v>23</v>
      </c>
      <c r="B49" s="1" t="s">
        <v>10</v>
      </c>
      <c r="C49" s="25" t="s">
        <v>34</v>
      </c>
      <c r="D49" s="26" t="s">
        <v>108</v>
      </c>
      <c r="E49" s="23" t="s">
        <v>85</v>
      </c>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L49" s="23" cm="1">
        <f t="array" ref="AL49">SUMPRODUCT((F49:AJ49="P")*1 + (F49:AJ49="DP")*2 + (F49:AJ49="PH")*1)</f>
        <v>0</v>
      </c>
      <c r="AM49" s="23" cm="1">
        <f t="array" ref="AM49">SUMPRODUCT((F49:AJ49="H")*1 + (F49:AJ49="PH")*1)</f>
        <v>0</v>
      </c>
      <c r="AN49" s="23">
        <v>750</v>
      </c>
      <c r="AO49" s="23">
        <v>500</v>
      </c>
      <c r="AP49" s="24">
        <f t="shared" ref="AP49" si="84">(AL49+(AM49*0.5))*AN49</f>
        <v>0</v>
      </c>
      <c r="AQ49" s="24">
        <f t="shared" ref="AQ49" si="85">(AL49+AM49)*AO49</f>
        <v>0</v>
      </c>
      <c r="AR49" s="24">
        <f t="shared" ref="AR49" si="86">SUM(F50:AJ50)</f>
        <v>0</v>
      </c>
      <c r="AS49" s="24">
        <f t="shared" ref="AS49" si="87">AP49-(AQ49+AR49)</f>
        <v>0</v>
      </c>
    </row>
    <row r="50" spans="1:45" ht="19.95" customHeight="1" x14ac:dyDescent="0.3">
      <c r="A50" s="23"/>
      <c r="B50" s="1" t="s">
        <v>8</v>
      </c>
      <c r="C50" s="25"/>
      <c r="D50" s="26"/>
      <c r="E50" s="2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L50" s="23"/>
      <c r="AM50" s="23"/>
      <c r="AN50" s="23"/>
      <c r="AO50" s="23"/>
      <c r="AP50" s="24"/>
      <c r="AQ50" s="24"/>
      <c r="AR50" s="24"/>
      <c r="AS50" s="24"/>
    </row>
    <row r="51" spans="1:45" ht="19.95" customHeight="1" x14ac:dyDescent="0.3">
      <c r="A51" s="23">
        <v>24</v>
      </c>
      <c r="B51" s="1" t="s">
        <v>10</v>
      </c>
      <c r="C51" s="25" t="s">
        <v>35</v>
      </c>
      <c r="D51" s="26" t="s">
        <v>107</v>
      </c>
      <c r="E51" s="23" t="s">
        <v>86</v>
      </c>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L51" s="23" cm="1">
        <f t="array" ref="AL51">SUMPRODUCT((F51:AJ51="P")*1 + (F51:AJ51="DP")*2 + (F51:AJ51="PH")*1)</f>
        <v>0</v>
      </c>
      <c r="AM51" s="23" cm="1">
        <f t="array" ref="AM51">SUMPRODUCT((F51:AJ51="H")*1 + (F51:AJ51="PH")*1)</f>
        <v>0</v>
      </c>
      <c r="AN51" s="23">
        <v>550</v>
      </c>
      <c r="AO51" s="23">
        <v>500</v>
      </c>
      <c r="AP51" s="24">
        <f t="shared" ref="AP51" si="88">(AL51+(AM51*0.5))*AN51</f>
        <v>0</v>
      </c>
      <c r="AQ51" s="24">
        <f t="shared" ref="AQ51" si="89">(AL51+AM51)*AO51</f>
        <v>0</v>
      </c>
      <c r="AR51" s="24">
        <f t="shared" ref="AR51" si="90">SUM(F52:AJ52)</f>
        <v>0</v>
      </c>
      <c r="AS51" s="24">
        <f t="shared" ref="AS51" si="91">AP51-(AQ51+AR51)</f>
        <v>0</v>
      </c>
    </row>
    <row r="52" spans="1:45" ht="19.95" customHeight="1" x14ac:dyDescent="0.3">
      <c r="A52" s="23"/>
      <c r="B52" s="1" t="s">
        <v>8</v>
      </c>
      <c r="C52" s="25"/>
      <c r="D52" s="26"/>
      <c r="E52" s="2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L52" s="23"/>
      <c r="AM52" s="23"/>
      <c r="AN52" s="23"/>
      <c r="AO52" s="23"/>
      <c r="AP52" s="24"/>
      <c r="AQ52" s="24"/>
      <c r="AR52" s="24"/>
      <c r="AS52" s="24"/>
    </row>
    <row r="53" spans="1:45" ht="19.95" customHeight="1" x14ac:dyDescent="0.3">
      <c r="A53" s="23">
        <v>25</v>
      </c>
      <c r="B53" s="1" t="s">
        <v>10</v>
      </c>
      <c r="C53" s="25" t="s">
        <v>36</v>
      </c>
      <c r="D53" s="26" t="s">
        <v>108</v>
      </c>
      <c r="E53" s="23" t="s">
        <v>87</v>
      </c>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L53" s="23" cm="1">
        <f t="array" ref="AL53">SUMPRODUCT((F53:AJ53="P")*1 + (F53:AJ53="DP")*2 + (F53:AJ53="PH")*1)</f>
        <v>0</v>
      </c>
      <c r="AM53" s="23" cm="1">
        <f t="array" ref="AM53">SUMPRODUCT((F53:AJ53="H")*1 + (F53:AJ53="PH")*1)</f>
        <v>0</v>
      </c>
      <c r="AN53" s="23">
        <v>750</v>
      </c>
      <c r="AO53" s="23">
        <v>600</v>
      </c>
      <c r="AP53" s="24">
        <f t="shared" ref="AP53" si="92">(AL53+(AM53*0.5))*AN53</f>
        <v>0</v>
      </c>
      <c r="AQ53" s="24">
        <f t="shared" ref="AQ53" si="93">(AL53+AM53)*AO53</f>
        <v>0</v>
      </c>
      <c r="AR53" s="24">
        <f t="shared" ref="AR53" si="94">SUM(F54:AJ54)</f>
        <v>0</v>
      </c>
      <c r="AS53" s="24">
        <f t="shared" ref="AS53" si="95">AP53-(AQ53+AR53)</f>
        <v>0</v>
      </c>
    </row>
    <row r="54" spans="1:45" ht="19.95" customHeight="1" x14ac:dyDescent="0.3">
      <c r="A54" s="23"/>
      <c r="B54" s="1" t="s">
        <v>8</v>
      </c>
      <c r="C54" s="25"/>
      <c r="D54" s="26"/>
      <c r="E54" s="2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L54" s="23"/>
      <c r="AM54" s="23"/>
      <c r="AN54" s="23"/>
      <c r="AO54" s="23"/>
      <c r="AP54" s="24"/>
      <c r="AQ54" s="24"/>
      <c r="AR54" s="24"/>
      <c r="AS54" s="24"/>
    </row>
    <row r="55" spans="1:45" ht="19.95" customHeight="1" x14ac:dyDescent="0.3">
      <c r="A55" s="23">
        <v>26</v>
      </c>
      <c r="B55" s="1" t="s">
        <v>10</v>
      </c>
      <c r="C55" s="25" t="s">
        <v>37</v>
      </c>
      <c r="D55" s="26" t="s">
        <v>107</v>
      </c>
      <c r="E55" s="23" t="s">
        <v>88</v>
      </c>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L55" s="23" cm="1">
        <f t="array" ref="AL55">SUMPRODUCT((F55:AJ55="P")*1 + (F55:AJ55="DP")*2 + (F55:AJ55="PH")*1)</f>
        <v>0</v>
      </c>
      <c r="AM55" s="23" cm="1">
        <f t="array" ref="AM55">SUMPRODUCT((F55:AJ55="H")*1 + (F55:AJ55="PH")*1)</f>
        <v>0</v>
      </c>
      <c r="AN55" s="23">
        <v>550</v>
      </c>
      <c r="AO55" s="23">
        <v>500</v>
      </c>
      <c r="AP55" s="24">
        <f t="shared" ref="AP55" si="96">(AL55+(AM55*0.5))*AN55</f>
        <v>0</v>
      </c>
      <c r="AQ55" s="24">
        <f t="shared" ref="AQ55" si="97">(AL55+AM55)*AO55</f>
        <v>0</v>
      </c>
      <c r="AR55" s="24">
        <f t="shared" ref="AR55" si="98">SUM(F56:AJ56)</f>
        <v>0</v>
      </c>
      <c r="AS55" s="24">
        <f t="shared" ref="AS55" si="99">AP55-(AQ55+AR55)</f>
        <v>0</v>
      </c>
    </row>
    <row r="56" spans="1:45" ht="19.95" customHeight="1" x14ac:dyDescent="0.3">
      <c r="A56" s="23"/>
      <c r="B56" s="1" t="s">
        <v>8</v>
      </c>
      <c r="C56" s="25"/>
      <c r="D56" s="26"/>
      <c r="E56" s="2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L56" s="23"/>
      <c r="AM56" s="23"/>
      <c r="AN56" s="23"/>
      <c r="AO56" s="23"/>
      <c r="AP56" s="24"/>
      <c r="AQ56" s="24"/>
      <c r="AR56" s="24"/>
      <c r="AS56" s="24"/>
    </row>
    <row r="57" spans="1:45" ht="19.95" customHeight="1" x14ac:dyDescent="0.3">
      <c r="A57" s="23">
        <v>27</v>
      </c>
      <c r="B57" s="1" t="s">
        <v>10</v>
      </c>
      <c r="C57" s="25" t="s">
        <v>38</v>
      </c>
      <c r="D57" s="26" t="s">
        <v>107</v>
      </c>
      <c r="E57" s="23" t="s">
        <v>89</v>
      </c>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L57" s="23" cm="1">
        <f t="array" ref="AL57">SUMPRODUCT((F57:AJ57="P")*1 + (F57:AJ57="DP")*2 + (F57:AJ57="PH")*1)</f>
        <v>0</v>
      </c>
      <c r="AM57" s="23" cm="1">
        <f t="array" ref="AM57">SUMPRODUCT((F57:AJ57="H")*1 + (F57:AJ57="PH")*1)</f>
        <v>0</v>
      </c>
      <c r="AN57" s="23">
        <v>550</v>
      </c>
      <c r="AO57" s="23">
        <v>500</v>
      </c>
      <c r="AP57" s="24">
        <f t="shared" ref="AP57" si="100">(AL57+(AM57*0.5))*AN57</f>
        <v>0</v>
      </c>
      <c r="AQ57" s="24">
        <f t="shared" ref="AQ57" si="101">(AL57+AM57)*AO57</f>
        <v>0</v>
      </c>
      <c r="AR57" s="24">
        <f t="shared" ref="AR57" si="102">SUM(F58:AJ58)</f>
        <v>0</v>
      </c>
      <c r="AS57" s="24">
        <f t="shared" ref="AS57" si="103">AP57-(AQ57+AR57)</f>
        <v>0</v>
      </c>
    </row>
    <row r="58" spans="1:45" ht="19.95" customHeight="1" x14ac:dyDescent="0.3">
      <c r="A58" s="23"/>
      <c r="B58" s="1" t="s">
        <v>8</v>
      </c>
      <c r="C58" s="25"/>
      <c r="D58" s="26"/>
      <c r="E58" s="2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L58" s="23"/>
      <c r="AM58" s="23"/>
      <c r="AN58" s="23"/>
      <c r="AO58" s="23"/>
      <c r="AP58" s="24"/>
      <c r="AQ58" s="24"/>
      <c r="AR58" s="24"/>
      <c r="AS58" s="24"/>
    </row>
    <row r="59" spans="1:45" ht="19.95" customHeight="1" x14ac:dyDescent="0.3">
      <c r="A59" s="23">
        <v>28</v>
      </c>
      <c r="B59" s="1" t="s">
        <v>10</v>
      </c>
      <c r="C59" s="25" t="s">
        <v>39</v>
      </c>
      <c r="D59" s="26" t="s">
        <v>107</v>
      </c>
      <c r="E59" s="23" t="s">
        <v>90</v>
      </c>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L59" s="23" cm="1">
        <f t="array" ref="AL59">SUMPRODUCT((F59:AJ59="P")*1 + (F59:AJ59="DP")*2 + (F59:AJ59="PH")*1)</f>
        <v>0</v>
      </c>
      <c r="AM59" s="23" cm="1">
        <f t="array" ref="AM59">SUMPRODUCT((F59:AJ59="H")*1 + (F59:AJ59="PH")*1)</f>
        <v>0</v>
      </c>
      <c r="AN59" s="23">
        <v>550</v>
      </c>
      <c r="AO59" s="23">
        <v>500</v>
      </c>
      <c r="AP59" s="24">
        <f t="shared" ref="AP59" si="104">(AL59+(AM59*0.5))*AN59</f>
        <v>0</v>
      </c>
      <c r="AQ59" s="24">
        <f t="shared" ref="AQ59" si="105">(AL59+AM59)*AO59</f>
        <v>0</v>
      </c>
      <c r="AR59" s="24">
        <f t="shared" ref="AR59" si="106">SUM(F60:AJ60)</f>
        <v>0</v>
      </c>
      <c r="AS59" s="24">
        <f t="shared" ref="AS59" si="107">AP59-(AQ59+AR59)</f>
        <v>0</v>
      </c>
    </row>
    <row r="60" spans="1:45" ht="19.95" customHeight="1" x14ac:dyDescent="0.3">
      <c r="A60" s="23"/>
      <c r="B60" s="1" t="s">
        <v>8</v>
      </c>
      <c r="C60" s="25"/>
      <c r="D60" s="26"/>
      <c r="E60" s="2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L60" s="23"/>
      <c r="AM60" s="23"/>
      <c r="AN60" s="23"/>
      <c r="AO60" s="23"/>
      <c r="AP60" s="24"/>
      <c r="AQ60" s="24"/>
      <c r="AR60" s="24"/>
      <c r="AS60" s="24"/>
    </row>
    <row r="61" spans="1:45" ht="19.95" customHeight="1" x14ac:dyDescent="0.3">
      <c r="A61" s="23">
        <v>29</v>
      </c>
      <c r="B61" s="1" t="s">
        <v>10</v>
      </c>
      <c r="C61" s="25" t="s">
        <v>40</v>
      </c>
      <c r="D61" s="26" t="s">
        <v>107</v>
      </c>
      <c r="E61" s="23" t="s">
        <v>91</v>
      </c>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L61" s="23" cm="1">
        <f t="array" ref="AL61">SUMPRODUCT((F61:AJ61="P")*1 + (F61:AJ61="DP")*2 + (F61:AJ61="PH")*1)</f>
        <v>0</v>
      </c>
      <c r="AM61" s="23" cm="1">
        <f t="array" ref="AM61">SUMPRODUCT((F61:AJ61="H")*1 + (F61:AJ61="PH")*1)</f>
        <v>0</v>
      </c>
      <c r="AN61" s="23">
        <v>550</v>
      </c>
      <c r="AO61" s="23">
        <v>500</v>
      </c>
      <c r="AP61" s="24">
        <f t="shared" ref="AP61" si="108">(AL61+(AM61*0.5))*AN61</f>
        <v>0</v>
      </c>
      <c r="AQ61" s="24">
        <f t="shared" ref="AQ61" si="109">(AL61+AM61)*AO61</f>
        <v>0</v>
      </c>
      <c r="AR61" s="24">
        <f t="shared" ref="AR61" si="110">SUM(F62:AJ62)</f>
        <v>0</v>
      </c>
      <c r="AS61" s="24">
        <f t="shared" ref="AS61" si="111">AP61-(AQ61+AR61)</f>
        <v>0</v>
      </c>
    </row>
    <row r="62" spans="1:45" ht="19.95" customHeight="1" x14ac:dyDescent="0.3">
      <c r="A62" s="23"/>
      <c r="B62" s="1" t="s">
        <v>8</v>
      </c>
      <c r="C62" s="25"/>
      <c r="D62" s="26"/>
      <c r="E62" s="2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L62" s="23"/>
      <c r="AM62" s="23"/>
      <c r="AN62" s="23"/>
      <c r="AO62" s="23"/>
      <c r="AP62" s="24"/>
      <c r="AQ62" s="24"/>
      <c r="AR62" s="24"/>
      <c r="AS62" s="24"/>
    </row>
    <row r="63" spans="1:45" ht="19.95" customHeight="1" x14ac:dyDescent="0.3">
      <c r="A63" s="23">
        <v>30</v>
      </c>
      <c r="B63" s="1" t="s">
        <v>10</v>
      </c>
      <c r="C63" s="25" t="s">
        <v>41</v>
      </c>
      <c r="D63" s="26" t="s">
        <v>108</v>
      </c>
      <c r="E63" s="23" t="s">
        <v>92</v>
      </c>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L63" s="23" cm="1">
        <f t="array" ref="AL63">SUMPRODUCT((F63:AJ63="P")*1 + (F63:AJ63="DP")*2 + (F63:AJ63="PH")*1)</f>
        <v>0</v>
      </c>
      <c r="AM63" s="23" cm="1">
        <f t="array" ref="AM63">SUMPRODUCT((F63:AJ63="H")*1 + (F63:AJ63="PH")*1)</f>
        <v>0</v>
      </c>
      <c r="AN63" s="23">
        <v>760</v>
      </c>
      <c r="AO63" s="23">
        <v>500</v>
      </c>
      <c r="AP63" s="24">
        <f t="shared" ref="AP63" si="112">(AL63+(AM63*0.5))*AN63</f>
        <v>0</v>
      </c>
      <c r="AQ63" s="24">
        <f t="shared" ref="AQ63" si="113">(AL63+AM63)*AO63</f>
        <v>0</v>
      </c>
      <c r="AR63" s="24">
        <f t="shared" ref="AR63" si="114">SUM(F64:AJ64)</f>
        <v>0</v>
      </c>
      <c r="AS63" s="24">
        <f t="shared" ref="AS63" si="115">AP63-(AQ63+AR63)</f>
        <v>0</v>
      </c>
    </row>
    <row r="64" spans="1:45" ht="19.95" customHeight="1" x14ac:dyDescent="0.3">
      <c r="A64" s="23"/>
      <c r="B64" s="1" t="s">
        <v>8</v>
      </c>
      <c r="C64" s="25"/>
      <c r="D64" s="26"/>
      <c r="E64" s="2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L64" s="23"/>
      <c r="AM64" s="23"/>
      <c r="AN64" s="23"/>
      <c r="AO64" s="23"/>
      <c r="AP64" s="24"/>
      <c r="AQ64" s="24"/>
      <c r="AR64" s="24"/>
      <c r="AS64" s="24"/>
    </row>
    <row r="65" spans="1:45" ht="19.95" customHeight="1" x14ac:dyDescent="0.3">
      <c r="A65" s="23">
        <v>31</v>
      </c>
      <c r="B65" s="1" t="s">
        <v>10</v>
      </c>
      <c r="C65" s="25" t="s">
        <v>42</v>
      </c>
      <c r="D65" s="26" t="s">
        <v>108</v>
      </c>
      <c r="E65" s="23" t="s">
        <v>93</v>
      </c>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L65" s="23" cm="1">
        <f t="array" ref="AL65">SUMPRODUCT((F65:AJ65="P")*1 + (F65:AJ65="DP")*2 + (F65:AJ65="PH")*1)</f>
        <v>0</v>
      </c>
      <c r="AM65" s="23" cm="1">
        <f t="array" ref="AM65">SUMPRODUCT((F65:AJ65="H")*1 + (F65:AJ65="PH")*1)</f>
        <v>0</v>
      </c>
      <c r="AN65" s="23">
        <v>660</v>
      </c>
      <c r="AO65" s="23">
        <v>500</v>
      </c>
      <c r="AP65" s="24">
        <f t="shared" ref="AP65" si="116">(AL65+(AM65*0.5))*AN65</f>
        <v>0</v>
      </c>
      <c r="AQ65" s="24">
        <f t="shared" ref="AQ65" si="117">(AL65+AM65)*AO65</f>
        <v>0</v>
      </c>
      <c r="AR65" s="24">
        <f t="shared" ref="AR65" si="118">SUM(F66:AJ66)</f>
        <v>0</v>
      </c>
      <c r="AS65" s="24">
        <f t="shared" ref="AS65" si="119">AP65-(AQ65+AR65)</f>
        <v>0</v>
      </c>
    </row>
    <row r="66" spans="1:45" ht="19.95" customHeight="1" x14ac:dyDescent="0.3">
      <c r="A66" s="23"/>
      <c r="B66" s="1" t="s">
        <v>8</v>
      </c>
      <c r="C66" s="25"/>
      <c r="D66" s="26"/>
      <c r="E66" s="2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L66" s="23"/>
      <c r="AM66" s="23"/>
      <c r="AN66" s="23"/>
      <c r="AO66" s="23"/>
      <c r="AP66" s="24"/>
      <c r="AQ66" s="24"/>
      <c r="AR66" s="24"/>
      <c r="AS66" s="24"/>
    </row>
    <row r="67" spans="1:45" ht="19.95" customHeight="1" x14ac:dyDescent="0.3">
      <c r="A67" s="23">
        <v>32</v>
      </c>
      <c r="B67" s="1" t="s">
        <v>10</v>
      </c>
      <c r="C67" s="25" t="s">
        <v>43</v>
      </c>
      <c r="D67" s="26" t="s">
        <v>107</v>
      </c>
      <c r="E67" s="23" t="s">
        <v>94</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L67" s="23" cm="1">
        <f t="array" ref="AL67">SUMPRODUCT((F67:AJ67="P")*1 + (F67:AJ67="DP")*2 + (F67:AJ67="PH")*1)</f>
        <v>0</v>
      </c>
      <c r="AM67" s="23" cm="1">
        <f t="array" ref="AM67">SUMPRODUCT((F67:AJ67="H")*1 + (F67:AJ67="PH")*1)</f>
        <v>0</v>
      </c>
      <c r="AN67" s="23">
        <v>550</v>
      </c>
      <c r="AO67" s="23">
        <v>500</v>
      </c>
      <c r="AP67" s="24">
        <f t="shared" ref="AP67" si="120">(AL67+(AM67*0.5))*AN67</f>
        <v>0</v>
      </c>
      <c r="AQ67" s="24">
        <f t="shared" ref="AQ67" si="121">(AL67+AM67)*AO67</f>
        <v>0</v>
      </c>
      <c r="AR67" s="24">
        <f t="shared" ref="AR67" si="122">SUM(F68:AJ68)</f>
        <v>0</v>
      </c>
      <c r="AS67" s="24">
        <f t="shared" ref="AS67" si="123">AP67-(AQ67+AR67)</f>
        <v>0</v>
      </c>
    </row>
    <row r="68" spans="1:45" ht="19.95" customHeight="1" x14ac:dyDescent="0.3">
      <c r="A68" s="23"/>
      <c r="B68" s="1" t="s">
        <v>8</v>
      </c>
      <c r="C68" s="25"/>
      <c r="D68" s="26"/>
      <c r="E68" s="2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L68" s="23"/>
      <c r="AM68" s="23"/>
      <c r="AN68" s="23"/>
      <c r="AO68" s="23"/>
      <c r="AP68" s="24"/>
      <c r="AQ68" s="24"/>
      <c r="AR68" s="24"/>
      <c r="AS68" s="24"/>
    </row>
    <row r="69" spans="1:45" ht="19.95" customHeight="1" x14ac:dyDescent="0.3">
      <c r="A69" s="23">
        <v>33</v>
      </c>
      <c r="B69" s="1" t="s">
        <v>10</v>
      </c>
      <c r="C69" s="25" t="s">
        <v>44</v>
      </c>
      <c r="D69" s="26" t="s">
        <v>108</v>
      </c>
      <c r="E69" s="23" t="s">
        <v>95</v>
      </c>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L69" s="23" cm="1">
        <f t="array" ref="AL69">SUMPRODUCT((F69:AJ69="P")*1 + (F69:AJ69="DP")*2 + (F69:AJ69="PH")*1)</f>
        <v>0</v>
      </c>
      <c r="AM69" s="23" cm="1">
        <f t="array" ref="AM69">SUMPRODUCT((F69:AJ69="H")*1 + (F69:AJ69="PH")*1)</f>
        <v>0</v>
      </c>
      <c r="AN69" s="23">
        <v>730</v>
      </c>
      <c r="AO69" s="23">
        <v>500</v>
      </c>
      <c r="AP69" s="24">
        <f t="shared" ref="AP69" si="124">(AL69+(AM69*0.5))*AN69</f>
        <v>0</v>
      </c>
      <c r="AQ69" s="24">
        <f t="shared" ref="AQ69" si="125">(AL69+AM69)*AO69</f>
        <v>0</v>
      </c>
      <c r="AR69" s="24">
        <f t="shared" ref="AR69" si="126">SUM(F70:AJ70)</f>
        <v>0</v>
      </c>
      <c r="AS69" s="24">
        <f t="shared" ref="AS69" si="127">AP69-(AQ69+AR69)</f>
        <v>0</v>
      </c>
    </row>
    <row r="70" spans="1:45" ht="19.95" customHeight="1" x14ac:dyDescent="0.3">
      <c r="A70" s="23"/>
      <c r="B70" s="1" t="s">
        <v>8</v>
      </c>
      <c r="C70" s="25"/>
      <c r="D70" s="26"/>
      <c r="E70" s="23"/>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L70" s="23"/>
      <c r="AM70" s="23"/>
      <c r="AN70" s="23"/>
      <c r="AO70" s="23"/>
      <c r="AP70" s="24"/>
      <c r="AQ70" s="24"/>
      <c r="AR70" s="24"/>
      <c r="AS70" s="24"/>
    </row>
    <row r="71" spans="1:45" ht="19.95" customHeight="1" x14ac:dyDescent="0.3">
      <c r="A71" s="23">
        <v>34</v>
      </c>
      <c r="B71" s="1" t="s">
        <v>10</v>
      </c>
      <c r="C71" s="25" t="s">
        <v>45</v>
      </c>
      <c r="D71" s="26" t="s">
        <v>107</v>
      </c>
      <c r="E71" s="23" t="s">
        <v>96</v>
      </c>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L71" s="23" cm="1">
        <f t="array" ref="AL71">SUMPRODUCT((F71:AJ71="P")*1 + (F71:AJ71="DP")*2 + (F71:AJ71="PH")*1)</f>
        <v>0</v>
      </c>
      <c r="AM71" s="23" cm="1">
        <f t="array" ref="AM71">SUMPRODUCT((F71:AJ71="H")*1 + (F71:AJ71="PH")*1)</f>
        <v>0</v>
      </c>
      <c r="AN71" s="23">
        <v>550</v>
      </c>
      <c r="AO71" s="23">
        <v>500</v>
      </c>
      <c r="AP71" s="24">
        <f t="shared" ref="AP71" si="128">(AL71+(AM71*0.5))*AN71</f>
        <v>0</v>
      </c>
      <c r="AQ71" s="24">
        <f t="shared" ref="AQ71" si="129">(AL71+AM71)*AO71</f>
        <v>0</v>
      </c>
      <c r="AR71" s="24">
        <f t="shared" ref="AR71" si="130">SUM(F72:AJ72)</f>
        <v>0</v>
      </c>
      <c r="AS71" s="24">
        <f t="shared" ref="AS71" si="131">AP71-(AQ71+AR71)</f>
        <v>0</v>
      </c>
    </row>
    <row r="72" spans="1:45" ht="19.95" customHeight="1" x14ac:dyDescent="0.3">
      <c r="A72" s="23"/>
      <c r="B72" s="1" t="s">
        <v>8</v>
      </c>
      <c r="C72" s="25"/>
      <c r="D72" s="26"/>
      <c r="E72" s="23"/>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L72" s="23"/>
      <c r="AM72" s="23"/>
      <c r="AN72" s="23"/>
      <c r="AO72" s="23"/>
      <c r="AP72" s="24"/>
      <c r="AQ72" s="24"/>
      <c r="AR72" s="24"/>
      <c r="AS72" s="24"/>
    </row>
    <row r="73" spans="1:45" ht="19.95" customHeight="1" x14ac:dyDescent="0.3">
      <c r="A73" s="23">
        <v>35</v>
      </c>
      <c r="B73" s="1" t="s">
        <v>10</v>
      </c>
      <c r="C73" s="25" t="s">
        <v>46</v>
      </c>
      <c r="D73" s="26" t="s">
        <v>108</v>
      </c>
      <c r="E73" s="23" t="s">
        <v>79</v>
      </c>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L73" s="23" cm="1">
        <f t="array" ref="AL73">SUMPRODUCT((F73:AJ73="P")*1 + (F73:AJ73="DP")*2 + (F73:AJ73="PH")*1)</f>
        <v>0</v>
      </c>
      <c r="AM73" s="23" cm="1">
        <f t="array" ref="AM73">SUMPRODUCT((F73:AJ73="H")*1 + (F73:AJ73="PH")*1)</f>
        <v>0</v>
      </c>
      <c r="AN73" s="23">
        <v>800</v>
      </c>
      <c r="AO73" s="23">
        <v>600</v>
      </c>
      <c r="AP73" s="24">
        <f t="shared" ref="AP73" si="132">(AL73+(AM73*0.5))*AN73</f>
        <v>0</v>
      </c>
      <c r="AQ73" s="24">
        <f t="shared" ref="AQ73" si="133">(AL73+AM73)*AO73</f>
        <v>0</v>
      </c>
      <c r="AR73" s="24">
        <f t="shared" ref="AR73" si="134">SUM(F74:AJ74)</f>
        <v>0</v>
      </c>
      <c r="AS73" s="24">
        <f t="shared" ref="AS73" si="135">AP73-(AQ73+AR73)</f>
        <v>0</v>
      </c>
    </row>
    <row r="74" spans="1:45" ht="19.95" customHeight="1" x14ac:dyDescent="0.3">
      <c r="A74" s="23"/>
      <c r="B74" s="1" t="s">
        <v>8</v>
      </c>
      <c r="C74" s="25"/>
      <c r="D74" s="26"/>
      <c r="E74" s="23"/>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L74" s="23"/>
      <c r="AM74" s="23"/>
      <c r="AN74" s="23"/>
      <c r="AO74" s="23"/>
      <c r="AP74" s="24"/>
      <c r="AQ74" s="24"/>
      <c r="AR74" s="24"/>
      <c r="AS74" s="24"/>
    </row>
    <row r="75" spans="1:45" ht="19.95" customHeight="1" x14ac:dyDescent="0.3">
      <c r="A75" s="23">
        <v>36</v>
      </c>
      <c r="B75" s="1" t="s">
        <v>10</v>
      </c>
      <c r="C75" s="25" t="s">
        <v>47</v>
      </c>
      <c r="D75" s="26" t="s">
        <v>108</v>
      </c>
      <c r="E75" s="23" t="s">
        <v>97</v>
      </c>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L75" s="23" cm="1">
        <f t="array" ref="AL75">SUMPRODUCT((F75:AJ75="P")*1 + (F75:AJ75="DP")*2 + (F75:AJ75="PH")*1)</f>
        <v>0</v>
      </c>
      <c r="AM75" s="23" cm="1">
        <f t="array" ref="AM75">SUMPRODUCT((F75:AJ75="H")*1 + (F75:AJ75="PH")*1)</f>
        <v>0</v>
      </c>
      <c r="AN75" s="23">
        <v>650</v>
      </c>
      <c r="AO75" s="23">
        <v>500</v>
      </c>
      <c r="AP75" s="24">
        <f t="shared" ref="AP75" si="136">(AL75+(AM75*0.5))*AN75</f>
        <v>0</v>
      </c>
      <c r="AQ75" s="24">
        <f t="shared" ref="AQ75" si="137">(AL75+AM75)*AO75</f>
        <v>0</v>
      </c>
      <c r="AR75" s="24">
        <f t="shared" ref="AR75" si="138">SUM(F76:AJ76)</f>
        <v>0</v>
      </c>
      <c r="AS75" s="24">
        <f t="shared" ref="AS75" si="139">AP75-(AQ75+AR75)</f>
        <v>0</v>
      </c>
    </row>
    <row r="76" spans="1:45" ht="19.95" customHeight="1" x14ac:dyDescent="0.3">
      <c r="A76" s="23"/>
      <c r="B76" s="1" t="s">
        <v>8</v>
      </c>
      <c r="C76" s="25"/>
      <c r="D76" s="26"/>
      <c r="E76" s="23"/>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L76" s="23"/>
      <c r="AM76" s="23"/>
      <c r="AN76" s="23"/>
      <c r="AO76" s="23"/>
      <c r="AP76" s="24"/>
      <c r="AQ76" s="24"/>
      <c r="AR76" s="24"/>
      <c r="AS76" s="24"/>
    </row>
    <row r="77" spans="1:45" ht="19.95" customHeight="1" x14ac:dyDescent="0.3">
      <c r="A77" s="23">
        <v>37</v>
      </c>
      <c r="B77" s="1" t="s">
        <v>10</v>
      </c>
      <c r="C77" s="25" t="s">
        <v>48</v>
      </c>
      <c r="D77" s="26" t="s">
        <v>107</v>
      </c>
      <c r="E77" s="23" t="s">
        <v>98</v>
      </c>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L77" s="23" cm="1">
        <f t="array" ref="AL77">SUMPRODUCT((F77:AJ77="P")*1 + (F77:AJ77="DP")*2 + (F77:AJ77="PH")*1)</f>
        <v>0</v>
      </c>
      <c r="AM77" s="23" cm="1">
        <f t="array" ref="AM77">SUMPRODUCT((F77:AJ77="H")*1 + (F77:AJ77="PH")*1)</f>
        <v>0</v>
      </c>
      <c r="AN77" s="23">
        <v>550</v>
      </c>
      <c r="AO77" s="23">
        <v>500</v>
      </c>
      <c r="AP77" s="24">
        <f t="shared" ref="AP77" si="140">(AL77+(AM77*0.5))*AN77</f>
        <v>0</v>
      </c>
      <c r="AQ77" s="24">
        <f t="shared" ref="AQ77" si="141">(AL77+AM77)*AO77</f>
        <v>0</v>
      </c>
      <c r="AR77" s="24">
        <f t="shared" ref="AR77" si="142">SUM(F78:AJ78)</f>
        <v>0</v>
      </c>
      <c r="AS77" s="24">
        <f t="shared" ref="AS77" si="143">AP77-(AQ77+AR77)</f>
        <v>0</v>
      </c>
    </row>
    <row r="78" spans="1:45" ht="19.95" customHeight="1" x14ac:dyDescent="0.3">
      <c r="A78" s="23"/>
      <c r="B78" s="1" t="s">
        <v>8</v>
      </c>
      <c r="C78" s="25"/>
      <c r="D78" s="26"/>
      <c r="E78" s="23"/>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L78" s="23"/>
      <c r="AM78" s="23"/>
      <c r="AN78" s="23"/>
      <c r="AO78" s="23"/>
      <c r="AP78" s="24"/>
      <c r="AQ78" s="24"/>
      <c r="AR78" s="24"/>
      <c r="AS78" s="24"/>
    </row>
    <row r="79" spans="1:45" ht="19.95" customHeight="1" x14ac:dyDescent="0.3">
      <c r="A79" s="23">
        <v>38</v>
      </c>
      <c r="B79" s="1" t="s">
        <v>10</v>
      </c>
      <c r="C79" s="25" t="s">
        <v>49</v>
      </c>
      <c r="D79" s="26" t="s">
        <v>107</v>
      </c>
      <c r="E79" s="23" t="s">
        <v>99</v>
      </c>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L79" s="23" cm="1">
        <f t="array" ref="AL79">SUMPRODUCT((F79:AJ79="P")*1 + (F79:AJ79="DP")*2 + (F79:AJ79="PH")*1)</f>
        <v>0</v>
      </c>
      <c r="AM79" s="23" cm="1">
        <f t="array" ref="AM79">SUMPRODUCT((F79:AJ79="H")*1 + (F79:AJ79="PH")*1)</f>
        <v>0</v>
      </c>
      <c r="AN79" s="23">
        <v>550</v>
      </c>
      <c r="AO79" s="23">
        <v>500</v>
      </c>
      <c r="AP79" s="24">
        <f t="shared" ref="AP79" si="144">(AL79+(AM79*0.5))*AN79</f>
        <v>0</v>
      </c>
      <c r="AQ79" s="24">
        <f t="shared" ref="AQ79" si="145">(AL79+AM79)*AO79</f>
        <v>0</v>
      </c>
      <c r="AR79" s="24">
        <f t="shared" ref="AR79" si="146">SUM(F80:AJ80)</f>
        <v>0</v>
      </c>
      <c r="AS79" s="24">
        <f t="shared" ref="AS79" si="147">AP79-(AQ79+AR79)</f>
        <v>0</v>
      </c>
    </row>
    <row r="80" spans="1:45" ht="19.95" customHeight="1" x14ac:dyDescent="0.3">
      <c r="A80" s="23"/>
      <c r="B80" s="1" t="s">
        <v>8</v>
      </c>
      <c r="C80" s="25"/>
      <c r="D80" s="26"/>
      <c r="E80" s="23"/>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L80" s="23"/>
      <c r="AM80" s="23"/>
      <c r="AN80" s="23"/>
      <c r="AO80" s="23"/>
      <c r="AP80" s="24"/>
      <c r="AQ80" s="24"/>
      <c r="AR80" s="24"/>
      <c r="AS80" s="24"/>
    </row>
    <row r="81" spans="1:45" ht="19.95" customHeight="1" x14ac:dyDescent="0.3">
      <c r="A81" s="23">
        <v>39</v>
      </c>
      <c r="B81" s="1" t="s">
        <v>10</v>
      </c>
      <c r="C81" s="25" t="s">
        <v>50</v>
      </c>
      <c r="D81" s="23" t="s">
        <v>107</v>
      </c>
      <c r="E81" s="23" t="s">
        <v>100</v>
      </c>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L81" s="23" cm="1">
        <f t="array" ref="AL81">SUMPRODUCT((F81:AJ81="P")*1 + (F81:AJ81="DP")*2 + (F81:AJ81="PH")*1)</f>
        <v>0</v>
      </c>
      <c r="AM81" s="23" cm="1">
        <f t="array" ref="AM81">SUMPRODUCT((F81:AJ81="H")*1 + (F81:AJ81="PH")*1)</f>
        <v>0</v>
      </c>
      <c r="AN81" s="23">
        <v>550</v>
      </c>
      <c r="AO81" s="23">
        <v>500</v>
      </c>
      <c r="AP81" s="24">
        <f t="shared" ref="AP81" si="148">(AL81+(AM81*0.5))*AN81</f>
        <v>0</v>
      </c>
      <c r="AQ81" s="24">
        <f t="shared" ref="AQ81" si="149">(AL81+AM81)*AO81</f>
        <v>0</v>
      </c>
      <c r="AR81" s="24">
        <f t="shared" ref="AR81" si="150">SUM(F82:AJ82)</f>
        <v>0</v>
      </c>
      <c r="AS81" s="24">
        <f t="shared" ref="AS81" si="151">AP81-(AQ81+AR81)</f>
        <v>0</v>
      </c>
    </row>
    <row r="82" spans="1:45" ht="19.95" customHeight="1" x14ac:dyDescent="0.3">
      <c r="A82" s="23"/>
      <c r="B82" s="1" t="s">
        <v>8</v>
      </c>
      <c r="C82" s="25"/>
      <c r="D82" s="23"/>
      <c r="E82" s="23"/>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L82" s="23"/>
      <c r="AM82" s="23"/>
      <c r="AN82" s="23"/>
      <c r="AO82" s="23"/>
      <c r="AP82" s="24"/>
      <c r="AQ82" s="24"/>
      <c r="AR82" s="24"/>
      <c r="AS82" s="24"/>
    </row>
    <row r="83" spans="1:45" ht="19.95" customHeight="1" x14ac:dyDescent="0.3">
      <c r="A83" s="23">
        <v>40</v>
      </c>
      <c r="B83" s="1" t="s">
        <v>10</v>
      </c>
      <c r="C83" s="25" t="s">
        <v>51</v>
      </c>
      <c r="D83" s="23" t="s">
        <v>107</v>
      </c>
      <c r="E83" s="23" t="s">
        <v>101</v>
      </c>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L83" s="23" cm="1">
        <f t="array" ref="AL83">SUMPRODUCT((F83:AJ83="P")*1 + (F83:AJ83="DP")*2 + (F83:AJ83="PH")*1)</f>
        <v>0</v>
      </c>
      <c r="AM83" s="23" cm="1">
        <f t="array" ref="AM83">SUMPRODUCT((F83:AJ83="H")*1 + (F83:AJ83="PH")*1)</f>
        <v>0</v>
      </c>
      <c r="AN83" s="23">
        <v>550</v>
      </c>
      <c r="AO83" s="23">
        <v>500</v>
      </c>
      <c r="AP83" s="24">
        <f t="shared" ref="AP83" si="152">(AL83+(AM83*0.5))*AN83</f>
        <v>0</v>
      </c>
      <c r="AQ83" s="24">
        <f t="shared" ref="AQ83" si="153">(AL83+AM83)*AO83</f>
        <v>0</v>
      </c>
      <c r="AR83" s="24">
        <f t="shared" ref="AR83" si="154">SUM(F84:AJ84)</f>
        <v>0</v>
      </c>
      <c r="AS83" s="24">
        <f t="shared" ref="AS83" si="155">AP83-(AQ83+AR83)</f>
        <v>0</v>
      </c>
    </row>
    <row r="84" spans="1:45" ht="19.95" customHeight="1" x14ac:dyDescent="0.3">
      <c r="A84" s="23"/>
      <c r="B84" s="1" t="s">
        <v>8</v>
      </c>
      <c r="C84" s="25"/>
      <c r="D84" s="23"/>
      <c r="E84" s="23"/>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L84" s="23"/>
      <c r="AM84" s="23"/>
      <c r="AN84" s="23"/>
      <c r="AO84" s="23"/>
      <c r="AP84" s="24"/>
      <c r="AQ84" s="24"/>
      <c r="AR84" s="24"/>
      <c r="AS84" s="24"/>
    </row>
    <row r="85" spans="1:45" ht="19.95" customHeight="1" x14ac:dyDescent="0.3">
      <c r="A85" s="23">
        <v>41</v>
      </c>
      <c r="B85" s="1" t="s">
        <v>10</v>
      </c>
      <c r="C85" s="25" t="s">
        <v>52</v>
      </c>
      <c r="D85" s="23" t="s">
        <v>107</v>
      </c>
      <c r="E85" s="23" t="s">
        <v>102</v>
      </c>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L85" s="23" cm="1">
        <f t="array" ref="AL85">SUMPRODUCT((F85:AJ85="P")*1 + (F85:AJ85="DP")*2 + (F85:AJ85="PH")*1)</f>
        <v>0</v>
      </c>
      <c r="AM85" s="23" cm="1">
        <f t="array" ref="AM85">SUMPRODUCT((F85:AJ85="H")*1 + (F85:AJ85="PH")*1)</f>
        <v>0</v>
      </c>
      <c r="AN85" s="23">
        <v>550</v>
      </c>
      <c r="AO85" s="23">
        <v>500</v>
      </c>
      <c r="AP85" s="24">
        <f t="shared" ref="AP85" si="156">(AL85+(AM85*0.5))*AN85</f>
        <v>0</v>
      </c>
      <c r="AQ85" s="24">
        <f t="shared" ref="AQ85" si="157">(AL85+AM85)*AO85</f>
        <v>0</v>
      </c>
      <c r="AR85" s="24">
        <f t="shared" ref="AR85" si="158">SUM(F86:AJ86)</f>
        <v>0</v>
      </c>
      <c r="AS85" s="24">
        <f t="shared" ref="AS85" si="159">AP85-(AQ85+AR85)</f>
        <v>0</v>
      </c>
    </row>
    <row r="86" spans="1:45" ht="19.95" customHeight="1" x14ac:dyDescent="0.3">
      <c r="A86" s="23"/>
      <c r="B86" s="1" t="s">
        <v>8</v>
      </c>
      <c r="C86" s="25"/>
      <c r="D86" s="23"/>
      <c r="E86" s="23"/>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L86" s="23"/>
      <c r="AM86" s="23"/>
      <c r="AN86" s="23"/>
      <c r="AO86" s="23"/>
      <c r="AP86" s="24"/>
      <c r="AQ86" s="24"/>
      <c r="AR86" s="24"/>
      <c r="AS86" s="24"/>
    </row>
    <row r="87" spans="1:45" ht="19.95" customHeight="1" x14ac:dyDescent="0.3">
      <c r="A87" s="23">
        <v>42</v>
      </c>
      <c r="B87" s="1" t="s">
        <v>10</v>
      </c>
      <c r="C87" s="25" t="s">
        <v>53</v>
      </c>
      <c r="D87" s="23" t="s">
        <v>107</v>
      </c>
      <c r="E87" s="23" t="s">
        <v>103</v>
      </c>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L87" s="23" cm="1">
        <f t="array" ref="AL87">SUMPRODUCT((F87:AJ87="P")*1 + (F87:AJ87="DP")*2 + (F87:AJ87="PH")*1)</f>
        <v>0</v>
      </c>
      <c r="AM87" s="23" cm="1">
        <f t="array" ref="AM87">SUMPRODUCT((F87:AJ87="H")*1 + (F87:AJ87="PH")*1)</f>
        <v>0</v>
      </c>
      <c r="AN87" s="23">
        <v>550</v>
      </c>
      <c r="AO87" s="23">
        <v>500</v>
      </c>
      <c r="AP87" s="24">
        <f t="shared" ref="AP87" si="160">(AL87+(AM87*0.5))*AN87</f>
        <v>0</v>
      </c>
      <c r="AQ87" s="24">
        <f t="shared" ref="AQ87" si="161">(AL87+AM87)*AO87</f>
        <v>0</v>
      </c>
      <c r="AR87" s="24">
        <f t="shared" ref="AR87" si="162">SUM(F88:AJ88)</f>
        <v>0</v>
      </c>
      <c r="AS87" s="24">
        <f t="shared" ref="AS87" si="163">AP87-(AQ87+AR87)</f>
        <v>0</v>
      </c>
    </row>
    <row r="88" spans="1:45" ht="19.95" customHeight="1" x14ac:dyDescent="0.3">
      <c r="A88" s="23"/>
      <c r="B88" s="1" t="s">
        <v>8</v>
      </c>
      <c r="C88" s="25"/>
      <c r="D88" s="23"/>
      <c r="E88" s="23"/>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L88" s="23"/>
      <c r="AM88" s="23"/>
      <c r="AN88" s="23"/>
      <c r="AO88" s="23"/>
      <c r="AP88" s="24"/>
      <c r="AQ88" s="24"/>
      <c r="AR88" s="24"/>
      <c r="AS88" s="24"/>
    </row>
    <row r="89" spans="1:45" ht="19.95" customHeight="1" x14ac:dyDescent="0.3">
      <c r="A89" s="23">
        <v>43</v>
      </c>
      <c r="B89" s="1" t="s">
        <v>10</v>
      </c>
      <c r="C89" s="25" t="s">
        <v>54</v>
      </c>
      <c r="D89" s="23" t="s">
        <v>107</v>
      </c>
      <c r="E89" s="23" t="s">
        <v>104</v>
      </c>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L89" s="23" cm="1">
        <f t="array" ref="AL89">SUMPRODUCT((F89:AJ89="P")*1 + (F89:AJ89="DP")*2 + (F89:AJ89="PH")*1)</f>
        <v>0</v>
      </c>
      <c r="AM89" s="23" cm="1">
        <f t="array" ref="AM89">SUMPRODUCT((F89:AJ89="H")*1 + (F89:AJ89="PH")*1)</f>
        <v>0</v>
      </c>
      <c r="AN89" s="23">
        <v>550</v>
      </c>
      <c r="AO89" s="23">
        <v>500</v>
      </c>
      <c r="AP89" s="24">
        <f t="shared" ref="AP89" si="164">(AL89+(AM89*0.5))*AN89</f>
        <v>0</v>
      </c>
      <c r="AQ89" s="24">
        <f t="shared" ref="AQ89" si="165">(AL89+AM89)*AO89</f>
        <v>0</v>
      </c>
      <c r="AR89" s="24">
        <f t="shared" ref="AR89" si="166">SUM(F90:AJ90)</f>
        <v>0</v>
      </c>
      <c r="AS89" s="24">
        <f t="shared" ref="AS89" si="167">AP89-(AQ89+AR89)</f>
        <v>0</v>
      </c>
    </row>
    <row r="90" spans="1:45" ht="19.95" customHeight="1" x14ac:dyDescent="0.3">
      <c r="A90" s="23"/>
      <c r="B90" s="1" t="s">
        <v>8</v>
      </c>
      <c r="C90" s="25"/>
      <c r="D90" s="23"/>
      <c r="E90" s="23"/>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L90" s="23"/>
      <c r="AM90" s="23"/>
      <c r="AN90" s="23"/>
      <c r="AO90" s="23"/>
      <c r="AP90" s="24"/>
      <c r="AQ90" s="24"/>
      <c r="AR90" s="24"/>
      <c r="AS90" s="24"/>
    </row>
    <row r="91" spans="1:45" ht="19.95" customHeight="1" x14ac:dyDescent="0.3">
      <c r="A91" s="23">
        <v>44</v>
      </c>
      <c r="B91" s="1" t="s">
        <v>10</v>
      </c>
      <c r="C91" s="25" t="s">
        <v>55</v>
      </c>
      <c r="D91" s="23" t="s">
        <v>107</v>
      </c>
      <c r="E91" s="23" t="s">
        <v>105</v>
      </c>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L91" s="23" cm="1">
        <f t="array" ref="AL91">SUMPRODUCT((F91:AJ91="P")*1 + (F91:AJ91="DP")*2 + (F91:AJ91="PH")*1)</f>
        <v>0</v>
      </c>
      <c r="AM91" s="23" cm="1">
        <f t="array" ref="AM91">SUMPRODUCT((F91:AJ91="H")*1 + (F91:AJ91="PH")*1)</f>
        <v>0</v>
      </c>
      <c r="AN91" s="23">
        <v>550</v>
      </c>
      <c r="AO91" s="23">
        <v>500</v>
      </c>
      <c r="AP91" s="24">
        <f t="shared" ref="AP91" si="168">(AL91+(AM91*0.5))*AN91</f>
        <v>0</v>
      </c>
      <c r="AQ91" s="24">
        <f t="shared" ref="AQ91" si="169">(AL91+AM91)*AO91</f>
        <v>0</v>
      </c>
      <c r="AR91" s="24">
        <f t="shared" ref="AR91" si="170">SUM(F92:AJ92)</f>
        <v>0</v>
      </c>
      <c r="AS91" s="24">
        <f t="shared" ref="AS91" si="171">AP91-(AQ91+AR91)</f>
        <v>0</v>
      </c>
    </row>
    <row r="92" spans="1:45" ht="19.95" customHeight="1" x14ac:dyDescent="0.3">
      <c r="A92" s="23"/>
      <c r="B92" s="1" t="s">
        <v>8</v>
      </c>
      <c r="C92" s="25"/>
      <c r="D92" s="23"/>
      <c r="E92" s="23"/>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L92" s="23"/>
      <c r="AM92" s="23"/>
      <c r="AN92" s="23"/>
      <c r="AO92" s="23"/>
      <c r="AP92" s="24"/>
      <c r="AQ92" s="24"/>
      <c r="AR92" s="24"/>
      <c r="AS92" s="24"/>
    </row>
    <row r="93" spans="1:45" ht="19.95" customHeight="1" x14ac:dyDescent="0.3">
      <c r="A93" s="23">
        <v>45</v>
      </c>
      <c r="B93" s="1" t="s">
        <v>10</v>
      </c>
      <c r="C93" s="25" t="s">
        <v>56</v>
      </c>
      <c r="D93" s="23"/>
      <c r="E93" s="23"/>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L93" s="23" cm="1">
        <f t="array" ref="AL93">SUMPRODUCT((F93:AJ93="P")*1 + (F93:AJ93="DP")*2 + (F93:AJ93="PH")*1)</f>
        <v>0</v>
      </c>
      <c r="AM93" s="23" cm="1">
        <f t="array" ref="AM93">SUMPRODUCT((F93:AJ93="H")*1 + (F93:AJ93="PH")*1)</f>
        <v>0</v>
      </c>
      <c r="AN93" s="23"/>
      <c r="AO93" s="23"/>
      <c r="AP93" s="24">
        <f t="shared" ref="AP93" si="172">(AL93+(AM93*0.5))*AN93</f>
        <v>0</v>
      </c>
      <c r="AQ93" s="24">
        <f t="shared" ref="AQ93" si="173">(AL93+AM93)*AO93</f>
        <v>0</v>
      </c>
      <c r="AR93" s="24">
        <f t="shared" ref="AR93" si="174">SUM(F94:AJ94)</f>
        <v>0</v>
      </c>
      <c r="AS93" s="24">
        <f t="shared" ref="AS93" si="175">AP93-(AQ93+AR93)</f>
        <v>0</v>
      </c>
    </row>
    <row r="94" spans="1:45" ht="19.95" customHeight="1" x14ac:dyDescent="0.3">
      <c r="A94" s="23"/>
      <c r="B94" s="1" t="s">
        <v>8</v>
      </c>
      <c r="C94" s="25"/>
      <c r="D94" s="23"/>
      <c r="E94" s="23"/>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L94" s="23"/>
      <c r="AM94" s="23"/>
      <c r="AN94" s="23"/>
      <c r="AO94" s="23"/>
      <c r="AP94" s="24"/>
      <c r="AQ94" s="24"/>
      <c r="AR94" s="24"/>
      <c r="AS94" s="24"/>
    </row>
    <row r="95" spans="1:45" ht="19.95" customHeight="1" x14ac:dyDescent="0.3">
      <c r="A95" s="23">
        <v>46</v>
      </c>
      <c r="B95" s="1" t="s">
        <v>10</v>
      </c>
      <c r="C95" s="25" t="s">
        <v>57</v>
      </c>
      <c r="D95" s="23"/>
      <c r="E95" s="23"/>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L95" s="23" cm="1">
        <f t="array" ref="AL95">SUMPRODUCT((F95:AJ95="P")*1 + (F95:AJ95="DP")*2 + (F95:AJ95="PH")*1)</f>
        <v>0</v>
      </c>
      <c r="AM95" s="23" cm="1">
        <f t="array" ref="AM95">SUMPRODUCT((F95:AJ95="H")*1 + (F95:AJ95="PH")*1)</f>
        <v>0</v>
      </c>
      <c r="AN95" s="23"/>
      <c r="AO95" s="23"/>
      <c r="AP95" s="24">
        <f t="shared" ref="AP95" si="176">(AL95+(AM95*0.5))*AN95</f>
        <v>0</v>
      </c>
      <c r="AQ95" s="24">
        <f t="shared" ref="AQ95" si="177">(AL95+AM95)*AO95</f>
        <v>0</v>
      </c>
      <c r="AR95" s="24">
        <f t="shared" ref="AR95" si="178">SUM(F96:AJ96)</f>
        <v>0</v>
      </c>
      <c r="AS95" s="24">
        <f t="shared" ref="AS95" si="179">AP95-(AQ95+AR95)</f>
        <v>0</v>
      </c>
    </row>
    <row r="96" spans="1:45" ht="19.95" customHeight="1" x14ac:dyDescent="0.3">
      <c r="A96" s="23"/>
      <c r="B96" s="1" t="s">
        <v>8</v>
      </c>
      <c r="C96" s="25"/>
      <c r="D96" s="23"/>
      <c r="E96" s="23"/>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L96" s="23"/>
      <c r="AM96" s="23"/>
      <c r="AN96" s="23"/>
      <c r="AO96" s="23"/>
      <c r="AP96" s="24"/>
      <c r="AQ96" s="24"/>
      <c r="AR96" s="24"/>
      <c r="AS96" s="24"/>
    </row>
    <row r="97" spans="1:45" ht="19.95" customHeight="1" x14ac:dyDescent="0.3">
      <c r="A97" s="23">
        <v>47</v>
      </c>
      <c r="B97" s="1" t="s">
        <v>10</v>
      </c>
      <c r="C97" s="25" t="s">
        <v>58</v>
      </c>
      <c r="D97" s="23"/>
      <c r="E97" s="23"/>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L97" s="23" cm="1">
        <f t="array" ref="AL97">SUMPRODUCT((F97:AJ97="P")*1 + (F97:AJ97="DP")*2 + (F97:AJ97="PH")*1)</f>
        <v>0</v>
      </c>
      <c r="AM97" s="23" cm="1">
        <f t="array" ref="AM97">SUMPRODUCT((F97:AJ97="H")*1 + (F97:AJ97="PH")*1)</f>
        <v>0</v>
      </c>
      <c r="AN97" s="23"/>
      <c r="AO97" s="23"/>
      <c r="AP97" s="24">
        <f t="shared" ref="AP97" si="180">(AL97+(AM97*0.5))*AN97</f>
        <v>0</v>
      </c>
      <c r="AQ97" s="24">
        <f t="shared" ref="AQ97" si="181">(AL97+AM97)*AO97</f>
        <v>0</v>
      </c>
      <c r="AR97" s="24">
        <f t="shared" ref="AR97" si="182">SUM(F98:AJ98)</f>
        <v>0</v>
      </c>
      <c r="AS97" s="24">
        <f t="shared" ref="AS97" si="183">AP97-(AQ97+AR97)</f>
        <v>0</v>
      </c>
    </row>
    <row r="98" spans="1:45" ht="19.95" customHeight="1" x14ac:dyDescent="0.3">
      <c r="A98" s="23"/>
      <c r="B98" s="1" t="s">
        <v>8</v>
      </c>
      <c r="C98" s="25"/>
      <c r="D98" s="23"/>
      <c r="E98" s="23"/>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L98" s="23"/>
      <c r="AM98" s="23"/>
      <c r="AN98" s="23"/>
      <c r="AO98" s="23"/>
      <c r="AP98" s="24"/>
      <c r="AQ98" s="24"/>
      <c r="AR98" s="24"/>
      <c r="AS98" s="24"/>
    </row>
    <row r="99" spans="1:45" ht="19.95" customHeight="1" x14ac:dyDescent="0.3">
      <c r="A99" s="23">
        <v>48</v>
      </c>
      <c r="B99" s="1" t="s">
        <v>10</v>
      </c>
      <c r="C99" s="25" t="s">
        <v>59</v>
      </c>
      <c r="D99" s="23"/>
      <c r="E99" s="23"/>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L99" s="23" cm="1">
        <f t="array" ref="AL99">SUMPRODUCT((F99:AJ99="P")*1 + (F99:AJ99="DP")*2 + (F99:AJ99="PH")*1)</f>
        <v>0</v>
      </c>
      <c r="AM99" s="23" cm="1">
        <f t="array" ref="AM99">SUMPRODUCT((F99:AJ99="H")*1 + (F99:AJ99="PH")*1)</f>
        <v>0</v>
      </c>
      <c r="AN99" s="23"/>
      <c r="AO99" s="23"/>
      <c r="AP99" s="24">
        <f t="shared" ref="AP99" si="184">(AL99+(AM99*0.5))*AN99</f>
        <v>0</v>
      </c>
      <c r="AQ99" s="24">
        <f t="shared" ref="AQ99" si="185">(AL99+AM99)*AO99</f>
        <v>0</v>
      </c>
      <c r="AR99" s="24">
        <f t="shared" ref="AR99" si="186">SUM(F100:AJ100)</f>
        <v>0</v>
      </c>
      <c r="AS99" s="24">
        <f t="shared" ref="AS99" si="187">AP99-(AQ99+AR99)</f>
        <v>0</v>
      </c>
    </row>
    <row r="100" spans="1:45" ht="19.95" customHeight="1" x14ac:dyDescent="0.3">
      <c r="A100" s="23"/>
      <c r="B100" s="1" t="s">
        <v>8</v>
      </c>
      <c r="C100" s="25"/>
      <c r="D100" s="23"/>
      <c r="E100" s="23"/>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L100" s="23"/>
      <c r="AM100" s="23"/>
      <c r="AN100" s="23"/>
      <c r="AO100" s="23"/>
      <c r="AP100" s="24"/>
      <c r="AQ100" s="24"/>
      <c r="AR100" s="24"/>
      <c r="AS100" s="24"/>
    </row>
    <row r="101" spans="1:45" ht="19.95" customHeight="1" x14ac:dyDescent="0.3">
      <c r="A101" s="23">
        <v>49</v>
      </c>
      <c r="B101" s="1" t="s">
        <v>10</v>
      </c>
      <c r="C101" s="25" t="s">
        <v>60</v>
      </c>
      <c r="D101" s="23"/>
      <c r="E101" s="23"/>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L101" s="23" cm="1">
        <f t="array" ref="AL101">SUMPRODUCT((F101:AJ101="P")*1 + (F101:AJ101="DP")*2 + (F101:AJ101="PH")*1)</f>
        <v>0</v>
      </c>
      <c r="AM101" s="23" cm="1">
        <f t="array" ref="AM101">SUMPRODUCT((F101:AJ101="H")*1 + (F101:AJ101="PH")*1)</f>
        <v>0</v>
      </c>
      <c r="AN101" s="23"/>
      <c r="AO101" s="23"/>
      <c r="AP101" s="24">
        <f t="shared" ref="AP101" si="188">(AL101+(AM101*0.5))*AN101</f>
        <v>0</v>
      </c>
      <c r="AQ101" s="24">
        <f t="shared" ref="AQ101" si="189">(AL101+AM101)*AO101</f>
        <v>0</v>
      </c>
      <c r="AR101" s="24">
        <f t="shared" ref="AR101" si="190">SUM(F102:AJ102)</f>
        <v>0</v>
      </c>
      <c r="AS101" s="24">
        <f t="shared" ref="AS101" si="191">AP101-(AQ101+AR101)</f>
        <v>0</v>
      </c>
    </row>
    <row r="102" spans="1:45" ht="19.95" customHeight="1" x14ac:dyDescent="0.3">
      <c r="A102" s="23"/>
      <c r="B102" s="1" t="s">
        <v>8</v>
      </c>
      <c r="C102" s="25"/>
      <c r="D102" s="23"/>
      <c r="E102" s="23"/>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L102" s="23"/>
      <c r="AM102" s="23"/>
      <c r="AN102" s="23"/>
      <c r="AO102" s="23"/>
      <c r="AP102" s="24"/>
      <c r="AQ102" s="24"/>
      <c r="AR102" s="24"/>
      <c r="AS102" s="24"/>
    </row>
    <row r="103" spans="1:45" ht="19.95" customHeight="1" x14ac:dyDescent="0.3">
      <c r="A103" s="23">
        <v>50</v>
      </c>
      <c r="B103" s="1" t="s">
        <v>10</v>
      </c>
      <c r="C103" s="25" t="s">
        <v>61</v>
      </c>
      <c r="D103" s="23"/>
      <c r="E103" s="23"/>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L103" s="23" cm="1">
        <f t="array" ref="AL103">SUMPRODUCT((F103:AJ103="P")*1 + (F103:AJ103="DP")*2 + (F103:AJ103="PH")*1)</f>
        <v>0</v>
      </c>
      <c r="AM103" s="23" cm="1">
        <f t="array" ref="AM103">SUMPRODUCT((F103:AJ103="H")*1 + (F103:AJ103="PH")*1)</f>
        <v>0</v>
      </c>
      <c r="AN103" s="23"/>
      <c r="AO103" s="23"/>
      <c r="AP103" s="24">
        <f t="shared" ref="AP103" si="192">(AL103+(AM103*0.5))*AN103</f>
        <v>0</v>
      </c>
      <c r="AQ103" s="24">
        <f t="shared" ref="AQ103" si="193">(AL103+AM103)*AO103</f>
        <v>0</v>
      </c>
      <c r="AR103" s="24">
        <f t="shared" ref="AR103" si="194">SUM(F104:AJ104)</f>
        <v>0</v>
      </c>
      <c r="AS103" s="24">
        <f t="shared" ref="AS103" si="195">AP103-(AQ103+AR103)</f>
        <v>0</v>
      </c>
    </row>
    <row r="104" spans="1:45" ht="19.95" customHeight="1" x14ac:dyDescent="0.3">
      <c r="A104" s="23"/>
      <c r="B104" s="1" t="s">
        <v>8</v>
      </c>
      <c r="C104" s="25"/>
      <c r="D104" s="23"/>
      <c r="E104" s="23"/>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L104" s="23"/>
      <c r="AM104" s="23"/>
      <c r="AN104" s="23"/>
      <c r="AO104" s="23"/>
      <c r="AP104" s="24"/>
      <c r="AQ104" s="24"/>
      <c r="AR104" s="24"/>
      <c r="AS104" s="24"/>
    </row>
    <row r="105" spans="1:45" ht="19.95" customHeight="1" x14ac:dyDescent="0.3">
      <c r="A105" s="23">
        <v>51</v>
      </c>
      <c r="B105" s="1" t="s">
        <v>10</v>
      </c>
      <c r="C105" s="25" t="s">
        <v>62</v>
      </c>
      <c r="D105" s="23"/>
      <c r="E105" s="23"/>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L105" s="23" cm="1">
        <f t="array" ref="AL105">SUMPRODUCT((F105:AJ105="P")*1 + (F105:AJ105="DP")*2 + (F105:AJ105="PH")*1)</f>
        <v>0</v>
      </c>
      <c r="AM105" s="23" cm="1">
        <f t="array" ref="AM105">SUMPRODUCT((F105:AJ105="H")*1 + (F105:AJ105="PH")*1)</f>
        <v>0</v>
      </c>
      <c r="AN105" s="23"/>
      <c r="AO105" s="23"/>
      <c r="AP105" s="24">
        <f t="shared" ref="AP105" si="196">(AL105+(AM105*0.5))*AN105</f>
        <v>0</v>
      </c>
      <c r="AQ105" s="24">
        <f t="shared" ref="AQ105" si="197">(AL105+AM105)*AO105</f>
        <v>0</v>
      </c>
      <c r="AR105" s="24">
        <f t="shared" ref="AR105" si="198">SUM(F106:AJ106)</f>
        <v>0</v>
      </c>
      <c r="AS105" s="24">
        <f t="shared" ref="AS105" si="199">AP105-(AQ105+AR105)</f>
        <v>0</v>
      </c>
    </row>
    <row r="106" spans="1:45" ht="19.95" customHeight="1" x14ac:dyDescent="0.3">
      <c r="A106" s="23"/>
      <c r="B106" s="1" t="s">
        <v>8</v>
      </c>
      <c r="C106" s="25"/>
      <c r="D106" s="23"/>
      <c r="E106" s="23"/>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L106" s="23"/>
      <c r="AM106" s="23"/>
      <c r="AN106" s="23"/>
      <c r="AO106" s="23"/>
      <c r="AP106" s="24"/>
      <c r="AQ106" s="24"/>
      <c r="AR106" s="24"/>
      <c r="AS106" s="24"/>
    </row>
  </sheetData>
  <mergeCells count="614">
    <mergeCell ref="A7:A8"/>
    <mergeCell ref="C7:C8"/>
    <mergeCell ref="D7:D8"/>
    <mergeCell ref="E7:E8"/>
    <mergeCell ref="AL7:AL8"/>
    <mergeCell ref="AM7:AM8"/>
    <mergeCell ref="A1:AS1"/>
    <mergeCell ref="A5:A6"/>
    <mergeCell ref="C5:C6"/>
    <mergeCell ref="D5:D6"/>
    <mergeCell ref="E5:E6"/>
    <mergeCell ref="AL5:AL6"/>
    <mergeCell ref="AM5:AM6"/>
    <mergeCell ref="AN5:AN6"/>
    <mergeCell ref="AO5:AO6"/>
    <mergeCell ref="A2:AS2"/>
    <mergeCell ref="AN7:AN8"/>
    <mergeCell ref="AO7:AO8"/>
    <mergeCell ref="AP7:AP8"/>
    <mergeCell ref="AQ7:AQ8"/>
    <mergeCell ref="AR7:AR8"/>
    <mergeCell ref="AS7:AS8"/>
    <mergeCell ref="AP5:AP6"/>
    <mergeCell ref="AQ5:AQ6"/>
    <mergeCell ref="AR5:AR6"/>
    <mergeCell ref="AS5:AS6"/>
    <mergeCell ref="AN9:AN10"/>
    <mergeCell ref="AO9:AO10"/>
    <mergeCell ref="AP9:AP10"/>
    <mergeCell ref="AQ9:AQ10"/>
    <mergeCell ref="AR9:AR10"/>
    <mergeCell ref="AS9:AS10"/>
    <mergeCell ref="A9:A10"/>
    <mergeCell ref="C9:C10"/>
    <mergeCell ref="D9:D10"/>
    <mergeCell ref="E9:E10"/>
    <mergeCell ref="AL9:AL10"/>
    <mergeCell ref="AM9:AM10"/>
    <mergeCell ref="AN11:AN12"/>
    <mergeCell ref="AO11:AO12"/>
    <mergeCell ref="AP11:AP12"/>
    <mergeCell ref="AQ11:AQ12"/>
    <mergeCell ref="AR11:AR12"/>
    <mergeCell ref="AS11:AS12"/>
    <mergeCell ref="A11:A12"/>
    <mergeCell ref="C11:C12"/>
    <mergeCell ref="D11:D12"/>
    <mergeCell ref="E11:E12"/>
    <mergeCell ref="AL11:AL12"/>
    <mergeCell ref="AM11:AM12"/>
    <mergeCell ref="AN13:AN14"/>
    <mergeCell ref="AO13:AO14"/>
    <mergeCell ref="AP13:AP14"/>
    <mergeCell ref="AQ13:AQ14"/>
    <mergeCell ref="AR13:AR14"/>
    <mergeCell ref="AS13:AS14"/>
    <mergeCell ref="A13:A14"/>
    <mergeCell ref="C13:C14"/>
    <mergeCell ref="D13:D14"/>
    <mergeCell ref="E13:E14"/>
    <mergeCell ref="AL13:AL14"/>
    <mergeCell ref="AM13:AM14"/>
    <mergeCell ref="AN15:AN16"/>
    <mergeCell ref="AO15:AO16"/>
    <mergeCell ref="AP15:AP16"/>
    <mergeCell ref="AQ15:AQ16"/>
    <mergeCell ref="AR15:AR16"/>
    <mergeCell ref="AS15:AS16"/>
    <mergeCell ref="A15:A16"/>
    <mergeCell ref="C15:C16"/>
    <mergeCell ref="D15:D16"/>
    <mergeCell ref="E15:E16"/>
    <mergeCell ref="AL15:AL16"/>
    <mergeCell ref="AM15:AM16"/>
    <mergeCell ref="AN17:AN18"/>
    <mergeCell ref="AO17:AO18"/>
    <mergeCell ref="AP17:AP18"/>
    <mergeCell ref="AQ17:AQ18"/>
    <mergeCell ref="AR17:AR18"/>
    <mergeCell ref="AS17:AS18"/>
    <mergeCell ref="A17:A18"/>
    <mergeCell ref="C17:C18"/>
    <mergeCell ref="D17:D18"/>
    <mergeCell ref="E17:E18"/>
    <mergeCell ref="AL17:AL18"/>
    <mergeCell ref="AM17:AM18"/>
    <mergeCell ref="AN19:AN20"/>
    <mergeCell ref="AO19:AO20"/>
    <mergeCell ref="AP19:AP20"/>
    <mergeCell ref="AQ19:AQ20"/>
    <mergeCell ref="AR19:AR20"/>
    <mergeCell ref="AS19:AS20"/>
    <mergeCell ref="A19:A20"/>
    <mergeCell ref="C19:C20"/>
    <mergeCell ref="D19:D20"/>
    <mergeCell ref="E19:E20"/>
    <mergeCell ref="AL19:AL20"/>
    <mergeCell ref="AM19:AM20"/>
    <mergeCell ref="AN21:AN22"/>
    <mergeCell ref="AO21:AO22"/>
    <mergeCell ref="AP21:AP22"/>
    <mergeCell ref="AQ21:AQ22"/>
    <mergeCell ref="AR21:AR22"/>
    <mergeCell ref="AS21:AS22"/>
    <mergeCell ref="A21:A22"/>
    <mergeCell ref="C21:C22"/>
    <mergeCell ref="D21:D22"/>
    <mergeCell ref="E21:E22"/>
    <mergeCell ref="AL21:AL22"/>
    <mergeCell ref="AM21:AM22"/>
    <mergeCell ref="AN23:AN24"/>
    <mergeCell ref="AO23:AO24"/>
    <mergeCell ref="AP23:AP24"/>
    <mergeCell ref="AQ23:AQ24"/>
    <mergeCell ref="AR23:AR24"/>
    <mergeCell ref="AS23:AS24"/>
    <mergeCell ref="A23:A24"/>
    <mergeCell ref="C23:C24"/>
    <mergeCell ref="D23:D24"/>
    <mergeCell ref="E23:E24"/>
    <mergeCell ref="AL23:AL24"/>
    <mergeCell ref="AM23:AM24"/>
    <mergeCell ref="AN25:AN26"/>
    <mergeCell ref="AO25:AO26"/>
    <mergeCell ref="AP25:AP26"/>
    <mergeCell ref="AQ25:AQ26"/>
    <mergeCell ref="AR25:AR26"/>
    <mergeCell ref="AS25:AS26"/>
    <mergeCell ref="A25:A26"/>
    <mergeCell ref="C25:C26"/>
    <mergeCell ref="D25:D26"/>
    <mergeCell ref="E25:E26"/>
    <mergeCell ref="AL25:AL26"/>
    <mergeCell ref="AM25:AM26"/>
    <mergeCell ref="AN27:AN28"/>
    <mergeCell ref="AO27:AO28"/>
    <mergeCell ref="AP27:AP28"/>
    <mergeCell ref="AQ27:AQ28"/>
    <mergeCell ref="AR27:AR28"/>
    <mergeCell ref="AS27:AS28"/>
    <mergeCell ref="A27:A28"/>
    <mergeCell ref="C27:C28"/>
    <mergeCell ref="D27:D28"/>
    <mergeCell ref="E27:E28"/>
    <mergeCell ref="AL27:AL28"/>
    <mergeCell ref="AM27:AM28"/>
    <mergeCell ref="AN29:AN30"/>
    <mergeCell ref="AO29:AO30"/>
    <mergeCell ref="AP29:AP30"/>
    <mergeCell ref="AQ29:AQ30"/>
    <mergeCell ref="AR29:AR30"/>
    <mergeCell ref="AS29:AS30"/>
    <mergeCell ref="A29:A30"/>
    <mergeCell ref="C29:C30"/>
    <mergeCell ref="D29:D30"/>
    <mergeCell ref="E29:E30"/>
    <mergeCell ref="AL29:AL30"/>
    <mergeCell ref="AM29:AM30"/>
    <mergeCell ref="AN31:AN32"/>
    <mergeCell ref="AO31:AO32"/>
    <mergeCell ref="AP31:AP32"/>
    <mergeCell ref="AQ31:AQ32"/>
    <mergeCell ref="AR31:AR32"/>
    <mergeCell ref="AS31:AS32"/>
    <mergeCell ref="A31:A32"/>
    <mergeCell ref="C31:C32"/>
    <mergeCell ref="D31:D32"/>
    <mergeCell ref="E31:E32"/>
    <mergeCell ref="AL31:AL32"/>
    <mergeCell ref="AM31:AM32"/>
    <mergeCell ref="AN33:AN34"/>
    <mergeCell ref="AO33:AO34"/>
    <mergeCell ref="AP33:AP34"/>
    <mergeCell ref="AQ33:AQ34"/>
    <mergeCell ref="AR33:AR34"/>
    <mergeCell ref="AS33:AS34"/>
    <mergeCell ref="A33:A34"/>
    <mergeCell ref="C33:C34"/>
    <mergeCell ref="D33:D34"/>
    <mergeCell ref="E33:E34"/>
    <mergeCell ref="AL33:AL34"/>
    <mergeCell ref="AM33:AM34"/>
    <mergeCell ref="AN35:AN36"/>
    <mergeCell ref="AO35:AO36"/>
    <mergeCell ref="AP35:AP36"/>
    <mergeCell ref="AQ35:AQ36"/>
    <mergeCell ref="AR35:AR36"/>
    <mergeCell ref="AS35:AS36"/>
    <mergeCell ref="A35:A36"/>
    <mergeCell ref="C35:C36"/>
    <mergeCell ref="D35:D36"/>
    <mergeCell ref="E35:E36"/>
    <mergeCell ref="AL35:AL36"/>
    <mergeCell ref="AM35:AM36"/>
    <mergeCell ref="AN37:AN38"/>
    <mergeCell ref="AO37:AO38"/>
    <mergeCell ref="AP37:AP38"/>
    <mergeCell ref="AQ37:AQ38"/>
    <mergeCell ref="AR37:AR38"/>
    <mergeCell ref="AS37:AS38"/>
    <mergeCell ref="A37:A38"/>
    <mergeCell ref="C37:C38"/>
    <mergeCell ref="D37:D38"/>
    <mergeCell ref="E37:E38"/>
    <mergeCell ref="AL37:AL38"/>
    <mergeCell ref="AM37:AM38"/>
    <mergeCell ref="AN39:AN40"/>
    <mergeCell ref="AO39:AO40"/>
    <mergeCell ref="AP39:AP40"/>
    <mergeCell ref="AQ39:AQ40"/>
    <mergeCell ref="AR39:AR40"/>
    <mergeCell ref="AS39:AS40"/>
    <mergeCell ref="A39:A40"/>
    <mergeCell ref="C39:C40"/>
    <mergeCell ref="D39:D40"/>
    <mergeCell ref="E39:E40"/>
    <mergeCell ref="AL39:AL40"/>
    <mergeCell ref="AM39:AM40"/>
    <mergeCell ref="AN41:AN42"/>
    <mergeCell ref="AO41:AO42"/>
    <mergeCell ref="AP41:AP42"/>
    <mergeCell ref="AQ41:AQ42"/>
    <mergeCell ref="AR41:AR42"/>
    <mergeCell ref="AS41:AS42"/>
    <mergeCell ref="A41:A42"/>
    <mergeCell ref="C41:C42"/>
    <mergeCell ref="D41:D42"/>
    <mergeCell ref="E41:E42"/>
    <mergeCell ref="AL41:AL42"/>
    <mergeCell ref="AM41:AM42"/>
    <mergeCell ref="AN43:AN44"/>
    <mergeCell ref="AO43:AO44"/>
    <mergeCell ref="AP43:AP44"/>
    <mergeCell ref="AQ43:AQ44"/>
    <mergeCell ref="AR43:AR44"/>
    <mergeCell ref="AS43:AS44"/>
    <mergeCell ref="A43:A44"/>
    <mergeCell ref="C43:C44"/>
    <mergeCell ref="D43:D44"/>
    <mergeCell ref="E43:E44"/>
    <mergeCell ref="AL43:AL44"/>
    <mergeCell ref="AM43:AM44"/>
    <mergeCell ref="AN45:AN46"/>
    <mergeCell ref="AO45:AO46"/>
    <mergeCell ref="AP45:AP46"/>
    <mergeCell ref="AQ45:AQ46"/>
    <mergeCell ref="AR45:AR46"/>
    <mergeCell ref="AS45:AS46"/>
    <mergeCell ref="A45:A46"/>
    <mergeCell ref="C45:C46"/>
    <mergeCell ref="D45:D46"/>
    <mergeCell ref="E45:E46"/>
    <mergeCell ref="AL45:AL46"/>
    <mergeCell ref="AM45:AM46"/>
    <mergeCell ref="AN47:AN48"/>
    <mergeCell ref="AO47:AO48"/>
    <mergeCell ref="AP47:AP48"/>
    <mergeCell ref="AQ47:AQ48"/>
    <mergeCell ref="AR47:AR48"/>
    <mergeCell ref="AS47:AS48"/>
    <mergeCell ref="A47:A48"/>
    <mergeCell ref="C47:C48"/>
    <mergeCell ref="D47:D48"/>
    <mergeCell ref="E47:E48"/>
    <mergeCell ref="AL47:AL48"/>
    <mergeCell ref="AM47:AM48"/>
    <mergeCell ref="AN49:AN50"/>
    <mergeCell ref="AO49:AO50"/>
    <mergeCell ref="AP49:AP50"/>
    <mergeCell ref="AQ49:AQ50"/>
    <mergeCell ref="AR49:AR50"/>
    <mergeCell ref="AS49:AS50"/>
    <mergeCell ref="A49:A50"/>
    <mergeCell ref="C49:C50"/>
    <mergeCell ref="D49:D50"/>
    <mergeCell ref="E49:E50"/>
    <mergeCell ref="AL49:AL50"/>
    <mergeCell ref="AM49:AM50"/>
    <mergeCell ref="AN51:AN52"/>
    <mergeCell ref="AO51:AO52"/>
    <mergeCell ref="AP51:AP52"/>
    <mergeCell ref="AQ51:AQ52"/>
    <mergeCell ref="AR51:AR52"/>
    <mergeCell ref="AS51:AS52"/>
    <mergeCell ref="A51:A52"/>
    <mergeCell ref="C51:C52"/>
    <mergeCell ref="D51:D52"/>
    <mergeCell ref="E51:E52"/>
    <mergeCell ref="AL51:AL52"/>
    <mergeCell ref="AM51:AM52"/>
    <mergeCell ref="AN53:AN54"/>
    <mergeCell ref="AO53:AO54"/>
    <mergeCell ref="AP53:AP54"/>
    <mergeCell ref="AQ53:AQ54"/>
    <mergeCell ref="AR53:AR54"/>
    <mergeCell ref="AS53:AS54"/>
    <mergeCell ref="A53:A54"/>
    <mergeCell ref="C53:C54"/>
    <mergeCell ref="D53:D54"/>
    <mergeCell ref="E53:E54"/>
    <mergeCell ref="AL53:AL54"/>
    <mergeCell ref="AM53:AM54"/>
    <mergeCell ref="AN55:AN56"/>
    <mergeCell ref="AO55:AO56"/>
    <mergeCell ref="AP55:AP56"/>
    <mergeCell ref="AQ55:AQ56"/>
    <mergeCell ref="AR55:AR56"/>
    <mergeCell ref="AS55:AS56"/>
    <mergeCell ref="A55:A56"/>
    <mergeCell ref="C55:C56"/>
    <mergeCell ref="D55:D56"/>
    <mergeCell ref="E55:E56"/>
    <mergeCell ref="AL55:AL56"/>
    <mergeCell ref="AM55:AM56"/>
    <mergeCell ref="AN57:AN58"/>
    <mergeCell ref="AO57:AO58"/>
    <mergeCell ref="AP57:AP58"/>
    <mergeCell ref="AQ57:AQ58"/>
    <mergeCell ref="AR57:AR58"/>
    <mergeCell ref="AS57:AS58"/>
    <mergeCell ref="A57:A58"/>
    <mergeCell ref="C57:C58"/>
    <mergeCell ref="D57:D58"/>
    <mergeCell ref="E57:E58"/>
    <mergeCell ref="AL57:AL58"/>
    <mergeCell ref="AM57:AM58"/>
    <mergeCell ref="AN59:AN60"/>
    <mergeCell ref="AO59:AO60"/>
    <mergeCell ref="AP59:AP60"/>
    <mergeCell ref="AQ59:AQ60"/>
    <mergeCell ref="AR59:AR60"/>
    <mergeCell ref="AS59:AS60"/>
    <mergeCell ref="A59:A60"/>
    <mergeCell ref="C59:C60"/>
    <mergeCell ref="D59:D60"/>
    <mergeCell ref="E59:E60"/>
    <mergeCell ref="AL59:AL60"/>
    <mergeCell ref="AM59:AM60"/>
    <mergeCell ref="AN61:AN62"/>
    <mergeCell ref="AO61:AO62"/>
    <mergeCell ref="AP61:AP62"/>
    <mergeCell ref="AQ61:AQ62"/>
    <mergeCell ref="AR61:AR62"/>
    <mergeCell ref="AS61:AS62"/>
    <mergeCell ref="A61:A62"/>
    <mergeCell ref="C61:C62"/>
    <mergeCell ref="D61:D62"/>
    <mergeCell ref="E61:E62"/>
    <mergeCell ref="AL61:AL62"/>
    <mergeCell ref="AM61:AM62"/>
    <mergeCell ref="AN63:AN64"/>
    <mergeCell ref="AO63:AO64"/>
    <mergeCell ref="AP63:AP64"/>
    <mergeCell ref="AQ63:AQ64"/>
    <mergeCell ref="AR63:AR64"/>
    <mergeCell ref="AS63:AS64"/>
    <mergeCell ref="A63:A64"/>
    <mergeCell ref="C63:C64"/>
    <mergeCell ref="D63:D64"/>
    <mergeCell ref="E63:E64"/>
    <mergeCell ref="AL63:AL64"/>
    <mergeCell ref="AM63:AM64"/>
    <mergeCell ref="AN65:AN66"/>
    <mergeCell ref="AO65:AO66"/>
    <mergeCell ref="AP65:AP66"/>
    <mergeCell ref="AQ65:AQ66"/>
    <mergeCell ref="AR65:AR66"/>
    <mergeCell ref="AS65:AS66"/>
    <mergeCell ref="A65:A66"/>
    <mergeCell ref="C65:C66"/>
    <mergeCell ref="D65:D66"/>
    <mergeCell ref="E65:E66"/>
    <mergeCell ref="AL65:AL66"/>
    <mergeCell ref="AM65:AM66"/>
    <mergeCell ref="AN67:AN68"/>
    <mergeCell ref="AO67:AO68"/>
    <mergeCell ref="AP67:AP68"/>
    <mergeCell ref="AQ67:AQ68"/>
    <mergeCell ref="AR67:AR68"/>
    <mergeCell ref="AS67:AS68"/>
    <mergeCell ref="A67:A68"/>
    <mergeCell ref="C67:C68"/>
    <mergeCell ref="D67:D68"/>
    <mergeCell ref="E67:E68"/>
    <mergeCell ref="AL67:AL68"/>
    <mergeCell ref="AM67:AM68"/>
    <mergeCell ref="AN69:AN70"/>
    <mergeCell ref="AO69:AO70"/>
    <mergeCell ref="AP69:AP70"/>
    <mergeCell ref="AQ69:AQ70"/>
    <mergeCell ref="AR69:AR70"/>
    <mergeCell ref="AS69:AS70"/>
    <mergeCell ref="A69:A70"/>
    <mergeCell ref="C69:C70"/>
    <mergeCell ref="D69:D70"/>
    <mergeCell ref="E69:E70"/>
    <mergeCell ref="AL69:AL70"/>
    <mergeCell ref="AM69:AM70"/>
    <mergeCell ref="AN71:AN72"/>
    <mergeCell ref="AO71:AO72"/>
    <mergeCell ref="AP71:AP72"/>
    <mergeCell ref="AQ71:AQ72"/>
    <mergeCell ref="AR71:AR72"/>
    <mergeCell ref="AS71:AS72"/>
    <mergeCell ref="A71:A72"/>
    <mergeCell ref="C71:C72"/>
    <mergeCell ref="D71:D72"/>
    <mergeCell ref="E71:E72"/>
    <mergeCell ref="AL71:AL72"/>
    <mergeCell ref="AM71:AM72"/>
    <mergeCell ref="AN73:AN74"/>
    <mergeCell ref="AO73:AO74"/>
    <mergeCell ref="AP73:AP74"/>
    <mergeCell ref="AQ73:AQ74"/>
    <mergeCell ref="AR73:AR74"/>
    <mergeCell ref="AS73:AS74"/>
    <mergeCell ref="A73:A74"/>
    <mergeCell ref="C73:C74"/>
    <mergeCell ref="D73:D74"/>
    <mergeCell ref="E73:E74"/>
    <mergeCell ref="AL73:AL74"/>
    <mergeCell ref="AM73:AM74"/>
    <mergeCell ref="AN75:AN76"/>
    <mergeCell ref="AO75:AO76"/>
    <mergeCell ref="AP75:AP76"/>
    <mergeCell ref="AQ75:AQ76"/>
    <mergeCell ref="AR75:AR76"/>
    <mergeCell ref="AS75:AS76"/>
    <mergeCell ref="A75:A76"/>
    <mergeCell ref="C75:C76"/>
    <mergeCell ref="D75:D76"/>
    <mergeCell ref="E75:E76"/>
    <mergeCell ref="AL75:AL76"/>
    <mergeCell ref="AM75:AM76"/>
    <mergeCell ref="AN77:AN78"/>
    <mergeCell ref="AO77:AO78"/>
    <mergeCell ref="AP77:AP78"/>
    <mergeCell ref="AQ77:AQ78"/>
    <mergeCell ref="AR77:AR78"/>
    <mergeCell ref="AS77:AS78"/>
    <mergeCell ref="A77:A78"/>
    <mergeCell ref="C77:C78"/>
    <mergeCell ref="D77:D78"/>
    <mergeCell ref="E77:E78"/>
    <mergeCell ref="AL77:AL78"/>
    <mergeCell ref="AM77:AM78"/>
    <mergeCell ref="AN79:AN80"/>
    <mergeCell ref="AO79:AO80"/>
    <mergeCell ref="AP79:AP80"/>
    <mergeCell ref="AQ79:AQ80"/>
    <mergeCell ref="AR79:AR80"/>
    <mergeCell ref="AS79:AS80"/>
    <mergeCell ref="A79:A80"/>
    <mergeCell ref="C79:C80"/>
    <mergeCell ref="D79:D80"/>
    <mergeCell ref="E79:E80"/>
    <mergeCell ref="AL79:AL80"/>
    <mergeCell ref="AM79:AM80"/>
    <mergeCell ref="AN81:AN82"/>
    <mergeCell ref="AO81:AO82"/>
    <mergeCell ref="AP81:AP82"/>
    <mergeCell ref="AQ81:AQ82"/>
    <mergeCell ref="AR81:AR82"/>
    <mergeCell ref="AS81:AS82"/>
    <mergeCell ref="A81:A82"/>
    <mergeCell ref="C81:C82"/>
    <mergeCell ref="D81:D82"/>
    <mergeCell ref="E81:E82"/>
    <mergeCell ref="AL81:AL82"/>
    <mergeCell ref="AM81:AM82"/>
    <mergeCell ref="AN83:AN84"/>
    <mergeCell ref="AO83:AO84"/>
    <mergeCell ref="AP83:AP84"/>
    <mergeCell ref="AQ83:AQ84"/>
    <mergeCell ref="AR83:AR84"/>
    <mergeCell ref="AS83:AS84"/>
    <mergeCell ref="A83:A84"/>
    <mergeCell ref="C83:C84"/>
    <mergeCell ref="D83:D84"/>
    <mergeCell ref="E83:E84"/>
    <mergeCell ref="AL83:AL84"/>
    <mergeCell ref="AM83:AM84"/>
    <mergeCell ref="AN85:AN86"/>
    <mergeCell ref="AO85:AO86"/>
    <mergeCell ref="AP85:AP86"/>
    <mergeCell ref="AQ85:AQ86"/>
    <mergeCell ref="AR85:AR86"/>
    <mergeCell ref="AS85:AS86"/>
    <mergeCell ref="A85:A86"/>
    <mergeCell ref="C85:C86"/>
    <mergeCell ref="D85:D86"/>
    <mergeCell ref="E85:E86"/>
    <mergeCell ref="AL85:AL86"/>
    <mergeCell ref="AM85:AM86"/>
    <mergeCell ref="AN87:AN88"/>
    <mergeCell ref="AO87:AO88"/>
    <mergeCell ref="AP87:AP88"/>
    <mergeCell ref="AQ87:AQ88"/>
    <mergeCell ref="AR87:AR88"/>
    <mergeCell ref="AS87:AS88"/>
    <mergeCell ref="A87:A88"/>
    <mergeCell ref="C87:C88"/>
    <mergeCell ref="D87:D88"/>
    <mergeCell ref="E87:E88"/>
    <mergeCell ref="AL87:AL88"/>
    <mergeCell ref="AM87:AM88"/>
    <mergeCell ref="AN89:AN90"/>
    <mergeCell ref="AO89:AO90"/>
    <mergeCell ref="AP89:AP90"/>
    <mergeCell ref="AQ89:AQ90"/>
    <mergeCell ref="AR89:AR90"/>
    <mergeCell ref="AS89:AS90"/>
    <mergeCell ref="A89:A90"/>
    <mergeCell ref="C89:C90"/>
    <mergeCell ref="D89:D90"/>
    <mergeCell ref="E89:E90"/>
    <mergeCell ref="AL89:AL90"/>
    <mergeCell ref="AM89:AM90"/>
    <mergeCell ref="AN91:AN92"/>
    <mergeCell ref="AO91:AO92"/>
    <mergeCell ref="AP91:AP92"/>
    <mergeCell ref="AQ91:AQ92"/>
    <mergeCell ref="AR91:AR92"/>
    <mergeCell ref="AS91:AS92"/>
    <mergeCell ref="A91:A92"/>
    <mergeCell ref="C91:C92"/>
    <mergeCell ref="D91:D92"/>
    <mergeCell ref="E91:E92"/>
    <mergeCell ref="AL91:AL92"/>
    <mergeCell ref="AM91:AM92"/>
    <mergeCell ref="AN93:AN94"/>
    <mergeCell ref="AO93:AO94"/>
    <mergeCell ref="AP93:AP94"/>
    <mergeCell ref="AQ93:AQ94"/>
    <mergeCell ref="AR93:AR94"/>
    <mergeCell ref="AS93:AS94"/>
    <mergeCell ref="A93:A94"/>
    <mergeCell ref="C93:C94"/>
    <mergeCell ref="D93:D94"/>
    <mergeCell ref="E93:E94"/>
    <mergeCell ref="AL93:AL94"/>
    <mergeCell ref="AM93:AM94"/>
    <mergeCell ref="AN95:AN96"/>
    <mergeCell ref="AO95:AO96"/>
    <mergeCell ref="AP95:AP96"/>
    <mergeCell ref="AQ95:AQ96"/>
    <mergeCell ref="AR95:AR96"/>
    <mergeCell ref="AS95:AS96"/>
    <mergeCell ref="A95:A96"/>
    <mergeCell ref="C95:C96"/>
    <mergeCell ref="D95:D96"/>
    <mergeCell ref="E95:E96"/>
    <mergeCell ref="AL95:AL96"/>
    <mergeCell ref="AM95:AM96"/>
    <mergeCell ref="AN97:AN98"/>
    <mergeCell ref="AO97:AO98"/>
    <mergeCell ref="AP97:AP98"/>
    <mergeCell ref="AQ97:AQ98"/>
    <mergeCell ref="AR97:AR98"/>
    <mergeCell ref="AS97:AS98"/>
    <mergeCell ref="A97:A98"/>
    <mergeCell ref="C97:C98"/>
    <mergeCell ref="D97:D98"/>
    <mergeCell ref="E97:E98"/>
    <mergeCell ref="AL97:AL98"/>
    <mergeCell ref="AM97:AM98"/>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s>
  <conditionalFormatting sqref="D5 D7 D9 D11 D13 D15 D17 D19 D21 D23 D25 D27 D29 D31 D33 D35 D37 D39 D41 D43 D45 D47 D49 D51 D53 D55 D57 D59 D61 D63 D65 D67 D69 D71 D73 D75 D77 D79">
    <cfRule type="expression" dxfId="130" priority="21">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cfRule type="expression" dxfId="25" priority="5">
      <formula>AND(F5="PH", F5&lt;&gt;"")</formula>
    </cfRule>
    <cfRule type="expression" dxfId="26" priority="4">
      <formula>AND(F5="DP", F5&lt;&gt;"")</formula>
    </cfRule>
    <cfRule type="expression" dxfId="27" priority="3">
      <formula>AND(F5="H", F5&lt;&gt;"")</formula>
    </cfRule>
    <cfRule type="expression" dxfId="28" priority="2">
      <formula>AND(F5="A", F5&lt;&gt;"")</formula>
    </cfRule>
    <cfRule type="expression" dxfId="24" priority="1">
      <formula>AND(F5="P", F5&lt;&gt;"")</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xr:uid="{49EF1F48-F6E0-4CCE-A3DC-9F27F7562FB6}">
      <formula1>"P, A, H, DP, PH"</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50CA-CF00-4DE8-B380-6C2365976055}">
  <dimension ref="A1:AS106"/>
  <sheetViews>
    <sheetView zoomScale="70" zoomScaleNormal="70" workbookViewId="0">
      <pane ySplit="1" topLeftCell="A2" activePane="bottomLeft" state="frozen"/>
      <selection pane="bottomLeft" activeCell="I15" sqref="I15"/>
    </sheetView>
  </sheetViews>
  <sheetFormatPr defaultRowHeight="13.8" x14ac:dyDescent="0.3"/>
  <cols>
    <col min="1" max="1" width="3.5546875" style="20" bestFit="1" customWidth="1"/>
    <col min="2" max="2" width="12.88671875" style="20" bestFit="1" customWidth="1"/>
    <col min="3" max="3" width="4" style="22" bestFit="1" customWidth="1"/>
    <col min="4" max="4" width="10.44140625" style="20" bestFit="1" customWidth="1"/>
    <col min="5" max="5" width="13.88671875" style="20" customWidth="1"/>
    <col min="6" max="36" width="8.77734375" style="20" customWidth="1"/>
    <col min="37" max="37" width="8.88671875" style="20"/>
    <col min="38" max="41" width="8.77734375" style="20" customWidth="1"/>
    <col min="42" max="43" width="8.77734375" style="21" customWidth="1"/>
    <col min="44" max="45" width="8.77734375" style="20" customWidth="1"/>
    <col min="46" max="16384" width="8.88671875" style="20"/>
  </cols>
  <sheetData>
    <row r="1" spans="1:45" ht="33.6" customHeight="1" x14ac:dyDescent="0.3">
      <c r="A1" s="27" t="s">
        <v>112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row>
    <row r="2" spans="1:45" ht="20.399999999999999" customHeight="1" x14ac:dyDescent="0.3">
      <c r="A2" s="28" t="s">
        <v>113</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x14ac:dyDescent="0.3">
      <c r="F3" s="7">
        <v>45474</v>
      </c>
      <c r="G3" s="7">
        <v>45475</v>
      </c>
      <c r="H3" s="7">
        <v>45476</v>
      </c>
      <c r="I3" s="7">
        <v>45477</v>
      </c>
      <c r="J3" s="7">
        <v>45478</v>
      </c>
      <c r="K3" s="7">
        <v>45479</v>
      </c>
      <c r="L3" s="7">
        <v>45480</v>
      </c>
      <c r="M3" s="7">
        <v>45481</v>
      </c>
      <c r="N3" s="7">
        <v>45482</v>
      </c>
      <c r="O3" s="7">
        <v>45483</v>
      </c>
      <c r="P3" s="7">
        <v>45484</v>
      </c>
      <c r="Q3" s="7">
        <v>45485</v>
      </c>
      <c r="R3" s="7">
        <v>45486</v>
      </c>
      <c r="S3" s="7">
        <v>45487</v>
      </c>
      <c r="T3" s="7">
        <v>45488</v>
      </c>
      <c r="U3" s="7">
        <v>45489</v>
      </c>
      <c r="V3" s="7">
        <v>45490</v>
      </c>
      <c r="W3" s="7">
        <v>45491</v>
      </c>
      <c r="X3" s="7">
        <v>45492</v>
      </c>
      <c r="Y3" s="7">
        <v>45493</v>
      </c>
      <c r="Z3" s="7">
        <v>45494</v>
      </c>
      <c r="AA3" s="7">
        <v>45495</v>
      </c>
      <c r="AB3" s="7">
        <v>45496</v>
      </c>
      <c r="AC3" s="7">
        <v>45497</v>
      </c>
      <c r="AD3" s="7">
        <v>45498</v>
      </c>
      <c r="AE3" s="7">
        <v>45499</v>
      </c>
      <c r="AF3" s="7">
        <v>45500</v>
      </c>
      <c r="AG3" s="7">
        <v>45501</v>
      </c>
      <c r="AH3" s="7">
        <v>45502</v>
      </c>
      <c r="AI3" s="7">
        <v>45503</v>
      </c>
      <c r="AJ3" s="7">
        <v>45504</v>
      </c>
    </row>
    <row r="4" spans="1:45" s="3" customFormat="1" ht="26.4" x14ac:dyDescent="0.3">
      <c r="A4" s="12" t="s">
        <v>11</v>
      </c>
      <c r="B4" s="12" t="s">
        <v>114</v>
      </c>
      <c r="C4" s="10" t="s">
        <v>0</v>
      </c>
      <c r="D4" s="11" t="s">
        <v>106</v>
      </c>
      <c r="E4" s="11" t="s">
        <v>1</v>
      </c>
      <c r="F4" s="5">
        <v>45474</v>
      </c>
      <c r="G4" s="5">
        <v>45475</v>
      </c>
      <c r="H4" s="5">
        <v>45476</v>
      </c>
      <c r="I4" s="5">
        <v>45477</v>
      </c>
      <c r="J4" s="5">
        <v>45478</v>
      </c>
      <c r="K4" s="5">
        <v>45479</v>
      </c>
      <c r="L4" s="5">
        <v>45480</v>
      </c>
      <c r="M4" s="5">
        <v>45481</v>
      </c>
      <c r="N4" s="5">
        <v>45482</v>
      </c>
      <c r="O4" s="5">
        <v>45483</v>
      </c>
      <c r="P4" s="5">
        <v>45484</v>
      </c>
      <c r="Q4" s="5">
        <v>45485</v>
      </c>
      <c r="R4" s="5">
        <v>45486</v>
      </c>
      <c r="S4" s="5">
        <v>45487</v>
      </c>
      <c r="T4" s="5">
        <v>45488</v>
      </c>
      <c r="U4" s="5">
        <v>45489</v>
      </c>
      <c r="V4" s="5">
        <v>45490</v>
      </c>
      <c r="W4" s="5">
        <v>45491</v>
      </c>
      <c r="X4" s="5">
        <v>45492</v>
      </c>
      <c r="Y4" s="5">
        <v>45493</v>
      </c>
      <c r="Z4" s="5">
        <v>45494</v>
      </c>
      <c r="AA4" s="5">
        <v>45495</v>
      </c>
      <c r="AB4" s="5">
        <v>45496</v>
      </c>
      <c r="AC4" s="5">
        <v>45497</v>
      </c>
      <c r="AD4" s="5">
        <v>45498</v>
      </c>
      <c r="AE4" s="5">
        <v>45499</v>
      </c>
      <c r="AF4" s="5">
        <v>45500</v>
      </c>
      <c r="AG4" s="5">
        <v>45501</v>
      </c>
      <c r="AH4" s="5">
        <v>45502</v>
      </c>
      <c r="AI4" s="5">
        <v>45503</v>
      </c>
      <c r="AJ4" s="5">
        <v>45504</v>
      </c>
      <c r="AK4" s="4"/>
      <c r="AL4" s="6" t="s">
        <v>2</v>
      </c>
      <c r="AM4" s="6" t="s">
        <v>3</v>
      </c>
      <c r="AN4" s="6" t="s">
        <v>4</v>
      </c>
      <c r="AO4" s="6" t="s">
        <v>5</v>
      </c>
      <c r="AP4" s="8" t="s">
        <v>6</v>
      </c>
      <c r="AQ4" s="8" t="s">
        <v>7</v>
      </c>
      <c r="AR4" s="6" t="s">
        <v>8</v>
      </c>
      <c r="AS4" s="6" t="s">
        <v>9</v>
      </c>
    </row>
    <row r="5" spans="1:45" ht="19.95" customHeight="1" x14ac:dyDescent="0.3">
      <c r="A5" s="23">
        <v>1</v>
      </c>
      <c r="B5" s="20" t="s">
        <v>10</v>
      </c>
      <c r="C5" s="25" t="s">
        <v>12</v>
      </c>
      <c r="D5" s="29" t="s">
        <v>107</v>
      </c>
      <c r="E5" s="29" t="s">
        <v>63</v>
      </c>
      <c r="AL5" s="23" cm="1">
        <f t="array" ref="AL5">SUMPRODUCT((F5:AJ5="P")*1 + (F5:AJ5="DP")*2 + (F5:AJ5="PH")*1)</f>
        <v>0</v>
      </c>
      <c r="AM5" s="23" cm="1">
        <f t="array" ref="AM5">SUMPRODUCT((F5:AJ5="H")*1 + (F5:AJ5="PH")*1)</f>
        <v>0</v>
      </c>
      <c r="AN5" s="23">
        <v>570</v>
      </c>
      <c r="AO5" s="23">
        <v>500</v>
      </c>
      <c r="AP5" s="24">
        <f>(AL5+(AM5*0.5))*AN5</f>
        <v>0</v>
      </c>
      <c r="AQ5" s="24">
        <f>(AL5+AM5)*AO5</f>
        <v>0</v>
      </c>
      <c r="AR5" s="24">
        <f>SUM(F6:AJ6)</f>
        <v>0</v>
      </c>
      <c r="AS5" s="24">
        <f>AP5-(AQ5+AR5)</f>
        <v>0</v>
      </c>
    </row>
    <row r="6" spans="1:45" ht="19.95" customHeight="1" x14ac:dyDescent="0.3">
      <c r="A6" s="23"/>
      <c r="B6" s="20" t="s">
        <v>8</v>
      </c>
      <c r="C6" s="25"/>
      <c r="D6" s="29"/>
      <c r="E6" s="29"/>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L6" s="23"/>
      <c r="AM6" s="23"/>
      <c r="AN6" s="23"/>
      <c r="AO6" s="23"/>
      <c r="AP6" s="24"/>
      <c r="AQ6" s="24"/>
      <c r="AR6" s="24"/>
      <c r="AS6" s="24"/>
    </row>
    <row r="7" spans="1:45" ht="19.95" customHeight="1" x14ac:dyDescent="0.3">
      <c r="A7" s="23">
        <v>2</v>
      </c>
      <c r="B7" s="20" t="s">
        <v>10</v>
      </c>
      <c r="C7" s="25" t="s">
        <v>13</v>
      </c>
      <c r="D7" s="26" t="s">
        <v>108</v>
      </c>
      <c r="E7" s="23" t="s">
        <v>64</v>
      </c>
      <c r="AL7" s="23" cm="1">
        <f t="array" ref="AL7">SUMPRODUCT((F7:AJ7="P")*1 + (F7:AJ7="DP")*2 + (F7:AJ7="PH")*1)</f>
        <v>0</v>
      </c>
      <c r="AM7" s="23" cm="1">
        <f t="array" ref="AM7">SUMPRODUCT((F7:AJ7="H")*1 + (F7:AJ7="PH")*1)</f>
        <v>0</v>
      </c>
      <c r="AN7" s="23">
        <v>560</v>
      </c>
      <c r="AO7" s="23">
        <v>500</v>
      </c>
      <c r="AP7" s="24">
        <f t="shared" ref="AP7" si="0">(AL7+(AM7*0.5))*AN7</f>
        <v>0</v>
      </c>
      <c r="AQ7" s="24">
        <f t="shared" ref="AQ7" si="1">(AL7+AM7)*AO7</f>
        <v>0</v>
      </c>
      <c r="AR7" s="24">
        <f t="shared" ref="AR7" si="2">SUM(F8:AJ8)</f>
        <v>0</v>
      </c>
      <c r="AS7" s="24">
        <f t="shared" ref="AS7" si="3">AP7-(AQ7+AR7)</f>
        <v>0</v>
      </c>
    </row>
    <row r="8" spans="1:45" ht="19.95" customHeight="1" x14ac:dyDescent="0.3">
      <c r="A8" s="23"/>
      <c r="B8" s="20" t="s">
        <v>8</v>
      </c>
      <c r="C8" s="25"/>
      <c r="D8" s="26"/>
      <c r="E8" s="23"/>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L8" s="23"/>
      <c r="AM8" s="23"/>
      <c r="AN8" s="23"/>
      <c r="AO8" s="23"/>
      <c r="AP8" s="24"/>
      <c r="AQ8" s="24"/>
      <c r="AR8" s="24"/>
      <c r="AS8" s="24"/>
    </row>
    <row r="9" spans="1:45" ht="19.95" customHeight="1" x14ac:dyDescent="0.3">
      <c r="A9" s="23">
        <v>3</v>
      </c>
      <c r="B9" s="20" t="s">
        <v>10</v>
      </c>
      <c r="C9" s="25" t="s">
        <v>14</v>
      </c>
      <c r="D9" s="26" t="s">
        <v>108</v>
      </c>
      <c r="E9" s="23" t="s">
        <v>65</v>
      </c>
      <c r="AL9" s="23" cm="1">
        <f t="array" ref="AL9">SUMPRODUCT((F9:AJ9="P")*1 + (F9:AJ9="DP")*2 + (F9:AJ9="PH")*1)</f>
        <v>0</v>
      </c>
      <c r="AM9" s="23" cm="1">
        <f t="array" ref="AM9">SUMPRODUCT((F9:AJ9="H")*1 + (F9:AJ9="PH")*1)</f>
        <v>0</v>
      </c>
      <c r="AN9" s="23">
        <v>710</v>
      </c>
      <c r="AO9" s="23">
        <v>500</v>
      </c>
      <c r="AP9" s="24">
        <f t="shared" ref="AP9" si="4">(AL9+(AM9*0.5))*AN9</f>
        <v>0</v>
      </c>
      <c r="AQ9" s="24">
        <f t="shared" ref="AQ9" si="5">(AL9+AM9)*AO9</f>
        <v>0</v>
      </c>
      <c r="AR9" s="24">
        <f t="shared" ref="AR9" si="6">SUM(F10:AJ10)</f>
        <v>0</v>
      </c>
      <c r="AS9" s="24">
        <f t="shared" ref="AS9" si="7">AP9-(AQ9+AR9)</f>
        <v>0</v>
      </c>
    </row>
    <row r="10" spans="1:45" ht="19.95" customHeight="1" x14ac:dyDescent="0.3">
      <c r="A10" s="23"/>
      <c r="B10" s="20" t="s">
        <v>8</v>
      </c>
      <c r="C10" s="25"/>
      <c r="D10" s="26"/>
      <c r="E10" s="23"/>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L10" s="23"/>
      <c r="AM10" s="23"/>
      <c r="AN10" s="23"/>
      <c r="AO10" s="23"/>
      <c r="AP10" s="24"/>
      <c r="AQ10" s="24"/>
      <c r="AR10" s="24"/>
      <c r="AS10" s="24"/>
    </row>
    <row r="11" spans="1:45" ht="19.95" customHeight="1" x14ac:dyDescent="0.3">
      <c r="A11" s="23">
        <v>4</v>
      </c>
      <c r="B11" s="20" t="s">
        <v>10</v>
      </c>
      <c r="C11" s="25" t="s">
        <v>15</v>
      </c>
      <c r="D11" s="26" t="s">
        <v>107</v>
      </c>
      <c r="E11" s="23" t="s">
        <v>66</v>
      </c>
      <c r="AL11" s="23" cm="1">
        <f t="array" ref="AL11">SUMPRODUCT((F11:AJ11="P")*1 + (F11:AJ11="DP")*2 + (F11:AJ11="PH")*1)</f>
        <v>0</v>
      </c>
      <c r="AM11" s="23" cm="1">
        <f t="array" ref="AM11">SUMPRODUCT((F11:AJ11="H")*1 + (F11:AJ11="PH")*1)</f>
        <v>0</v>
      </c>
      <c r="AN11" s="23">
        <v>550</v>
      </c>
      <c r="AO11" s="23">
        <v>500</v>
      </c>
      <c r="AP11" s="24">
        <f t="shared" ref="AP11" si="8">(AL11+(AM11*0.5))*AN11</f>
        <v>0</v>
      </c>
      <c r="AQ11" s="24">
        <f t="shared" ref="AQ11" si="9">(AL11+AM11)*AO11</f>
        <v>0</v>
      </c>
      <c r="AR11" s="24">
        <f t="shared" ref="AR11" si="10">SUM(F12:AJ12)</f>
        <v>0</v>
      </c>
      <c r="AS11" s="24">
        <f t="shared" ref="AS11" si="11">AP11-(AQ11+AR11)</f>
        <v>0</v>
      </c>
    </row>
    <row r="12" spans="1:45" ht="19.95" customHeight="1" x14ac:dyDescent="0.3">
      <c r="A12" s="23"/>
      <c r="B12" s="20" t="s">
        <v>8</v>
      </c>
      <c r="C12" s="25"/>
      <c r="D12" s="26"/>
      <c r="E12" s="23"/>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L12" s="23"/>
      <c r="AM12" s="23"/>
      <c r="AN12" s="23"/>
      <c r="AO12" s="23"/>
      <c r="AP12" s="24"/>
      <c r="AQ12" s="24"/>
      <c r="AR12" s="24"/>
      <c r="AS12" s="24"/>
    </row>
    <row r="13" spans="1:45" ht="19.95" customHeight="1" x14ac:dyDescent="0.3">
      <c r="A13" s="23">
        <v>5</v>
      </c>
      <c r="B13" s="20" t="s">
        <v>10</v>
      </c>
      <c r="C13" s="25" t="s">
        <v>16</v>
      </c>
      <c r="D13" s="26" t="s">
        <v>108</v>
      </c>
      <c r="E13" s="23" t="s">
        <v>67</v>
      </c>
      <c r="AL13" s="23" cm="1">
        <f t="array" ref="AL13">SUMPRODUCT((F13:AJ13="P")*1 + (F13:AJ13="DP")*2 + (F13:AJ13="PH")*1)</f>
        <v>0</v>
      </c>
      <c r="AM13" s="23" cm="1">
        <f t="array" ref="AM13">SUMPRODUCT((F13:AJ13="H")*1 + (F13:AJ13="PH")*1)</f>
        <v>0</v>
      </c>
      <c r="AN13" s="23">
        <v>740</v>
      </c>
      <c r="AO13" s="23">
        <v>500</v>
      </c>
      <c r="AP13" s="24">
        <f t="shared" ref="AP13" si="12">(AL13+(AM13*0.5))*AN13</f>
        <v>0</v>
      </c>
      <c r="AQ13" s="24">
        <f t="shared" ref="AQ13" si="13">(AL13+AM13)*AO13</f>
        <v>0</v>
      </c>
      <c r="AR13" s="24">
        <f t="shared" ref="AR13" si="14">SUM(F14:AJ14)</f>
        <v>0</v>
      </c>
      <c r="AS13" s="24">
        <f t="shared" ref="AS13" si="15">AP13-(AQ13+AR13)</f>
        <v>0</v>
      </c>
    </row>
    <row r="14" spans="1:45" ht="19.95" customHeight="1" x14ac:dyDescent="0.3">
      <c r="A14" s="23"/>
      <c r="B14" s="20" t="s">
        <v>8</v>
      </c>
      <c r="C14" s="25"/>
      <c r="D14" s="26"/>
      <c r="E14" s="23"/>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L14" s="23"/>
      <c r="AM14" s="23"/>
      <c r="AN14" s="23"/>
      <c r="AO14" s="23"/>
      <c r="AP14" s="24"/>
      <c r="AQ14" s="24"/>
      <c r="AR14" s="24"/>
      <c r="AS14" s="24"/>
    </row>
    <row r="15" spans="1:45" ht="19.95" customHeight="1" x14ac:dyDescent="0.3">
      <c r="A15" s="23">
        <v>6</v>
      </c>
      <c r="B15" s="20" t="s">
        <v>10</v>
      </c>
      <c r="C15" s="25" t="s">
        <v>17</v>
      </c>
      <c r="D15" s="26" t="s">
        <v>108</v>
      </c>
      <c r="E15" s="23" t="s">
        <v>68</v>
      </c>
      <c r="AL15" s="23" cm="1">
        <f t="array" ref="AL15">SUMPRODUCT((F15:AJ15="P")*1 + (F15:AJ15="DP")*2 + (F15:AJ15="PH")*1)</f>
        <v>0</v>
      </c>
      <c r="AM15" s="23" cm="1">
        <f t="array" ref="AM15">SUMPRODUCT((F15:AJ15="H")*1 + (F15:AJ15="PH")*1)</f>
        <v>0</v>
      </c>
      <c r="AN15" s="23">
        <v>750</v>
      </c>
      <c r="AO15" s="23">
        <v>600</v>
      </c>
      <c r="AP15" s="24">
        <f t="shared" ref="AP15" si="16">(AL15+(AM15*0.5))*AN15</f>
        <v>0</v>
      </c>
      <c r="AQ15" s="24">
        <f t="shared" ref="AQ15" si="17">(AL15+AM15)*AO15</f>
        <v>0</v>
      </c>
      <c r="AR15" s="24">
        <f t="shared" ref="AR15" si="18">SUM(F16:AJ16)</f>
        <v>0</v>
      </c>
      <c r="AS15" s="24">
        <f t="shared" ref="AS15" si="19">AP15-(AQ15+AR15)</f>
        <v>0</v>
      </c>
    </row>
    <row r="16" spans="1:45" ht="19.95" customHeight="1" x14ac:dyDescent="0.3">
      <c r="A16" s="23"/>
      <c r="B16" s="20" t="s">
        <v>8</v>
      </c>
      <c r="C16" s="25"/>
      <c r="D16" s="26"/>
      <c r="E16" s="23"/>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L16" s="23"/>
      <c r="AM16" s="23"/>
      <c r="AN16" s="23"/>
      <c r="AO16" s="23"/>
      <c r="AP16" s="24"/>
      <c r="AQ16" s="24"/>
      <c r="AR16" s="24"/>
      <c r="AS16" s="24"/>
    </row>
    <row r="17" spans="1:45" ht="19.95" customHeight="1" x14ac:dyDescent="0.3">
      <c r="A17" s="23">
        <v>7</v>
      </c>
      <c r="B17" s="20" t="s">
        <v>10</v>
      </c>
      <c r="C17" s="25" t="s">
        <v>18</v>
      </c>
      <c r="D17" s="26" t="s">
        <v>108</v>
      </c>
      <c r="E17" s="23" t="s">
        <v>69</v>
      </c>
      <c r="AL17" s="23" cm="1">
        <f t="array" ref="AL17">SUMPRODUCT((F17:AJ17="P")*1 + (F17:AJ17="DP")*2 + (F17:AJ17="PH")*1)</f>
        <v>0</v>
      </c>
      <c r="AM17" s="23" cm="1">
        <f t="array" ref="AM17">SUMPRODUCT((F17:AJ17="H")*1 + (F17:AJ17="PH")*1)</f>
        <v>0</v>
      </c>
      <c r="AN17" s="23">
        <v>750</v>
      </c>
      <c r="AO17" s="23">
        <v>600</v>
      </c>
      <c r="AP17" s="24">
        <f t="shared" ref="AP17" si="20">(AL17+(AM17*0.5))*AN17</f>
        <v>0</v>
      </c>
      <c r="AQ17" s="24">
        <f t="shared" ref="AQ17" si="21">(AL17+AM17)*AO17</f>
        <v>0</v>
      </c>
      <c r="AR17" s="24">
        <f t="shared" ref="AR17" si="22">SUM(F18:AJ18)</f>
        <v>0</v>
      </c>
      <c r="AS17" s="24">
        <f t="shared" ref="AS17" si="23">AP17-(AQ17+AR17)</f>
        <v>0</v>
      </c>
    </row>
    <row r="18" spans="1:45" ht="19.95" customHeight="1" x14ac:dyDescent="0.3">
      <c r="A18" s="23"/>
      <c r="B18" s="20" t="s">
        <v>8</v>
      </c>
      <c r="C18" s="25"/>
      <c r="D18" s="26"/>
      <c r="E18" s="23"/>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L18" s="23"/>
      <c r="AM18" s="23"/>
      <c r="AN18" s="23"/>
      <c r="AO18" s="23"/>
      <c r="AP18" s="24"/>
      <c r="AQ18" s="24"/>
      <c r="AR18" s="24"/>
      <c r="AS18" s="24"/>
    </row>
    <row r="19" spans="1:45" ht="19.95" customHeight="1" x14ac:dyDescent="0.3">
      <c r="A19" s="23">
        <v>8</v>
      </c>
      <c r="B19" s="20" t="s">
        <v>10</v>
      </c>
      <c r="C19" s="25" t="s">
        <v>19</v>
      </c>
      <c r="D19" s="26" t="s">
        <v>108</v>
      </c>
      <c r="E19" s="23" t="s">
        <v>70</v>
      </c>
      <c r="AL19" s="23" cm="1">
        <f t="array" ref="AL19">SUMPRODUCT((F19:AJ19="P")*1 + (F19:AJ19="DP")*2 + (F19:AJ19="PH")*1)</f>
        <v>0</v>
      </c>
      <c r="AM19" s="23" cm="1">
        <f t="array" ref="AM19">SUMPRODUCT((F19:AJ19="H")*1 + (F19:AJ19="PH")*1)</f>
        <v>0</v>
      </c>
      <c r="AN19" s="23">
        <v>760</v>
      </c>
      <c r="AO19" s="23">
        <v>600</v>
      </c>
      <c r="AP19" s="24">
        <f t="shared" ref="AP19" si="24">(AL19+(AM19*0.5))*AN19</f>
        <v>0</v>
      </c>
      <c r="AQ19" s="24">
        <f t="shared" ref="AQ19" si="25">(AL19+AM19)*AO19</f>
        <v>0</v>
      </c>
      <c r="AR19" s="24">
        <f t="shared" ref="AR19" si="26">SUM(F20:AJ20)</f>
        <v>0</v>
      </c>
      <c r="AS19" s="24">
        <f t="shared" ref="AS19" si="27">AP19-(AQ19+AR19)</f>
        <v>0</v>
      </c>
    </row>
    <row r="20" spans="1:45" ht="19.95" customHeight="1" x14ac:dyDescent="0.3">
      <c r="A20" s="23"/>
      <c r="B20" s="20" t="s">
        <v>8</v>
      </c>
      <c r="C20" s="25"/>
      <c r="D20" s="26"/>
      <c r="E20" s="2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L20" s="23"/>
      <c r="AM20" s="23"/>
      <c r="AN20" s="23"/>
      <c r="AO20" s="23"/>
      <c r="AP20" s="24"/>
      <c r="AQ20" s="24"/>
      <c r="AR20" s="24"/>
      <c r="AS20" s="24"/>
    </row>
    <row r="21" spans="1:45" ht="19.95" customHeight="1" x14ac:dyDescent="0.3">
      <c r="A21" s="23">
        <v>9</v>
      </c>
      <c r="B21" s="20" t="s">
        <v>10</v>
      </c>
      <c r="C21" s="25" t="s">
        <v>20</v>
      </c>
      <c r="D21" s="26" t="s">
        <v>107</v>
      </c>
      <c r="E21" s="23" t="s">
        <v>71</v>
      </c>
      <c r="AL21" s="23" cm="1">
        <f t="array" ref="AL21">SUMPRODUCT((F21:AJ21="P")*1 + (F21:AJ21="DP")*2 + (F21:AJ21="PH")*1)</f>
        <v>0</v>
      </c>
      <c r="AM21" s="23" cm="1">
        <f t="array" ref="AM21">SUMPRODUCT((F21:AJ21="H")*1 + (F21:AJ21="PH")*1)</f>
        <v>0</v>
      </c>
      <c r="AN21" s="23">
        <v>550</v>
      </c>
      <c r="AO21" s="23">
        <v>500</v>
      </c>
      <c r="AP21" s="24">
        <f t="shared" ref="AP21" si="28">(AL21+(AM21*0.5))*AN21</f>
        <v>0</v>
      </c>
      <c r="AQ21" s="24">
        <f t="shared" ref="AQ21" si="29">(AL21+AM21)*AO21</f>
        <v>0</v>
      </c>
      <c r="AR21" s="24">
        <f t="shared" ref="AR21" si="30">SUM(F22:AJ22)</f>
        <v>0</v>
      </c>
      <c r="AS21" s="24">
        <f t="shared" ref="AS21" si="31">AP21-(AQ21+AR21)</f>
        <v>0</v>
      </c>
    </row>
    <row r="22" spans="1:45" ht="19.95" customHeight="1" x14ac:dyDescent="0.3">
      <c r="A22" s="23"/>
      <c r="B22" s="20" t="s">
        <v>8</v>
      </c>
      <c r="C22" s="25"/>
      <c r="D22" s="26"/>
      <c r="E22" s="23"/>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L22" s="23"/>
      <c r="AM22" s="23"/>
      <c r="AN22" s="23"/>
      <c r="AO22" s="23"/>
      <c r="AP22" s="24"/>
      <c r="AQ22" s="24"/>
      <c r="AR22" s="24"/>
      <c r="AS22" s="24"/>
    </row>
    <row r="23" spans="1:45" ht="19.95" customHeight="1" x14ac:dyDescent="0.3">
      <c r="A23" s="23">
        <v>10</v>
      </c>
      <c r="B23" s="20" t="s">
        <v>10</v>
      </c>
      <c r="C23" s="25" t="s">
        <v>21</v>
      </c>
      <c r="D23" s="26" t="s">
        <v>107</v>
      </c>
      <c r="E23" s="23" t="s">
        <v>72</v>
      </c>
      <c r="AL23" s="23" cm="1">
        <f t="array" ref="AL23">SUMPRODUCT((F23:AJ23="P")*1 + (F23:AJ23="DP")*2 + (F23:AJ23="PH")*1)</f>
        <v>0</v>
      </c>
      <c r="AM23" s="23" cm="1">
        <f t="array" ref="AM23">SUMPRODUCT((F23:AJ23="H")*1 + (F23:AJ23="PH")*1)</f>
        <v>0</v>
      </c>
      <c r="AN23" s="23">
        <v>550</v>
      </c>
      <c r="AO23" s="23">
        <v>500</v>
      </c>
      <c r="AP23" s="24">
        <f t="shared" ref="AP23" si="32">(AL23+(AM23*0.5))*AN23</f>
        <v>0</v>
      </c>
      <c r="AQ23" s="24">
        <f t="shared" ref="AQ23" si="33">(AL23+AM23)*AO23</f>
        <v>0</v>
      </c>
      <c r="AR23" s="24">
        <f t="shared" ref="AR23" si="34">SUM(F24:AJ24)</f>
        <v>0</v>
      </c>
      <c r="AS23" s="24">
        <f t="shared" ref="AS23" si="35">AP23-(AQ23+AR23)</f>
        <v>0</v>
      </c>
    </row>
    <row r="24" spans="1:45" ht="19.95" customHeight="1" x14ac:dyDescent="0.3">
      <c r="A24" s="23"/>
      <c r="B24" s="20" t="s">
        <v>8</v>
      </c>
      <c r="C24" s="25"/>
      <c r="D24" s="26"/>
      <c r="E24" s="23"/>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L24" s="23"/>
      <c r="AM24" s="23"/>
      <c r="AN24" s="23"/>
      <c r="AO24" s="23"/>
      <c r="AP24" s="24"/>
      <c r="AQ24" s="24"/>
      <c r="AR24" s="24"/>
      <c r="AS24" s="24"/>
    </row>
    <row r="25" spans="1:45" ht="19.95" customHeight="1" x14ac:dyDescent="0.3">
      <c r="A25" s="23">
        <v>11</v>
      </c>
      <c r="B25" s="20" t="s">
        <v>10</v>
      </c>
      <c r="C25" s="25" t="s">
        <v>22</v>
      </c>
      <c r="D25" s="26" t="s">
        <v>108</v>
      </c>
      <c r="E25" s="23" t="s">
        <v>73</v>
      </c>
      <c r="AL25" s="23" cm="1">
        <f t="array" ref="AL25">SUMPRODUCT((F25:AJ25="P")*1 + (F25:AJ25="DP")*2 + (F25:AJ25="PH")*1)</f>
        <v>0</v>
      </c>
      <c r="AM25" s="23" cm="1">
        <f t="array" ref="AM25">SUMPRODUCT((F25:AJ25="H")*1 + (F25:AJ25="PH")*1)</f>
        <v>0</v>
      </c>
      <c r="AN25" s="23"/>
      <c r="AO25" s="23">
        <v>600</v>
      </c>
      <c r="AP25" s="24">
        <f t="shared" ref="AP25" si="36">(AL25+(AM25*0.5))*AN25</f>
        <v>0</v>
      </c>
      <c r="AQ25" s="24">
        <f t="shared" ref="AQ25" si="37">(AL25+AM25)*AO25</f>
        <v>0</v>
      </c>
      <c r="AR25" s="24">
        <f t="shared" ref="AR25" si="38">SUM(F26:AJ26)</f>
        <v>0</v>
      </c>
      <c r="AS25" s="24">
        <f t="shared" ref="AS25" si="39">AP25-(AQ25+AR25)</f>
        <v>0</v>
      </c>
    </row>
    <row r="26" spans="1:45" ht="19.95" customHeight="1" x14ac:dyDescent="0.3">
      <c r="A26" s="23"/>
      <c r="B26" s="20" t="s">
        <v>8</v>
      </c>
      <c r="C26" s="25"/>
      <c r="D26" s="26"/>
      <c r="E26" s="23"/>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L26" s="23"/>
      <c r="AM26" s="23"/>
      <c r="AN26" s="23"/>
      <c r="AO26" s="23"/>
      <c r="AP26" s="24"/>
      <c r="AQ26" s="24"/>
      <c r="AR26" s="24"/>
      <c r="AS26" s="24"/>
    </row>
    <row r="27" spans="1:45" ht="19.95" customHeight="1" x14ac:dyDescent="0.3">
      <c r="A27" s="23">
        <v>12</v>
      </c>
      <c r="B27" s="20" t="s">
        <v>10</v>
      </c>
      <c r="C27" s="25" t="s">
        <v>23</v>
      </c>
      <c r="D27" s="26" t="s">
        <v>107</v>
      </c>
      <c r="E27" s="23" t="s">
        <v>74</v>
      </c>
      <c r="AL27" s="23" cm="1">
        <f t="array" ref="AL27">SUMPRODUCT((F27:AJ27="P")*1 + (F27:AJ27="DP")*2 + (F27:AJ27="PH")*1)</f>
        <v>0</v>
      </c>
      <c r="AM27" s="23" cm="1">
        <f t="array" ref="AM27">SUMPRODUCT((F27:AJ27="H")*1 + (F27:AJ27="PH")*1)</f>
        <v>0</v>
      </c>
      <c r="AN27" s="23">
        <v>550</v>
      </c>
      <c r="AO27" s="23">
        <v>500</v>
      </c>
      <c r="AP27" s="24">
        <f t="shared" ref="AP27" si="40">(AL27+(AM27*0.5))*AN27</f>
        <v>0</v>
      </c>
      <c r="AQ27" s="24">
        <f t="shared" ref="AQ27" si="41">(AL27+AM27)*AO27</f>
        <v>0</v>
      </c>
      <c r="AR27" s="24">
        <f t="shared" ref="AR27" si="42">SUM(F28:AJ28)</f>
        <v>0</v>
      </c>
      <c r="AS27" s="24">
        <f t="shared" ref="AS27" si="43">AP27-(AQ27+AR27)</f>
        <v>0</v>
      </c>
    </row>
    <row r="28" spans="1:45" ht="19.95" customHeight="1" x14ac:dyDescent="0.3">
      <c r="A28" s="23"/>
      <c r="B28" s="20" t="s">
        <v>8</v>
      </c>
      <c r="C28" s="25"/>
      <c r="D28" s="26"/>
      <c r="E28" s="23"/>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L28" s="23"/>
      <c r="AM28" s="23"/>
      <c r="AN28" s="23"/>
      <c r="AO28" s="23"/>
      <c r="AP28" s="24"/>
      <c r="AQ28" s="24"/>
      <c r="AR28" s="24"/>
      <c r="AS28" s="24"/>
    </row>
    <row r="29" spans="1:45" ht="19.95" customHeight="1" x14ac:dyDescent="0.3">
      <c r="A29" s="23">
        <v>13</v>
      </c>
      <c r="B29" s="20" t="s">
        <v>10</v>
      </c>
      <c r="C29" s="25" t="s">
        <v>24</v>
      </c>
      <c r="D29" s="26" t="s">
        <v>108</v>
      </c>
      <c r="E29" s="23" t="s">
        <v>75</v>
      </c>
      <c r="AL29" s="23" cm="1">
        <f t="array" ref="AL29">SUMPRODUCT((F29:AJ29="P")*1 + (F29:AJ29="DP")*2 + (F29:AJ29="PH")*1)</f>
        <v>0</v>
      </c>
      <c r="AM29" s="23" cm="1">
        <f t="array" ref="AM29">SUMPRODUCT((F29:AJ29="H")*1 + (F29:AJ29="PH")*1)</f>
        <v>0</v>
      </c>
      <c r="AN29" s="23">
        <v>750</v>
      </c>
      <c r="AO29" s="23">
        <v>500</v>
      </c>
      <c r="AP29" s="24">
        <f t="shared" ref="AP29" si="44">(AL29+(AM29*0.5))*AN29</f>
        <v>0</v>
      </c>
      <c r="AQ29" s="24">
        <f t="shared" ref="AQ29" si="45">(AL29+AM29)*AO29</f>
        <v>0</v>
      </c>
      <c r="AR29" s="24">
        <f t="shared" ref="AR29" si="46">SUM(F30:AJ30)</f>
        <v>0</v>
      </c>
      <c r="AS29" s="24">
        <f t="shared" ref="AS29" si="47">AP29-(AQ29+AR29)</f>
        <v>0</v>
      </c>
    </row>
    <row r="30" spans="1:45" ht="19.95" customHeight="1" x14ac:dyDescent="0.3">
      <c r="A30" s="23"/>
      <c r="B30" s="20" t="s">
        <v>8</v>
      </c>
      <c r="C30" s="25"/>
      <c r="D30" s="26"/>
      <c r="E30" s="23"/>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L30" s="23"/>
      <c r="AM30" s="23"/>
      <c r="AN30" s="23"/>
      <c r="AO30" s="23"/>
      <c r="AP30" s="24"/>
      <c r="AQ30" s="24"/>
      <c r="AR30" s="24"/>
      <c r="AS30" s="24"/>
    </row>
    <row r="31" spans="1:45" ht="19.95" customHeight="1" x14ac:dyDescent="0.3">
      <c r="A31" s="23">
        <v>14</v>
      </c>
      <c r="B31" s="20" t="s">
        <v>10</v>
      </c>
      <c r="C31" s="25" t="s">
        <v>25</v>
      </c>
      <c r="D31" s="26" t="s">
        <v>107</v>
      </c>
      <c r="E31" s="23" t="s">
        <v>76</v>
      </c>
      <c r="AL31" s="23" cm="1">
        <f t="array" ref="AL31">SUMPRODUCT((F31:AJ31="P")*1 + (F31:AJ31="DP")*2 + (F31:AJ31="PH")*1)</f>
        <v>0</v>
      </c>
      <c r="AM31" s="23" cm="1">
        <f t="array" ref="AM31">SUMPRODUCT((F31:AJ31="H")*1 + (F31:AJ31="PH")*1)</f>
        <v>0</v>
      </c>
      <c r="AN31" s="23">
        <v>550</v>
      </c>
      <c r="AO31" s="23">
        <v>400</v>
      </c>
      <c r="AP31" s="24">
        <f t="shared" ref="AP31" si="48">(AL31+(AM31*0.5))*AN31</f>
        <v>0</v>
      </c>
      <c r="AQ31" s="24">
        <f t="shared" ref="AQ31" si="49">(AL31+AM31)*AO31</f>
        <v>0</v>
      </c>
      <c r="AR31" s="24">
        <f t="shared" ref="AR31" si="50">SUM(F32:AJ32)</f>
        <v>0</v>
      </c>
      <c r="AS31" s="24">
        <f t="shared" ref="AS31" si="51">AP31-(AQ31+AR31)</f>
        <v>0</v>
      </c>
    </row>
    <row r="32" spans="1:45" ht="19.95" customHeight="1" x14ac:dyDescent="0.3">
      <c r="A32" s="23"/>
      <c r="B32" s="20" t="s">
        <v>8</v>
      </c>
      <c r="C32" s="25"/>
      <c r="D32" s="26"/>
      <c r="E32" s="23"/>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L32" s="23"/>
      <c r="AM32" s="23"/>
      <c r="AN32" s="23"/>
      <c r="AO32" s="23"/>
      <c r="AP32" s="24"/>
      <c r="AQ32" s="24"/>
      <c r="AR32" s="24"/>
      <c r="AS32" s="24"/>
    </row>
    <row r="33" spans="1:45" ht="19.95" customHeight="1" x14ac:dyDescent="0.3">
      <c r="A33" s="23">
        <v>15</v>
      </c>
      <c r="B33" s="20" t="s">
        <v>10</v>
      </c>
      <c r="C33" s="25" t="s">
        <v>26</v>
      </c>
      <c r="D33" s="26" t="s">
        <v>108</v>
      </c>
      <c r="E33" s="23" t="s">
        <v>77</v>
      </c>
      <c r="AL33" s="23" cm="1">
        <f t="array" ref="AL33">SUMPRODUCT((F33:AJ33="P")*1 + (F33:AJ33="DP")*2 + (F33:AJ33="PH")*1)</f>
        <v>0</v>
      </c>
      <c r="AM33" s="23" cm="1">
        <f t="array" ref="AM33">SUMPRODUCT((F33:AJ33="H")*1 + (F33:AJ33="PH")*1)</f>
        <v>0</v>
      </c>
      <c r="AN33" s="23"/>
      <c r="AO33" s="23">
        <v>600</v>
      </c>
      <c r="AP33" s="24">
        <f t="shared" ref="AP33" si="52">(AL33+(AM33*0.5))*AN33</f>
        <v>0</v>
      </c>
      <c r="AQ33" s="24">
        <f t="shared" ref="AQ33" si="53">(AL33+AM33)*AO33</f>
        <v>0</v>
      </c>
      <c r="AR33" s="24">
        <f t="shared" ref="AR33" si="54">SUM(F34:AJ34)</f>
        <v>0</v>
      </c>
      <c r="AS33" s="24">
        <f t="shared" ref="AS33" si="55">AP33-(AQ33+AR33)</f>
        <v>0</v>
      </c>
    </row>
    <row r="34" spans="1:45" ht="19.95" customHeight="1" x14ac:dyDescent="0.3">
      <c r="A34" s="23"/>
      <c r="B34" s="20" t="s">
        <v>8</v>
      </c>
      <c r="C34" s="25"/>
      <c r="D34" s="26"/>
      <c r="E34" s="23"/>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L34" s="23"/>
      <c r="AM34" s="23"/>
      <c r="AN34" s="23"/>
      <c r="AO34" s="23"/>
      <c r="AP34" s="24"/>
      <c r="AQ34" s="24"/>
      <c r="AR34" s="24"/>
      <c r="AS34" s="24"/>
    </row>
    <row r="35" spans="1:45" ht="19.95" customHeight="1" x14ac:dyDescent="0.3">
      <c r="A35" s="23">
        <v>16</v>
      </c>
      <c r="B35" s="20" t="s">
        <v>10</v>
      </c>
      <c r="C35" s="25" t="s">
        <v>27</v>
      </c>
      <c r="D35" s="26" t="s">
        <v>108</v>
      </c>
      <c r="E35" s="23" t="s">
        <v>78</v>
      </c>
      <c r="AL35" s="23" cm="1">
        <f t="array" ref="AL35">SUMPRODUCT((F35:AJ35="P")*1 + (F35:AJ35="DP")*2 + (F35:AJ35="PH")*1)</f>
        <v>0</v>
      </c>
      <c r="AM35" s="23" cm="1">
        <f t="array" ref="AM35">SUMPRODUCT((F35:AJ35="H")*1 + (F35:AJ35="PH")*1)</f>
        <v>0</v>
      </c>
      <c r="AN35" s="23">
        <v>760</v>
      </c>
      <c r="AO35" s="23">
        <v>600</v>
      </c>
      <c r="AP35" s="24">
        <f t="shared" ref="AP35" si="56">(AL35+(AM35*0.5))*AN35</f>
        <v>0</v>
      </c>
      <c r="AQ35" s="24">
        <f t="shared" ref="AQ35" si="57">(AL35+AM35)*AO35</f>
        <v>0</v>
      </c>
      <c r="AR35" s="24">
        <f t="shared" ref="AR35" si="58">SUM(F36:AJ36)</f>
        <v>0</v>
      </c>
      <c r="AS35" s="24">
        <f t="shared" ref="AS35" si="59">AP35-(AQ35+AR35)</f>
        <v>0</v>
      </c>
    </row>
    <row r="36" spans="1:45" ht="19.95" customHeight="1" x14ac:dyDescent="0.3">
      <c r="A36" s="23"/>
      <c r="B36" s="20" t="s">
        <v>8</v>
      </c>
      <c r="C36" s="25"/>
      <c r="D36" s="26"/>
      <c r="E36" s="23"/>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L36" s="23"/>
      <c r="AM36" s="23"/>
      <c r="AN36" s="23"/>
      <c r="AO36" s="23"/>
      <c r="AP36" s="24"/>
      <c r="AQ36" s="24"/>
      <c r="AR36" s="24"/>
      <c r="AS36" s="24"/>
    </row>
    <row r="37" spans="1:45" ht="19.95" customHeight="1" x14ac:dyDescent="0.3">
      <c r="A37" s="23">
        <v>17</v>
      </c>
      <c r="B37" s="20" t="s">
        <v>10</v>
      </c>
      <c r="C37" s="25" t="s">
        <v>28</v>
      </c>
      <c r="D37" s="26" t="s">
        <v>107</v>
      </c>
      <c r="E37" s="23" t="s">
        <v>79</v>
      </c>
      <c r="AL37" s="23" cm="1">
        <f t="array" ref="AL37">SUMPRODUCT((F37:AJ37="P")*1 + (F37:AJ37="DP")*2 + (F37:AJ37="PH")*1)</f>
        <v>0</v>
      </c>
      <c r="AM37" s="23" cm="1">
        <f t="array" ref="AM37">SUMPRODUCT((F37:AJ37="H")*1 + (F37:AJ37="PH")*1)</f>
        <v>0</v>
      </c>
      <c r="AN37" s="23">
        <v>550</v>
      </c>
      <c r="AO37" s="23">
        <v>500</v>
      </c>
      <c r="AP37" s="24">
        <f t="shared" ref="AP37" si="60">(AL37+(AM37*0.5))*AN37</f>
        <v>0</v>
      </c>
      <c r="AQ37" s="24">
        <f t="shared" ref="AQ37" si="61">(AL37+AM37)*AO37</f>
        <v>0</v>
      </c>
      <c r="AR37" s="24">
        <f t="shared" ref="AR37" si="62">SUM(F38:AJ38)</f>
        <v>0</v>
      </c>
      <c r="AS37" s="24">
        <f t="shared" ref="AS37" si="63">AP37-(AQ37+AR37)</f>
        <v>0</v>
      </c>
    </row>
    <row r="38" spans="1:45" ht="19.95" customHeight="1" x14ac:dyDescent="0.3">
      <c r="A38" s="23"/>
      <c r="B38" s="20" t="s">
        <v>8</v>
      </c>
      <c r="C38" s="25"/>
      <c r="D38" s="26"/>
      <c r="E38" s="23"/>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L38" s="23"/>
      <c r="AM38" s="23"/>
      <c r="AN38" s="23"/>
      <c r="AO38" s="23"/>
      <c r="AP38" s="24"/>
      <c r="AQ38" s="24"/>
      <c r="AR38" s="24"/>
      <c r="AS38" s="24"/>
    </row>
    <row r="39" spans="1:45" ht="19.95" customHeight="1" x14ac:dyDescent="0.3">
      <c r="A39" s="23">
        <v>18</v>
      </c>
      <c r="B39" s="20" t="s">
        <v>10</v>
      </c>
      <c r="C39" s="25" t="s">
        <v>29</v>
      </c>
      <c r="D39" s="26" t="s">
        <v>107</v>
      </c>
      <c r="E39" s="23" t="s">
        <v>80</v>
      </c>
      <c r="AL39" s="23" cm="1">
        <f t="array" ref="AL39">SUMPRODUCT((F39:AJ39="P")*1 + (F39:AJ39="DP")*2 + (F39:AJ39="PH")*1)</f>
        <v>0</v>
      </c>
      <c r="AM39" s="23" cm="1">
        <f t="array" ref="AM39">SUMPRODUCT((F39:AJ39="H")*1 + (F39:AJ39="PH")*1)</f>
        <v>0</v>
      </c>
      <c r="AN39" s="23">
        <v>550</v>
      </c>
      <c r="AO39" s="23">
        <v>500</v>
      </c>
      <c r="AP39" s="24">
        <f t="shared" ref="AP39" si="64">(AL39+(AM39*0.5))*AN39</f>
        <v>0</v>
      </c>
      <c r="AQ39" s="24">
        <f t="shared" ref="AQ39" si="65">(AL39+AM39)*AO39</f>
        <v>0</v>
      </c>
      <c r="AR39" s="24">
        <f t="shared" ref="AR39" si="66">SUM(F40:AJ40)</f>
        <v>0</v>
      </c>
      <c r="AS39" s="24">
        <f t="shared" ref="AS39" si="67">AP39-(AQ39+AR39)</f>
        <v>0</v>
      </c>
    </row>
    <row r="40" spans="1:45" ht="19.95" customHeight="1" x14ac:dyDescent="0.3">
      <c r="A40" s="23"/>
      <c r="B40" s="20" t="s">
        <v>8</v>
      </c>
      <c r="C40" s="25"/>
      <c r="D40" s="26"/>
      <c r="E40" s="23"/>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L40" s="23"/>
      <c r="AM40" s="23"/>
      <c r="AN40" s="23"/>
      <c r="AO40" s="23"/>
      <c r="AP40" s="24"/>
      <c r="AQ40" s="24"/>
      <c r="AR40" s="24"/>
      <c r="AS40" s="24"/>
    </row>
    <row r="41" spans="1:45" ht="19.95" customHeight="1" x14ac:dyDescent="0.3">
      <c r="A41" s="23">
        <v>19</v>
      </c>
      <c r="B41" s="20" t="s">
        <v>10</v>
      </c>
      <c r="C41" s="25" t="s">
        <v>30</v>
      </c>
      <c r="D41" s="26" t="s">
        <v>108</v>
      </c>
      <c r="E41" s="23" t="s">
        <v>81</v>
      </c>
      <c r="AL41" s="23" cm="1">
        <f t="array" ref="AL41">SUMPRODUCT((F41:AJ41="P")*1 + (F41:AJ41="DP")*2 + (F41:AJ41="PH")*1)</f>
        <v>0</v>
      </c>
      <c r="AM41" s="23" cm="1">
        <f t="array" ref="AM41">SUMPRODUCT((F41:AJ41="H")*1 + (F41:AJ41="PH")*1)</f>
        <v>0</v>
      </c>
      <c r="AN41" s="23">
        <v>730</v>
      </c>
      <c r="AO41" s="23">
        <v>600</v>
      </c>
      <c r="AP41" s="24">
        <f t="shared" ref="AP41" si="68">(AL41+(AM41*0.5))*AN41</f>
        <v>0</v>
      </c>
      <c r="AQ41" s="24">
        <f t="shared" ref="AQ41" si="69">(AL41+AM41)*AO41</f>
        <v>0</v>
      </c>
      <c r="AR41" s="24">
        <f t="shared" ref="AR41" si="70">SUM(F42:AJ42)</f>
        <v>0</v>
      </c>
      <c r="AS41" s="24">
        <f t="shared" ref="AS41" si="71">AP41-(AQ41+AR41)</f>
        <v>0</v>
      </c>
    </row>
    <row r="42" spans="1:45" ht="19.95" customHeight="1" x14ac:dyDescent="0.3">
      <c r="A42" s="23"/>
      <c r="B42" s="20" t="s">
        <v>8</v>
      </c>
      <c r="C42" s="25"/>
      <c r="D42" s="26"/>
      <c r="E42" s="23"/>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L42" s="23"/>
      <c r="AM42" s="23"/>
      <c r="AN42" s="23"/>
      <c r="AO42" s="23"/>
      <c r="AP42" s="24"/>
      <c r="AQ42" s="24"/>
      <c r="AR42" s="24"/>
      <c r="AS42" s="24"/>
    </row>
    <row r="43" spans="1:45" ht="19.95" customHeight="1" x14ac:dyDescent="0.3">
      <c r="A43" s="23">
        <v>20</v>
      </c>
      <c r="B43" s="20" t="s">
        <v>10</v>
      </c>
      <c r="C43" s="25" t="s">
        <v>31</v>
      </c>
      <c r="D43" s="26" t="s">
        <v>108</v>
      </c>
      <c r="E43" s="23" t="s">
        <v>82</v>
      </c>
      <c r="AL43" s="23" cm="1">
        <f t="array" ref="AL43">SUMPRODUCT((F43:AJ43="P")*1 + (F43:AJ43="DP")*2 + (F43:AJ43="PH")*1)</f>
        <v>0</v>
      </c>
      <c r="AM43" s="23" cm="1">
        <f t="array" ref="AM43">SUMPRODUCT((F43:AJ43="H")*1 + (F43:AJ43="PH")*1)</f>
        <v>0</v>
      </c>
      <c r="AN43" s="23">
        <v>800</v>
      </c>
      <c r="AO43" s="23">
        <v>700</v>
      </c>
      <c r="AP43" s="24">
        <f t="shared" ref="AP43" si="72">(AL43+(AM43*0.5))*AN43</f>
        <v>0</v>
      </c>
      <c r="AQ43" s="24">
        <f t="shared" ref="AQ43" si="73">(AL43+AM43)*AO43</f>
        <v>0</v>
      </c>
      <c r="AR43" s="24">
        <f t="shared" ref="AR43" si="74">SUM(F44:AJ44)</f>
        <v>0</v>
      </c>
      <c r="AS43" s="24">
        <f t="shared" ref="AS43" si="75">AP43-(AQ43+AR43)</f>
        <v>0</v>
      </c>
    </row>
    <row r="44" spans="1:45" ht="19.95" customHeight="1" x14ac:dyDescent="0.3">
      <c r="A44" s="23"/>
      <c r="B44" s="20" t="s">
        <v>8</v>
      </c>
      <c r="C44" s="25"/>
      <c r="D44" s="26"/>
      <c r="E44" s="23"/>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L44" s="23"/>
      <c r="AM44" s="23"/>
      <c r="AN44" s="23"/>
      <c r="AO44" s="23"/>
      <c r="AP44" s="24"/>
      <c r="AQ44" s="24"/>
      <c r="AR44" s="24"/>
      <c r="AS44" s="24"/>
    </row>
    <row r="45" spans="1:45" ht="19.95" customHeight="1" x14ac:dyDescent="0.3">
      <c r="A45" s="23">
        <v>21</v>
      </c>
      <c r="B45" s="20" t="s">
        <v>10</v>
      </c>
      <c r="C45" s="25" t="s">
        <v>32</v>
      </c>
      <c r="D45" s="26" t="s">
        <v>107</v>
      </c>
      <c r="E45" s="23" t="s">
        <v>83</v>
      </c>
      <c r="AL45" s="23" cm="1">
        <f t="array" ref="AL45">SUMPRODUCT((F45:AJ45="P")*1 + (F45:AJ45="DP")*2 + (F45:AJ45="PH")*1)</f>
        <v>0</v>
      </c>
      <c r="AM45" s="23" cm="1">
        <f t="array" ref="AM45">SUMPRODUCT((F45:AJ45="H")*1 + (F45:AJ45="PH")*1)</f>
        <v>0</v>
      </c>
      <c r="AN45" s="23">
        <v>550</v>
      </c>
      <c r="AO45" s="23">
        <v>500</v>
      </c>
      <c r="AP45" s="24">
        <f t="shared" ref="AP45" si="76">(AL45+(AM45*0.5))*AN45</f>
        <v>0</v>
      </c>
      <c r="AQ45" s="24">
        <f t="shared" ref="AQ45" si="77">(AL45+AM45)*AO45</f>
        <v>0</v>
      </c>
      <c r="AR45" s="24">
        <f t="shared" ref="AR45" si="78">SUM(F46:AJ46)</f>
        <v>0</v>
      </c>
      <c r="AS45" s="24">
        <f t="shared" ref="AS45" si="79">AP45-(AQ45+AR45)</f>
        <v>0</v>
      </c>
    </row>
    <row r="46" spans="1:45" ht="19.95" customHeight="1" x14ac:dyDescent="0.3">
      <c r="A46" s="23"/>
      <c r="B46" s="20" t="s">
        <v>8</v>
      </c>
      <c r="C46" s="25"/>
      <c r="D46" s="26"/>
      <c r="E46" s="2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L46" s="23"/>
      <c r="AM46" s="23"/>
      <c r="AN46" s="23"/>
      <c r="AO46" s="23"/>
      <c r="AP46" s="24"/>
      <c r="AQ46" s="24"/>
      <c r="AR46" s="24"/>
      <c r="AS46" s="24"/>
    </row>
    <row r="47" spans="1:45" ht="19.95" customHeight="1" x14ac:dyDescent="0.3">
      <c r="A47" s="23">
        <v>22</v>
      </c>
      <c r="B47" s="20" t="s">
        <v>10</v>
      </c>
      <c r="C47" s="25" t="s">
        <v>33</v>
      </c>
      <c r="D47" s="26" t="s">
        <v>108</v>
      </c>
      <c r="E47" s="23" t="s">
        <v>84</v>
      </c>
      <c r="AL47" s="23" cm="1">
        <f t="array" ref="AL47">SUMPRODUCT((F47:AJ47="P")*1 + (F47:AJ47="DP")*2 + (F47:AJ47="PH")*1)</f>
        <v>0</v>
      </c>
      <c r="AM47" s="23" cm="1">
        <f t="array" ref="AM47">SUMPRODUCT((F47:AJ47="H")*1 + (F47:AJ47="PH")*1)</f>
        <v>0</v>
      </c>
      <c r="AN47" s="23">
        <v>800</v>
      </c>
      <c r="AO47" s="23">
        <v>600</v>
      </c>
      <c r="AP47" s="24">
        <f t="shared" ref="AP47" si="80">(AL47+(AM47*0.5))*AN47</f>
        <v>0</v>
      </c>
      <c r="AQ47" s="24">
        <f t="shared" ref="AQ47" si="81">(AL47+AM47)*AO47</f>
        <v>0</v>
      </c>
      <c r="AR47" s="24">
        <f t="shared" ref="AR47" si="82">SUM(F48:AJ48)</f>
        <v>0</v>
      </c>
      <c r="AS47" s="24">
        <f t="shared" ref="AS47" si="83">AP47-(AQ47+AR47)</f>
        <v>0</v>
      </c>
    </row>
    <row r="48" spans="1:45" ht="19.95" customHeight="1" x14ac:dyDescent="0.3">
      <c r="A48" s="23"/>
      <c r="B48" s="20" t="s">
        <v>8</v>
      </c>
      <c r="C48" s="25"/>
      <c r="D48" s="26"/>
      <c r="E48" s="2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L48" s="23"/>
      <c r="AM48" s="23"/>
      <c r="AN48" s="23"/>
      <c r="AO48" s="23"/>
      <c r="AP48" s="24"/>
      <c r="AQ48" s="24"/>
      <c r="AR48" s="24"/>
      <c r="AS48" s="24"/>
    </row>
    <row r="49" spans="1:45" ht="19.95" customHeight="1" x14ac:dyDescent="0.3">
      <c r="A49" s="23">
        <v>23</v>
      </c>
      <c r="B49" s="20" t="s">
        <v>10</v>
      </c>
      <c r="C49" s="25" t="s">
        <v>34</v>
      </c>
      <c r="D49" s="26" t="s">
        <v>108</v>
      </c>
      <c r="E49" s="23" t="s">
        <v>85</v>
      </c>
      <c r="AL49" s="23" cm="1">
        <f t="array" ref="AL49">SUMPRODUCT((F49:AJ49="P")*1 + (F49:AJ49="DP")*2 + (F49:AJ49="PH")*1)</f>
        <v>0</v>
      </c>
      <c r="AM49" s="23" cm="1">
        <f t="array" ref="AM49">SUMPRODUCT((F49:AJ49="H")*1 + (F49:AJ49="PH")*1)</f>
        <v>0</v>
      </c>
      <c r="AN49" s="23">
        <v>750</v>
      </c>
      <c r="AO49" s="23">
        <v>500</v>
      </c>
      <c r="AP49" s="24">
        <f t="shared" ref="AP49" si="84">(AL49+(AM49*0.5))*AN49</f>
        <v>0</v>
      </c>
      <c r="AQ49" s="24">
        <f t="shared" ref="AQ49" si="85">(AL49+AM49)*AO49</f>
        <v>0</v>
      </c>
      <c r="AR49" s="24">
        <f t="shared" ref="AR49" si="86">SUM(F50:AJ50)</f>
        <v>0</v>
      </c>
      <c r="AS49" s="24">
        <f t="shared" ref="AS49" si="87">AP49-(AQ49+AR49)</f>
        <v>0</v>
      </c>
    </row>
    <row r="50" spans="1:45" ht="19.95" customHeight="1" x14ac:dyDescent="0.3">
      <c r="A50" s="23"/>
      <c r="B50" s="20" t="s">
        <v>8</v>
      </c>
      <c r="C50" s="25"/>
      <c r="D50" s="26"/>
      <c r="E50" s="2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L50" s="23"/>
      <c r="AM50" s="23"/>
      <c r="AN50" s="23"/>
      <c r="AO50" s="23"/>
      <c r="AP50" s="24"/>
      <c r="AQ50" s="24"/>
      <c r="AR50" s="24"/>
      <c r="AS50" s="24"/>
    </row>
    <row r="51" spans="1:45" ht="19.95" customHeight="1" x14ac:dyDescent="0.3">
      <c r="A51" s="23">
        <v>24</v>
      </c>
      <c r="B51" s="20" t="s">
        <v>10</v>
      </c>
      <c r="C51" s="25" t="s">
        <v>35</v>
      </c>
      <c r="D51" s="26" t="s">
        <v>107</v>
      </c>
      <c r="E51" s="23" t="s">
        <v>86</v>
      </c>
      <c r="AL51" s="23" cm="1">
        <f t="array" ref="AL51">SUMPRODUCT((F51:AJ51="P")*1 + (F51:AJ51="DP")*2 + (F51:AJ51="PH")*1)</f>
        <v>0</v>
      </c>
      <c r="AM51" s="23" cm="1">
        <f t="array" ref="AM51">SUMPRODUCT((F51:AJ51="H")*1 + (F51:AJ51="PH")*1)</f>
        <v>0</v>
      </c>
      <c r="AN51" s="23">
        <v>550</v>
      </c>
      <c r="AO51" s="23">
        <v>500</v>
      </c>
      <c r="AP51" s="24">
        <f t="shared" ref="AP51" si="88">(AL51+(AM51*0.5))*AN51</f>
        <v>0</v>
      </c>
      <c r="AQ51" s="24">
        <f t="shared" ref="AQ51" si="89">(AL51+AM51)*AO51</f>
        <v>0</v>
      </c>
      <c r="AR51" s="24">
        <f t="shared" ref="AR51" si="90">SUM(F52:AJ52)</f>
        <v>0</v>
      </c>
      <c r="AS51" s="24">
        <f t="shared" ref="AS51" si="91">AP51-(AQ51+AR51)</f>
        <v>0</v>
      </c>
    </row>
    <row r="52" spans="1:45" ht="19.95" customHeight="1" x14ac:dyDescent="0.3">
      <c r="A52" s="23"/>
      <c r="B52" s="20" t="s">
        <v>8</v>
      </c>
      <c r="C52" s="25"/>
      <c r="D52" s="26"/>
      <c r="E52" s="2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L52" s="23"/>
      <c r="AM52" s="23"/>
      <c r="AN52" s="23"/>
      <c r="AO52" s="23"/>
      <c r="AP52" s="24"/>
      <c r="AQ52" s="24"/>
      <c r="AR52" s="24"/>
      <c r="AS52" s="24"/>
    </row>
    <row r="53" spans="1:45" ht="19.95" customHeight="1" x14ac:dyDescent="0.3">
      <c r="A53" s="23">
        <v>25</v>
      </c>
      <c r="B53" s="20" t="s">
        <v>10</v>
      </c>
      <c r="C53" s="25" t="s">
        <v>36</v>
      </c>
      <c r="D53" s="26" t="s">
        <v>108</v>
      </c>
      <c r="E53" s="23" t="s">
        <v>87</v>
      </c>
      <c r="AL53" s="23" cm="1">
        <f t="array" ref="AL53">SUMPRODUCT((F53:AJ53="P")*1 + (F53:AJ53="DP")*2 + (F53:AJ53="PH")*1)</f>
        <v>0</v>
      </c>
      <c r="AM53" s="23" cm="1">
        <f t="array" ref="AM53">SUMPRODUCT((F53:AJ53="H")*1 + (F53:AJ53="PH")*1)</f>
        <v>0</v>
      </c>
      <c r="AN53" s="23">
        <v>750</v>
      </c>
      <c r="AO53" s="23">
        <v>600</v>
      </c>
      <c r="AP53" s="24">
        <f t="shared" ref="AP53" si="92">(AL53+(AM53*0.5))*AN53</f>
        <v>0</v>
      </c>
      <c r="AQ53" s="24">
        <f t="shared" ref="AQ53" si="93">(AL53+AM53)*AO53</f>
        <v>0</v>
      </c>
      <c r="AR53" s="24">
        <f t="shared" ref="AR53" si="94">SUM(F54:AJ54)</f>
        <v>0</v>
      </c>
      <c r="AS53" s="24">
        <f t="shared" ref="AS53" si="95">AP53-(AQ53+AR53)</f>
        <v>0</v>
      </c>
    </row>
    <row r="54" spans="1:45" ht="19.95" customHeight="1" x14ac:dyDescent="0.3">
      <c r="A54" s="23"/>
      <c r="B54" s="20" t="s">
        <v>8</v>
      </c>
      <c r="C54" s="25"/>
      <c r="D54" s="26"/>
      <c r="E54" s="2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L54" s="23"/>
      <c r="AM54" s="23"/>
      <c r="AN54" s="23"/>
      <c r="AO54" s="23"/>
      <c r="AP54" s="24"/>
      <c r="AQ54" s="24"/>
      <c r="AR54" s="24"/>
      <c r="AS54" s="24"/>
    </row>
    <row r="55" spans="1:45" ht="19.95" customHeight="1" x14ac:dyDescent="0.3">
      <c r="A55" s="23">
        <v>26</v>
      </c>
      <c r="B55" s="20" t="s">
        <v>10</v>
      </c>
      <c r="C55" s="25" t="s">
        <v>37</v>
      </c>
      <c r="D55" s="26" t="s">
        <v>107</v>
      </c>
      <c r="E55" s="23" t="s">
        <v>88</v>
      </c>
      <c r="AL55" s="23" cm="1">
        <f t="array" ref="AL55">SUMPRODUCT((F55:AJ55="P")*1 + (F55:AJ55="DP")*2 + (F55:AJ55="PH")*1)</f>
        <v>0</v>
      </c>
      <c r="AM55" s="23" cm="1">
        <f t="array" ref="AM55">SUMPRODUCT((F55:AJ55="H")*1 + (F55:AJ55="PH")*1)</f>
        <v>0</v>
      </c>
      <c r="AN55" s="23">
        <v>550</v>
      </c>
      <c r="AO55" s="23">
        <v>500</v>
      </c>
      <c r="AP55" s="24">
        <f t="shared" ref="AP55" si="96">(AL55+(AM55*0.5))*AN55</f>
        <v>0</v>
      </c>
      <c r="AQ55" s="24">
        <f t="shared" ref="AQ55" si="97">(AL55+AM55)*AO55</f>
        <v>0</v>
      </c>
      <c r="AR55" s="24">
        <f t="shared" ref="AR55" si="98">SUM(F56:AJ56)</f>
        <v>0</v>
      </c>
      <c r="AS55" s="24">
        <f t="shared" ref="AS55" si="99">AP55-(AQ55+AR55)</f>
        <v>0</v>
      </c>
    </row>
    <row r="56" spans="1:45" ht="19.95" customHeight="1" x14ac:dyDescent="0.3">
      <c r="A56" s="23"/>
      <c r="B56" s="20" t="s">
        <v>8</v>
      </c>
      <c r="C56" s="25"/>
      <c r="D56" s="26"/>
      <c r="E56" s="2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L56" s="23"/>
      <c r="AM56" s="23"/>
      <c r="AN56" s="23"/>
      <c r="AO56" s="23"/>
      <c r="AP56" s="24"/>
      <c r="AQ56" s="24"/>
      <c r="AR56" s="24"/>
      <c r="AS56" s="24"/>
    </row>
    <row r="57" spans="1:45" ht="19.95" customHeight="1" x14ac:dyDescent="0.3">
      <c r="A57" s="23">
        <v>27</v>
      </c>
      <c r="B57" s="20" t="s">
        <v>10</v>
      </c>
      <c r="C57" s="25" t="s">
        <v>38</v>
      </c>
      <c r="D57" s="26" t="s">
        <v>107</v>
      </c>
      <c r="E57" s="23" t="s">
        <v>89</v>
      </c>
      <c r="AL57" s="23" cm="1">
        <f t="array" ref="AL57">SUMPRODUCT((F57:AJ57="P")*1 + (F57:AJ57="DP")*2 + (F57:AJ57="PH")*1)</f>
        <v>0</v>
      </c>
      <c r="AM57" s="23" cm="1">
        <f t="array" ref="AM57">SUMPRODUCT((F57:AJ57="H")*1 + (F57:AJ57="PH")*1)</f>
        <v>0</v>
      </c>
      <c r="AN57" s="23">
        <v>550</v>
      </c>
      <c r="AO57" s="23">
        <v>500</v>
      </c>
      <c r="AP57" s="24">
        <f t="shared" ref="AP57" si="100">(AL57+(AM57*0.5))*AN57</f>
        <v>0</v>
      </c>
      <c r="AQ57" s="24">
        <f t="shared" ref="AQ57" si="101">(AL57+AM57)*AO57</f>
        <v>0</v>
      </c>
      <c r="AR57" s="24">
        <f t="shared" ref="AR57" si="102">SUM(F58:AJ58)</f>
        <v>0</v>
      </c>
      <c r="AS57" s="24">
        <f t="shared" ref="AS57" si="103">AP57-(AQ57+AR57)</f>
        <v>0</v>
      </c>
    </row>
    <row r="58" spans="1:45" ht="19.95" customHeight="1" x14ac:dyDescent="0.3">
      <c r="A58" s="23"/>
      <c r="B58" s="20" t="s">
        <v>8</v>
      </c>
      <c r="C58" s="25"/>
      <c r="D58" s="26"/>
      <c r="E58" s="2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L58" s="23"/>
      <c r="AM58" s="23"/>
      <c r="AN58" s="23"/>
      <c r="AO58" s="23"/>
      <c r="AP58" s="24"/>
      <c r="AQ58" s="24"/>
      <c r="AR58" s="24"/>
      <c r="AS58" s="24"/>
    </row>
    <row r="59" spans="1:45" ht="19.95" customHeight="1" x14ac:dyDescent="0.3">
      <c r="A59" s="23">
        <v>28</v>
      </c>
      <c r="B59" s="20" t="s">
        <v>10</v>
      </c>
      <c r="C59" s="25" t="s">
        <v>39</v>
      </c>
      <c r="D59" s="26" t="s">
        <v>107</v>
      </c>
      <c r="E59" s="23" t="s">
        <v>90</v>
      </c>
      <c r="AL59" s="23" cm="1">
        <f t="array" ref="AL59">SUMPRODUCT((F59:AJ59="P")*1 + (F59:AJ59="DP")*2 + (F59:AJ59="PH")*1)</f>
        <v>0</v>
      </c>
      <c r="AM59" s="23" cm="1">
        <f t="array" ref="AM59">SUMPRODUCT((F59:AJ59="H")*1 + (F59:AJ59="PH")*1)</f>
        <v>0</v>
      </c>
      <c r="AN59" s="23">
        <v>550</v>
      </c>
      <c r="AO59" s="23">
        <v>500</v>
      </c>
      <c r="AP59" s="24">
        <f t="shared" ref="AP59" si="104">(AL59+(AM59*0.5))*AN59</f>
        <v>0</v>
      </c>
      <c r="AQ59" s="24">
        <f t="shared" ref="AQ59" si="105">(AL59+AM59)*AO59</f>
        <v>0</v>
      </c>
      <c r="AR59" s="24">
        <f t="shared" ref="AR59" si="106">SUM(F60:AJ60)</f>
        <v>0</v>
      </c>
      <c r="AS59" s="24">
        <f t="shared" ref="AS59" si="107">AP59-(AQ59+AR59)</f>
        <v>0</v>
      </c>
    </row>
    <row r="60" spans="1:45" ht="19.95" customHeight="1" x14ac:dyDescent="0.3">
      <c r="A60" s="23"/>
      <c r="B60" s="20" t="s">
        <v>8</v>
      </c>
      <c r="C60" s="25"/>
      <c r="D60" s="26"/>
      <c r="E60" s="2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L60" s="23"/>
      <c r="AM60" s="23"/>
      <c r="AN60" s="23"/>
      <c r="AO60" s="23"/>
      <c r="AP60" s="24"/>
      <c r="AQ60" s="24"/>
      <c r="AR60" s="24"/>
      <c r="AS60" s="24"/>
    </row>
    <row r="61" spans="1:45" ht="19.95" customHeight="1" x14ac:dyDescent="0.3">
      <c r="A61" s="23">
        <v>29</v>
      </c>
      <c r="B61" s="20" t="s">
        <v>10</v>
      </c>
      <c r="C61" s="25" t="s">
        <v>40</v>
      </c>
      <c r="D61" s="26" t="s">
        <v>107</v>
      </c>
      <c r="E61" s="23" t="s">
        <v>91</v>
      </c>
      <c r="AL61" s="23" cm="1">
        <f t="array" ref="AL61">SUMPRODUCT((F61:AJ61="P")*1 + (F61:AJ61="DP")*2 + (F61:AJ61="PH")*1)</f>
        <v>0</v>
      </c>
      <c r="AM61" s="23" cm="1">
        <f t="array" ref="AM61">SUMPRODUCT((F61:AJ61="H")*1 + (F61:AJ61="PH")*1)</f>
        <v>0</v>
      </c>
      <c r="AN61" s="23">
        <v>550</v>
      </c>
      <c r="AO61" s="23">
        <v>500</v>
      </c>
      <c r="AP61" s="24">
        <f t="shared" ref="AP61" si="108">(AL61+(AM61*0.5))*AN61</f>
        <v>0</v>
      </c>
      <c r="AQ61" s="24">
        <f t="shared" ref="AQ61" si="109">(AL61+AM61)*AO61</f>
        <v>0</v>
      </c>
      <c r="AR61" s="24">
        <f t="shared" ref="AR61" si="110">SUM(F62:AJ62)</f>
        <v>0</v>
      </c>
      <c r="AS61" s="24">
        <f t="shared" ref="AS61" si="111">AP61-(AQ61+AR61)</f>
        <v>0</v>
      </c>
    </row>
    <row r="62" spans="1:45" ht="19.95" customHeight="1" x14ac:dyDescent="0.3">
      <c r="A62" s="23"/>
      <c r="B62" s="20" t="s">
        <v>8</v>
      </c>
      <c r="C62" s="25"/>
      <c r="D62" s="26"/>
      <c r="E62" s="2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L62" s="23"/>
      <c r="AM62" s="23"/>
      <c r="AN62" s="23"/>
      <c r="AO62" s="23"/>
      <c r="AP62" s="24"/>
      <c r="AQ62" s="24"/>
      <c r="AR62" s="24"/>
      <c r="AS62" s="24"/>
    </row>
    <row r="63" spans="1:45" ht="19.95" customHeight="1" x14ac:dyDescent="0.3">
      <c r="A63" s="23">
        <v>30</v>
      </c>
      <c r="B63" s="20" t="s">
        <v>10</v>
      </c>
      <c r="C63" s="25" t="s">
        <v>41</v>
      </c>
      <c r="D63" s="26" t="s">
        <v>108</v>
      </c>
      <c r="E63" s="23" t="s">
        <v>92</v>
      </c>
      <c r="AL63" s="23" cm="1">
        <f t="array" ref="AL63">SUMPRODUCT((F63:AJ63="P")*1 + (F63:AJ63="DP")*2 + (F63:AJ63="PH")*1)</f>
        <v>0</v>
      </c>
      <c r="AM63" s="23" cm="1">
        <f t="array" ref="AM63">SUMPRODUCT((F63:AJ63="H")*1 + (F63:AJ63="PH")*1)</f>
        <v>0</v>
      </c>
      <c r="AN63" s="23">
        <v>760</v>
      </c>
      <c r="AO63" s="23">
        <v>500</v>
      </c>
      <c r="AP63" s="24">
        <f t="shared" ref="AP63" si="112">(AL63+(AM63*0.5))*AN63</f>
        <v>0</v>
      </c>
      <c r="AQ63" s="24">
        <f t="shared" ref="AQ63" si="113">(AL63+AM63)*AO63</f>
        <v>0</v>
      </c>
      <c r="AR63" s="24">
        <f t="shared" ref="AR63" si="114">SUM(F64:AJ64)</f>
        <v>0</v>
      </c>
      <c r="AS63" s="24">
        <f t="shared" ref="AS63" si="115">AP63-(AQ63+AR63)</f>
        <v>0</v>
      </c>
    </row>
    <row r="64" spans="1:45" ht="19.95" customHeight="1" x14ac:dyDescent="0.3">
      <c r="A64" s="23"/>
      <c r="B64" s="20" t="s">
        <v>8</v>
      </c>
      <c r="C64" s="25"/>
      <c r="D64" s="26"/>
      <c r="E64" s="2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L64" s="23"/>
      <c r="AM64" s="23"/>
      <c r="AN64" s="23"/>
      <c r="AO64" s="23"/>
      <c r="AP64" s="24"/>
      <c r="AQ64" s="24"/>
      <c r="AR64" s="24"/>
      <c r="AS64" s="24"/>
    </row>
    <row r="65" spans="1:45" ht="19.95" customHeight="1" x14ac:dyDescent="0.3">
      <c r="A65" s="23">
        <v>31</v>
      </c>
      <c r="B65" s="20" t="s">
        <v>10</v>
      </c>
      <c r="C65" s="25" t="s">
        <v>42</v>
      </c>
      <c r="D65" s="26" t="s">
        <v>108</v>
      </c>
      <c r="E65" s="23" t="s">
        <v>93</v>
      </c>
      <c r="AL65" s="23" cm="1">
        <f t="array" ref="AL65">SUMPRODUCT((F65:AJ65="P")*1 + (F65:AJ65="DP")*2 + (F65:AJ65="PH")*1)</f>
        <v>0</v>
      </c>
      <c r="AM65" s="23" cm="1">
        <f t="array" ref="AM65">SUMPRODUCT((F65:AJ65="H")*1 + (F65:AJ65="PH")*1)</f>
        <v>0</v>
      </c>
      <c r="AN65" s="23">
        <v>660</v>
      </c>
      <c r="AO65" s="23">
        <v>500</v>
      </c>
      <c r="AP65" s="24">
        <f t="shared" ref="AP65" si="116">(AL65+(AM65*0.5))*AN65</f>
        <v>0</v>
      </c>
      <c r="AQ65" s="24">
        <f t="shared" ref="AQ65" si="117">(AL65+AM65)*AO65</f>
        <v>0</v>
      </c>
      <c r="AR65" s="24">
        <f t="shared" ref="AR65" si="118">SUM(F66:AJ66)</f>
        <v>0</v>
      </c>
      <c r="AS65" s="24">
        <f t="shared" ref="AS65" si="119">AP65-(AQ65+AR65)</f>
        <v>0</v>
      </c>
    </row>
    <row r="66" spans="1:45" ht="19.95" customHeight="1" x14ac:dyDescent="0.3">
      <c r="A66" s="23"/>
      <c r="B66" s="20" t="s">
        <v>8</v>
      </c>
      <c r="C66" s="25"/>
      <c r="D66" s="26"/>
      <c r="E66" s="2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L66" s="23"/>
      <c r="AM66" s="23"/>
      <c r="AN66" s="23"/>
      <c r="AO66" s="23"/>
      <c r="AP66" s="24"/>
      <c r="AQ66" s="24"/>
      <c r="AR66" s="24"/>
      <c r="AS66" s="24"/>
    </row>
    <row r="67" spans="1:45" ht="19.95" customHeight="1" x14ac:dyDescent="0.3">
      <c r="A67" s="23">
        <v>32</v>
      </c>
      <c r="B67" s="20" t="s">
        <v>10</v>
      </c>
      <c r="C67" s="25" t="s">
        <v>43</v>
      </c>
      <c r="D67" s="26" t="s">
        <v>107</v>
      </c>
      <c r="E67" s="23" t="s">
        <v>94</v>
      </c>
      <c r="AL67" s="23" cm="1">
        <f t="array" ref="AL67">SUMPRODUCT((F67:AJ67="P")*1 + (F67:AJ67="DP")*2 + (F67:AJ67="PH")*1)</f>
        <v>0</v>
      </c>
      <c r="AM67" s="23" cm="1">
        <f t="array" ref="AM67">SUMPRODUCT((F67:AJ67="H")*1 + (F67:AJ67="PH")*1)</f>
        <v>0</v>
      </c>
      <c r="AN67" s="23">
        <v>550</v>
      </c>
      <c r="AO67" s="23">
        <v>500</v>
      </c>
      <c r="AP67" s="24">
        <f t="shared" ref="AP67" si="120">(AL67+(AM67*0.5))*AN67</f>
        <v>0</v>
      </c>
      <c r="AQ67" s="24">
        <f t="shared" ref="AQ67" si="121">(AL67+AM67)*AO67</f>
        <v>0</v>
      </c>
      <c r="AR67" s="24">
        <f t="shared" ref="AR67" si="122">SUM(F68:AJ68)</f>
        <v>0</v>
      </c>
      <c r="AS67" s="24">
        <f t="shared" ref="AS67" si="123">AP67-(AQ67+AR67)</f>
        <v>0</v>
      </c>
    </row>
    <row r="68" spans="1:45" ht="19.95" customHeight="1" x14ac:dyDescent="0.3">
      <c r="A68" s="23"/>
      <c r="B68" s="20" t="s">
        <v>8</v>
      </c>
      <c r="C68" s="25"/>
      <c r="D68" s="26"/>
      <c r="E68" s="2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L68" s="23"/>
      <c r="AM68" s="23"/>
      <c r="AN68" s="23"/>
      <c r="AO68" s="23"/>
      <c r="AP68" s="24"/>
      <c r="AQ68" s="24"/>
      <c r="AR68" s="24"/>
      <c r="AS68" s="24"/>
    </row>
    <row r="69" spans="1:45" ht="19.95" customHeight="1" x14ac:dyDescent="0.3">
      <c r="A69" s="23">
        <v>33</v>
      </c>
      <c r="B69" s="20" t="s">
        <v>10</v>
      </c>
      <c r="C69" s="25" t="s">
        <v>44</v>
      </c>
      <c r="D69" s="26" t="s">
        <v>108</v>
      </c>
      <c r="E69" s="23" t="s">
        <v>95</v>
      </c>
      <c r="AL69" s="23" cm="1">
        <f t="array" ref="AL69">SUMPRODUCT((F69:AJ69="P")*1 + (F69:AJ69="DP")*2 + (F69:AJ69="PH")*1)</f>
        <v>0</v>
      </c>
      <c r="AM69" s="23" cm="1">
        <f t="array" ref="AM69">SUMPRODUCT((F69:AJ69="H")*1 + (F69:AJ69="PH")*1)</f>
        <v>0</v>
      </c>
      <c r="AN69" s="23">
        <v>730</v>
      </c>
      <c r="AO69" s="23">
        <v>500</v>
      </c>
      <c r="AP69" s="24">
        <f t="shared" ref="AP69" si="124">(AL69+(AM69*0.5))*AN69</f>
        <v>0</v>
      </c>
      <c r="AQ69" s="24">
        <f t="shared" ref="AQ69" si="125">(AL69+AM69)*AO69</f>
        <v>0</v>
      </c>
      <c r="AR69" s="24">
        <f t="shared" ref="AR69" si="126">SUM(F70:AJ70)</f>
        <v>0</v>
      </c>
      <c r="AS69" s="24">
        <f t="shared" ref="AS69" si="127">AP69-(AQ69+AR69)</f>
        <v>0</v>
      </c>
    </row>
    <row r="70" spans="1:45" ht="19.95" customHeight="1" x14ac:dyDescent="0.3">
      <c r="A70" s="23"/>
      <c r="B70" s="20" t="s">
        <v>8</v>
      </c>
      <c r="C70" s="25"/>
      <c r="D70" s="26"/>
      <c r="E70" s="23"/>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L70" s="23"/>
      <c r="AM70" s="23"/>
      <c r="AN70" s="23"/>
      <c r="AO70" s="23"/>
      <c r="AP70" s="24"/>
      <c r="AQ70" s="24"/>
      <c r="AR70" s="24"/>
      <c r="AS70" s="24"/>
    </row>
    <row r="71" spans="1:45" ht="19.95" customHeight="1" x14ac:dyDescent="0.3">
      <c r="A71" s="23">
        <v>34</v>
      </c>
      <c r="B71" s="20" t="s">
        <v>10</v>
      </c>
      <c r="C71" s="25" t="s">
        <v>45</v>
      </c>
      <c r="D71" s="26" t="s">
        <v>107</v>
      </c>
      <c r="E71" s="23" t="s">
        <v>96</v>
      </c>
      <c r="AL71" s="23" cm="1">
        <f t="array" ref="AL71">SUMPRODUCT((F71:AJ71="P")*1 + (F71:AJ71="DP")*2 + (F71:AJ71="PH")*1)</f>
        <v>0</v>
      </c>
      <c r="AM71" s="23" cm="1">
        <f t="array" ref="AM71">SUMPRODUCT((F71:AJ71="H")*1 + (F71:AJ71="PH")*1)</f>
        <v>0</v>
      </c>
      <c r="AN71" s="23">
        <v>550</v>
      </c>
      <c r="AO71" s="23">
        <v>500</v>
      </c>
      <c r="AP71" s="24">
        <f t="shared" ref="AP71" si="128">(AL71+(AM71*0.5))*AN71</f>
        <v>0</v>
      </c>
      <c r="AQ71" s="24">
        <f t="shared" ref="AQ71" si="129">(AL71+AM71)*AO71</f>
        <v>0</v>
      </c>
      <c r="AR71" s="24">
        <f t="shared" ref="AR71" si="130">SUM(F72:AJ72)</f>
        <v>0</v>
      </c>
      <c r="AS71" s="24">
        <f t="shared" ref="AS71" si="131">AP71-(AQ71+AR71)</f>
        <v>0</v>
      </c>
    </row>
    <row r="72" spans="1:45" ht="19.95" customHeight="1" x14ac:dyDescent="0.3">
      <c r="A72" s="23"/>
      <c r="B72" s="20" t="s">
        <v>8</v>
      </c>
      <c r="C72" s="25"/>
      <c r="D72" s="26"/>
      <c r="E72" s="23"/>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L72" s="23"/>
      <c r="AM72" s="23"/>
      <c r="AN72" s="23"/>
      <c r="AO72" s="23"/>
      <c r="AP72" s="24"/>
      <c r="AQ72" s="24"/>
      <c r="AR72" s="24"/>
      <c r="AS72" s="24"/>
    </row>
    <row r="73" spans="1:45" ht="19.95" customHeight="1" x14ac:dyDescent="0.3">
      <c r="A73" s="23">
        <v>35</v>
      </c>
      <c r="B73" s="20" t="s">
        <v>10</v>
      </c>
      <c r="C73" s="25" t="s">
        <v>46</v>
      </c>
      <c r="D73" s="26" t="s">
        <v>108</v>
      </c>
      <c r="E73" s="23" t="s">
        <v>79</v>
      </c>
      <c r="AL73" s="23" cm="1">
        <f t="array" ref="AL73">SUMPRODUCT((F73:AJ73="P")*1 + (F73:AJ73="DP")*2 + (F73:AJ73="PH")*1)</f>
        <v>0</v>
      </c>
      <c r="AM73" s="23" cm="1">
        <f t="array" ref="AM73">SUMPRODUCT((F73:AJ73="H")*1 + (F73:AJ73="PH")*1)</f>
        <v>0</v>
      </c>
      <c r="AN73" s="23">
        <v>800</v>
      </c>
      <c r="AO73" s="23">
        <v>600</v>
      </c>
      <c r="AP73" s="24">
        <f t="shared" ref="AP73" si="132">(AL73+(AM73*0.5))*AN73</f>
        <v>0</v>
      </c>
      <c r="AQ73" s="24">
        <f t="shared" ref="AQ73" si="133">(AL73+AM73)*AO73</f>
        <v>0</v>
      </c>
      <c r="AR73" s="24">
        <f t="shared" ref="AR73" si="134">SUM(F74:AJ74)</f>
        <v>0</v>
      </c>
      <c r="AS73" s="24">
        <f t="shared" ref="AS73" si="135">AP73-(AQ73+AR73)</f>
        <v>0</v>
      </c>
    </row>
    <row r="74" spans="1:45" ht="19.95" customHeight="1" x14ac:dyDescent="0.3">
      <c r="A74" s="23"/>
      <c r="B74" s="20" t="s">
        <v>8</v>
      </c>
      <c r="C74" s="25"/>
      <c r="D74" s="26"/>
      <c r="E74" s="23"/>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L74" s="23"/>
      <c r="AM74" s="23"/>
      <c r="AN74" s="23"/>
      <c r="AO74" s="23"/>
      <c r="AP74" s="24"/>
      <c r="AQ74" s="24"/>
      <c r="AR74" s="24"/>
      <c r="AS74" s="24"/>
    </row>
    <row r="75" spans="1:45" ht="19.95" customHeight="1" x14ac:dyDescent="0.3">
      <c r="A75" s="23">
        <v>36</v>
      </c>
      <c r="B75" s="20" t="s">
        <v>10</v>
      </c>
      <c r="C75" s="25" t="s">
        <v>47</v>
      </c>
      <c r="D75" s="26" t="s">
        <v>108</v>
      </c>
      <c r="E75" s="23" t="s">
        <v>97</v>
      </c>
      <c r="AL75" s="23" cm="1">
        <f t="array" ref="AL75">SUMPRODUCT((F75:AJ75="P")*1 + (F75:AJ75="DP")*2 + (F75:AJ75="PH")*1)</f>
        <v>0</v>
      </c>
      <c r="AM75" s="23" cm="1">
        <f t="array" ref="AM75">SUMPRODUCT((F75:AJ75="H")*1 + (F75:AJ75="PH")*1)</f>
        <v>0</v>
      </c>
      <c r="AN75" s="23">
        <v>650</v>
      </c>
      <c r="AO75" s="23">
        <v>500</v>
      </c>
      <c r="AP75" s="24">
        <f t="shared" ref="AP75" si="136">(AL75+(AM75*0.5))*AN75</f>
        <v>0</v>
      </c>
      <c r="AQ75" s="24">
        <f t="shared" ref="AQ75" si="137">(AL75+AM75)*AO75</f>
        <v>0</v>
      </c>
      <c r="AR75" s="24">
        <f t="shared" ref="AR75" si="138">SUM(F76:AJ76)</f>
        <v>0</v>
      </c>
      <c r="AS75" s="24">
        <f t="shared" ref="AS75" si="139">AP75-(AQ75+AR75)</f>
        <v>0</v>
      </c>
    </row>
    <row r="76" spans="1:45" ht="19.95" customHeight="1" x14ac:dyDescent="0.3">
      <c r="A76" s="23"/>
      <c r="B76" s="20" t="s">
        <v>8</v>
      </c>
      <c r="C76" s="25"/>
      <c r="D76" s="26"/>
      <c r="E76" s="23"/>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L76" s="23"/>
      <c r="AM76" s="23"/>
      <c r="AN76" s="23"/>
      <c r="AO76" s="23"/>
      <c r="AP76" s="24"/>
      <c r="AQ76" s="24"/>
      <c r="AR76" s="24"/>
      <c r="AS76" s="24"/>
    </row>
    <row r="77" spans="1:45" ht="19.95" customHeight="1" x14ac:dyDescent="0.3">
      <c r="A77" s="23">
        <v>37</v>
      </c>
      <c r="B77" s="20" t="s">
        <v>10</v>
      </c>
      <c r="C77" s="25" t="s">
        <v>48</v>
      </c>
      <c r="D77" s="26" t="s">
        <v>107</v>
      </c>
      <c r="E77" s="23" t="s">
        <v>98</v>
      </c>
      <c r="AL77" s="23" cm="1">
        <f t="array" ref="AL77">SUMPRODUCT((F77:AJ77="P")*1 + (F77:AJ77="DP")*2 + (F77:AJ77="PH")*1)</f>
        <v>0</v>
      </c>
      <c r="AM77" s="23" cm="1">
        <f t="array" ref="AM77">SUMPRODUCT((F77:AJ77="H")*1 + (F77:AJ77="PH")*1)</f>
        <v>0</v>
      </c>
      <c r="AN77" s="23">
        <v>550</v>
      </c>
      <c r="AO77" s="23">
        <v>500</v>
      </c>
      <c r="AP77" s="24">
        <f t="shared" ref="AP77" si="140">(AL77+(AM77*0.5))*AN77</f>
        <v>0</v>
      </c>
      <c r="AQ77" s="24">
        <f t="shared" ref="AQ77" si="141">(AL77+AM77)*AO77</f>
        <v>0</v>
      </c>
      <c r="AR77" s="24">
        <f t="shared" ref="AR77" si="142">SUM(F78:AJ78)</f>
        <v>0</v>
      </c>
      <c r="AS77" s="24">
        <f t="shared" ref="AS77" si="143">AP77-(AQ77+AR77)</f>
        <v>0</v>
      </c>
    </row>
    <row r="78" spans="1:45" ht="19.95" customHeight="1" x14ac:dyDescent="0.3">
      <c r="A78" s="23"/>
      <c r="B78" s="20" t="s">
        <v>8</v>
      </c>
      <c r="C78" s="25"/>
      <c r="D78" s="26"/>
      <c r="E78" s="23"/>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L78" s="23"/>
      <c r="AM78" s="23"/>
      <c r="AN78" s="23"/>
      <c r="AO78" s="23"/>
      <c r="AP78" s="24"/>
      <c r="AQ78" s="24"/>
      <c r="AR78" s="24"/>
      <c r="AS78" s="24"/>
    </row>
    <row r="79" spans="1:45" ht="19.95" customHeight="1" x14ac:dyDescent="0.3">
      <c r="A79" s="23">
        <v>38</v>
      </c>
      <c r="B79" s="20" t="s">
        <v>10</v>
      </c>
      <c r="C79" s="25" t="s">
        <v>49</v>
      </c>
      <c r="D79" s="26" t="s">
        <v>107</v>
      </c>
      <c r="E79" s="23" t="s">
        <v>99</v>
      </c>
      <c r="AL79" s="23" cm="1">
        <f t="array" ref="AL79">SUMPRODUCT((F79:AJ79="P")*1 + (F79:AJ79="DP")*2 + (F79:AJ79="PH")*1)</f>
        <v>0</v>
      </c>
      <c r="AM79" s="23" cm="1">
        <f t="array" ref="AM79">SUMPRODUCT((F79:AJ79="H")*1 + (F79:AJ79="PH")*1)</f>
        <v>0</v>
      </c>
      <c r="AN79" s="23">
        <v>550</v>
      </c>
      <c r="AO79" s="23">
        <v>500</v>
      </c>
      <c r="AP79" s="24">
        <f t="shared" ref="AP79" si="144">(AL79+(AM79*0.5))*AN79</f>
        <v>0</v>
      </c>
      <c r="AQ79" s="24">
        <f t="shared" ref="AQ79" si="145">(AL79+AM79)*AO79</f>
        <v>0</v>
      </c>
      <c r="AR79" s="24">
        <f t="shared" ref="AR79" si="146">SUM(F80:AJ80)</f>
        <v>0</v>
      </c>
      <c r="AS79" s="24">
        <f t="shared" ref="AS79" si="147">AP79-(AQ79+AR79)</f>
        <v>0</v>
      </c>
    </row>
    <row r="80" spans="1:45" ht="19.95" customHeight="1" x14ac:dyDescent="0.3">
      <c r="A80" s="23"/>
      <c r="B80" s="20" t="s">
        <v>8</v>
      </c>
      <c r="C80" s="25"/>
      <c r="D80" s="26"/>
      <c r="E80" s="23"/>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L80" s="23"/>
      <c r="AM80" s="23"/>
      <c r="AN80" s="23"/>
      <c r="AO80" s="23"/>
      <c r="AP80" s="24"/>
      <c r="AQ80" s="24"/>
      <c r="AR80" s="24"/>
      <c r="AS80" s="24"/>
    </row>
    <row r="81" spans="1:45" ht="19.95" customHeight="1" x14ac:dyDescent="0.3">
      <c r="A81" s="23">
        <v>39</v>
      </c>
      <c r="B81" s="20" t="s">
        <v>10</v>
      </c>
      <c r="C81" s="25" t="s">
        <v>50</v>
      </c>
      <c r="D81" s="23" t="s">
        <v>107</v>
      </c>
      <c r="E81" s="23" t="s">
        <v>100</v>
      </c>
      <c r="AL81" s="23" cm="1">
        <f t="array" ref="AL81">SUMPRODUCT((F81:AJ81="P")*1 + (F81:AJ81="DP")*2 + (F81:AJ81="PH")*1)</f>
        <v>0</v>
      </c>
      <c r="AM81" s="23" cm="1">
        <f t="array" ref="AM81">SUMPRODUCT((F81:AJ81="H")*1 + (F81:AJ81="PH")*1)</f>
        <v>0</v>
      </c>
      <c r="AN81" s="23">
        <v>550</v>
      </c>
      <c r="AO81" s="23">
        <v>500</v>
      </c>
      <c r="AP81" s="24">
        <f t="shared" ref="AP81" si="148">(AL81+(AM81*0.5))*AN81</f>
        <v>0</v>
      </c>
      <c r="AQ81" s="24">
        <f t="shared" ref="AQ81" si="149">(AL81+AM81)*AO81</f>
        <v>0</v>
      </c>
      <c r="AR81" s="24">
        <f t="shared" ref="AR81" si="150">SUM(F82:AJ82)</f>
        <v>0</v>
      </c>
      <c r="AS81" s="24">
        <f t="shared" ref="AS81" si="151">AP81-(AQ81+AR81)</f>
        <v>0</v>
      </c>
    </row>
    <row r="82" spans="1:45" ht="19.95" customHeight="1" x14ac:dyDescent="0.3">
      <c r="A82" s="23"/>
      <c r="B82" s="20" t="s">
        <v>8</v>
      </c>
      <c r="C82" s="25"/>
      <c r="D82" s="23"/>
      <c r="E82" s="23"/>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L82" s="23"/>
      <c r="AM82" s="23"/>
      <c r="AN82" s="23"/>
      <c r="AO82" s="23"/>
      <c r="AP82" s="24"/>
      <c r="AQ82" s="24"/>
      <c r="AR82" s="24"/>
      <c r="AS82" s="24"/>
    </row>
    <row r="83" spans="1:45" ht="19.95" customHeight="1" x14ac:dyDescent="0.3">
      <c r="A83" s="23">
        <v>40</v>
      </c>
      <c r="B83" s="20" t="s">
        <v>10</v>
      </c>
      <c r="C83" s="25" t="s">
        <v>51</v>
      </c>
      <c r="D83" s="23" t="s">
        <v>107</v>
      </c>
      <c r="E83" s="23" t="s">
        <v>101</v>
      </c>
      <c r="AL83" s="23" cm="1">
        <f t="array" ref="AL83">SUMPRODUCT((F83:AJ83="P")*1 + (F83:AJ83="DP")*2 + (F83:AJ83="PH")*1)</f>
        <v>0</v>
      </c>
      <c r="AM83" s="23" cm="1">
        <f t="array" ref="AM83">SUMPRODUCT((F83:AJ83="H")*1 + (F83:AJ83="PH")*1)</f>
        <v>0</v>
      </c>
      <c r="AN83" s="23">
        <v>550</v>
      </c>
      <c r="AO83" s="23">
        <v>500</v>
      </c>
      <c r="AP83" s="24">
        <f t="shared" ref="AP83" si="152">(AL83+(AM83*0.5))*AN83</f>
        <v>0</v>
      </c>
      <c r="AQ83" s="24">
        <f t="shared" ref="AQ83" si="153">(AL83+AM83)*AO83</f>
        <v>0</v>
      </c>
      <c r="AR83" s="24">
        <f t="shared" ref="AR83" si="154">SUM(F84:AJ84)</f>
        <v>0</v>
      </c>
      <c r="AS83" s="24">
        <f t="shared" ref="AS83" si="155">AP83-(AQ83+AR83)</f>
        <v>0</v>
      </c>
    </row>
    <row r="84" spans="1:45" ht="19.95" customHeight="1" x14ac:dyDescent="0.3">
      <c r="A84" s="23"/>
      <c r="B84" s="20" t="s">
        <v>8</v>
      </c>
      <c r="C84" s="25"/>
      <c r="D84" s="23"/>
      <c r="E84" s="23"/>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L84" s="23"/>
      <c r="AM84" s="23"/>
      <c r="AN84" s="23"/>
      <c r="AO84" s="23"/>
      <c r="AP84" s="24"/>
      <c r="AQ84" s="24"/>
      <c r="AR84" s="24"/>
      <c r="AS84" s="24"/>
    </row>
    <row r="85" spans="1:45" ht="19.95" customHeight="1" x14ac:dyDescent="0.3">
      <c r="A85" s="23">
        <v>41</v>
      </c>
      <c r="B85" s="20" t="s">
        <v>10</v>
      </c>
      <c r="C85" s="25" t="s">
        <v>52</v>
      </c>
      <c r="D85" s="23" t="s">
        <v>107</v>
      </c>
      <c r="E85" s="23" t="s">
        <v>102</v>
      </c>
      <c r="AL85" s="23" cm="1">
        <f t="array" ref="AL85">SUMPRODUCT((F85:AJ85="P")*1 + (F85:AJ85="DP")*2 + (F85:AJ85="PH")*1)</f>
        <v>0</v>
      </c>
      <c r="AM85" s="23" cm="1">
        <f t="array" ref="AM85">SUMPRODUCT((F85:AJ85="H")*1 + (F85:AJ85="PH")*1)</f>
        <v>0</v>
      </c>
      <c r="AN85" s="23">
        <v>550</v>
      </c>
      <c r="AO85" s="23">
        <v>500</v>
      </c>
      <c r="AP85" s="24">
        <f t="shared" ref="AP85" si="156">(AL85+(AM85*0.5))*AN85</f>
        <v>0</v>
      </c>
      <c r="AQ85" s="24">
        <f t="shared" ref="AQ85" si="157">(AL85+AM85)*AO85</f>
        <v>0</v>
      </c>
      <c r="AR85" s="24">
        <f t="shared" ref="AR85" si="158">SUM(F86:AJ86)</f>
        <v>0</v>
      </c>
      <c r="AS85" s="24">
        <f t="shared" ref="AS85" si="159">AP85-(AQ85+AR85)</f>
        <v>0</v>
      </c>
    </row>
    <row r="86" spans="1:45" ht="19.95" customHeight="1" x14ac:dyDescent="0.3">
      <c r="A86" s="23"/>
      <c r="B86" s="20" t="s">
        <v>8</v>
      </c>
      <c r="C86" s="25"/>
      <c r="D86" s="23"/>
      <c r="E86" s="23"/>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L86" s="23"/>
      <c r="AM86" s="23"/>
      <c r="AN86" s="23"/>
      <c r="AO86" s="23"/>
      <c r="AP86" s="24"/>
      <c r="AQ86" s="24"/>
      <c r="AR86" s="24"/>
      <c r="AS86" s="24"/>
    </row>
    <row r="87" spans="1:45" ht="19.95" customHeight="1" x14ac:dyDescent="0.3">
      <c r="A87" s="23">
        <v>42</v>
      </c>
      <c r="B87" s="20" t="s">
        <v>10</v>
      </c>
      <c r="C87" s="25" t="s">
        <v>53</v>
      </c>
      <c r="D87" s="23" t="s">
        <v>107</v>
      </c>
      <c r="E87" s="23" t="s">
        <v>103</v>
      </c>
      <c r="AL87" s="23" cm="1">
        <f t="array" ref="AL87">SUMPRODUCT((F87:AJ87="P")*1 + (F87:AJ87="DP")*2 + (F87:AJ87="PH")*1)</f>
        <v>0</v>
      </c>
      <c r="AM87" s="23" cm="1">
        <f t="array" ref="AM87">SUMPRODUCT((F87:AJ87="H")*1 + (F87:AJ87="PH")*1)</f>
        <v>0</v>
      </c>
      <c r="AN87" s="23">
        <v>550</v>
      </c>
      <c r="AO87" s="23">
        <v>500</v>
      </c>
      <c r="AP87" s="24">
        <f t="shared" ref="AP87" si="160">(AL87+(AM87*0.5))*AN87</f>
        <v>0</v>
      </c>
      <c r="AQ87" s="24">
        <f t="shared" ref="AQ87" si="161">(AL87+AM87)*AO87</f>
        <v>0</v>
      </c>
      <c r="AR87" s="24">
        <f t="shared" ref="AR87" si="162">SUM(F88:AJ88)</f>
        <v>0</v>
      </c>
      <c r="AS87" s="24">
        <f t="shared" ref="AS87" si="163">AP87-(AQ87+AR87)</f>
        <v>0</v>
      </c>
    </row>
    <row r="88" spans="1:45" ht="19.95" customHeight="1" x14ac:dyDescent="0.3">
      <c r="A88" s="23"/>
      <c r="B88" s="20" t="s">
        <v>8</v>
      </c>
      <c r="C88" s="25"/>
      <c r="D88" s="23"/>
      <c r="E88" s="23"/>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L88" s="23"/>
      <c r="AM88" s="23"/>
      <c r="AN88" s="23"/>
      <c r="AO88" s="23"/>
      <c r="AP88" s="24"/>
      <c r="AQ88" s="24"/>
      <c r="AR88" s="24"/>
      <c r="AS88" s="24"/>
    </row>
    <row r="89" spans="1:45" ht="19.95" customHeight="1" x14ac:dyDescent="0.3">
      <c r="A89" s="23">
        <v>43</v>
      </c>
      <c r="B89" s="20" t="s">
        <v>10</v>
      </c>
      <c r="C89" s="25" t="s">
        <v>54</v>
      </c>
      <c r="D89" s="23" t="s">
        <v>107</v>
      </c>
      <c r="E89" s="23" t="s">
        <v>104</v>
      </c>
      <c r="AL89" s="23" cm="1">
        <f t="array" ref="AL89">SUMPRODUCT((F89:AJ89="P")*1 + (F89:AJ89="DP")*2 + (F89:AJ89="PH")*1)</f>
        <v>0</v>
      </c>
      <c r="AM89" s="23" cm="1">
        <f t="array" ref="AM89">SUMPRODUCT((F89:AJ89="H")*1 + (F89:AJ89="PH")*1)</f>
        <v>0</v>
      </c>
      <c r="AN89" s="23">
        <v>550</v>
      </c>
      <c r="AO89" s="23">
        <v>500</v>
      </c>
      <c r="AP89" s="24">
        <f t="shared" ref="AP89" si="164">(AL89+(AM89*0.5))*AN89</f>
        <v>0</v>
      </c>
      <c r="AQ89" s="24">
        <f t="shared" ref="AQ89" si="165">(AL89+AM89)*AO89</f>
        <v>0</v>
      </c>
      <c r="AR89" s="24">
        <f t="shared" ref="AR89" si="166">SUM(F90:AJ90)</f>
        <v>0</v>
      </c>
      <c r="AS89" s="24">
        <f t="shared" ref="AS89" si="167">AP89-(AQ89+AR89)</f>
        <v>0</v>
      </c>
    </row>
    <row r="90" spans="1:45" ht="19.95" customHeight="1" x14ac:dyDescent="0.3">
      <c r="A90" s="23"/>
      <c r="B90" s="20" t="s">
        <v>8</v>
      </c>
      <c r="C90" s="25"/>
      <c r="D90" s="23"/>
      <c r="E90" s="23"/>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L90" s="23"/>
      <c r="AM90" s="23"/>
      <c r="AN90" s="23"/>
      <c r="AO90" s="23"/>
      <c r="AP90" s="24"/>
      <c r="AQ90" s="24"/>
      <c r="AR90" s="24"/>
      <c r="AS90" s="24"/>
    </row>
    <row r="91" spans="1:45" ht="19.95" customHeight="1" x14ac:dyDescent="0.3">
      <c r="A91" s="23">
        <v>44</v>
      </c>
      <c r="B91" s="20" t="s">
        <v>10</v>
      </c>
      <c r="C91" s="25" t="s">
        <v>55</v>
      </c>
      <c r="D91" s="23" t="s">
        <v>107</v>
      </c>
      <c r="E91" s="23" t="s">
        <v>105</v>
      </c>
      <c r="AL91" s="23" cm="1">
        <f t="array" ref="AL91">SUMPRODUCT((F91:AJ91="P")*1 + (F91:AJ91="DP")*2 + (F91:AJ91="PH")*1)</f>
        <v>0</v>
      </c>
      <c r="AM91" s="23" cm="1">
        <f t="array" ref="AM91">SUMPRODUCT((F91:AJ91="H")*1 + (F91:AJ91="PH")*1)</f>
        <v>0</v>
      </c>
      <c r="AN91" s="23">
        <v>550</v>
      </c>
      <c r="AO91" s="23">
        <v>500</v>
      </c>
      <c r="AP91" s="24">
        <f t="shared" ref="AP91" si="168">(AL91+(AM91*0.5))*AN91</f>
        <v>0</v>
      </c>
      <c r="AQ91" s="24">
        <f t="shared" ref="AQ91" si="169">(AL91+AM91)*AO91</f>
        <v>0</v>
      </c>
      <c r="AR91" s="24">
        <f t="shared" ref="AR91" si="170">SUM(F92:AJ92)</f>
        <v>0</v>
      </c>
      <c r="AS91" s="24">
        <f t="shared" ref="AS91" si="171">AP91-(AQ91+AR91)</f>
        <v>0</v>
      </c>
    </row>
    <row r="92" spans="1:45" ht="19.95" customHeight="1" x14ac:dyDescent="0.3">
      <c r="A92" s="23"/>
      <c r="B92" s="20" t="s">
        <v>8</v>
      </c>
      <c r="C92" s="25"/>
      <c r="D92" s="23"/>
      <c r="E92" s="23"/>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L92" s="23"/>
      <c r="AM92" s="23"/>
      <c r="AN92" s="23"/>
      <c r="AO92" s="23"/>
      <c r="AP92" s="24"/>
      <c r="AQ92" s="24"/>
      <c r="AR92" s="24"/>
      <c r="AS92" s="24"/>
    </row>
    <row r="93" spans="1:45" ht="19.95" customHeight="1" x14ac:dyDescent="0.3">
      <c r="A93" s="23">
        <v>45</v>
      </c>
      <c r="B93" s="20" t="s">
        <v>10</v>
      </c>
      <c r="C93" s="25" t="s">
        <v>56</v>
      </c>
      <c r="D93" s="23"/>
      <c r="E93" s="23"/>
      <c r="AL93" s="23" cm="1">
        <f t="array" ref="AL93">SUMPRODUCT((F93:AJ93="P")*1 + (F93:AJ93="DP")*2 + (F93:AJ93="PH")*1)</f>
        <v>0</v>
      </c>
      <c r="AM93" s="23" cm="1">
        <f t="array" ref="AM93">SUMPRODUCT((F93:AJ93="H")*1 + (F93:AJ93="PH")*1)</f>
        <v>0</v>
      </c>
      <c r="AN93" s="23"/>
      <c r="AO93" s="23"/>
      <c r="AP93" s="24">
        <f t="shared" ref="AP93" si="172">(AL93+(AM93*0.5))*AN93</f>
        <v>0</v>
      </c>
      <c r="AQ93" s="24">
        <f t="shared" ref="AQ93" si="173">(AL93+AM93)*AO93</f>
        <v>0</v>
      </c>
      <c r="AR93" s="24">
        <f t="shared" ref="AR93" si="174">SUM(F94:AJ94)</f>
        <v>0</v>
      </c>
      <c r="AS93" s="24">
        <f t="shared" ref="AS93" si="175">AP93-(AQ93+AR93)</f>
        <v>0</v>
      </c>
    </row>
    <row r="94" spans="1:45" ht="19.95" customHeight="1" x14ac:dyDescent="0.3">
      <c r="A94" s="23"/>
      <c r="B94" s="20" t="s">
        <v>8</v>
      </c>
      <c r="C94" s="25"/>
      <c r="D94" s="23"/>
      <c r="E94" s="23"/>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L94" s="23"/>
      <c r="AM94" s="23"/>
      <c r="AN94" s="23"/>
      <c r="AO94" s="23"/>
      <c r="AP94" s="24"/>
      <c r="AQ94" s="24"/>
      <c r="AR94" s="24"/>
      <c r="AS94" s="24"/>
    </row>
    <row r="95" spans="1:45" ht="19.95" customHeight="1" x14ac:dyDescent="0.3">
      <c r="A95" s="23">
        <v>46</v>
      </c>
      <c r="B95" s="20" t="s">
        <v>10</v>
      </c>
      <c r="C95" s="25" t="s">
        <v>57</v>
      </c>
      <c r="D95" s="23"/>
      <c r="E95" s="23"/>
      <c r="AL95" s="23" cm="1">
        <f t="array" ref="AL95">SUMPRODUCT((F95:AJ95="P")*1 + (F95:AJ95="DP")*2 + (F95:AJ95="PH")*1)</f>
        <v>0</v>
      </c>
      <c r="AM95" s="23" cm="1">
        <f t="array" ref="AM95">SUMPRODUCT((F95:AJ95="H")*1 + (F95:AJ95="PH")*1)</f>
        <v>0</v>
      </c>
      <c r="AN95" s="23"/>
      <c r="AO95" s="23"/>
      <c r="AP95" s="24">
        <f t="shared" ref="AP95" si="176">(AL95+(AM95*0.5))*AN95</f>
        <v>0</v>
      </c>
      <c r="AQ95" s="24">
        <f t="shared" ref="AQ95" si="177">(AL95+AM95)*AO95</f>
        <v>0</v>
      </c>
      <c r="AR95" s="24">
        <f t="shared" ref="AR95" si="178">SUM(F96:AJ96)</f>
        <v>0</v>
      </c>
      <c r="AS95" s="24">
        <f t="shared" ref="AS95" si="179">AP95-(AQ95+AR95)</f>
        <v>0</v>
      </c>
    </row>
    <row r="96" spans="1:45" ht="19.95" customHeight="1" x14ac:dyDescent="0.3">
      <c r="A96" s="23"/>
      <c r="B96" s="20" t="s">
        <v>8</v>
      </c>
      <c r="C96" s="25"/>
      <c r="D96" s="23"/>
      <c r="E96" s="23"/>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L96" s="23"/>
      <c r="AM96" s="23"/>
      <c r="AN96" s="23"/>
      <c r="AO96" s="23"/>
      <c r="AP96" s="24"/>
      <c r="AQ96" s="24"/>
      <c r="AR96" s="24"/>
      <c r="AS96" s="24"/>
    </row>
    <row r="97" spans="1:45" ht="19.95" customHeight="1" x14ac:dyDescent="0.3">
      <c r="A97" s="23">
        <v>47</v>
      </c>
      <c r="B97" s="20" t="s">
        <v>10</v>
      </c>
      <c r="C97" s="25" t="s">
        <v>58</v>
      </c>
      <c r="D97" s="23"/>
      <c r="E97" s="23"/>
      <c r="AL97" s="23" cm="1">
        <f t="array" ref="AL97">SUMPRODUCT((F97:AJ97="P")*1 + (F97:AJ97="DP")*2 + (F97:AJ97="PH")*1)</f>
        <v>0</v>
      </c>
      <c r="AM97" s="23" cm="1">
        <f t="array" ref="AM97">SUMPRODUCT((F97:AJ97="H")*1 + (F97:AJ97="PH")*1)</f>
        <v>0</v>
      </c>
      <c r="AN97" s="23"/>
      <c r="AO97" s="23"/>
      <c r="AP97" s="24">
        <f t="shared" ref="AP97" si="180">(AL97+(AM97*0.5))*AN97</f>
        <v>0</v>
      </c>
      <c r="AQ97" s="24">
        <f t="shared" ref="AQ97" si="181">(AL97+AM97)*AO97</f>
        <v>0</v>
      </c>
      <c r="AR97" s="24">
        <f t="shared" ref="AR97" si="182">SUM(F98:AJ98)</f>
        <v>0</v>
      </c>
      <c r="AS97" s="24">
        <f t="shared" ref="AS97" si="183">AP97-(AQ97+AR97)</f>
        <v>0</v>
      </c>
    </row>
    <row r="98" spans="1:45" ht="19.95" customHeight="1" x14ac:dyDescent="0.3">
      <c r="A98" s="23"/>
      <c r="B98" s="20" t="s">
        <v>8</v>
      </c>
      <c r="C98" s="25"/>
      <c r="D98" s="23"/>
      <c r="E98" s="23"/>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L98" s="23"/>
      <c r="AM98" s="23"/>
      <c r="AN98" s="23"/>
      <c r="AO98" s="23"/>
      <c r="AP98" s="24"/>
      <c r="AQ98" s="24"/>
      <c r="AR98" s="24"/>
      <c r="AS98" s="24"/>
    </row>
    <row r="99" spans="1:45" ht="19.95" customHeight="1" x14ac:dyDescent="0.3">
      <c r="A99" s="23">
        <v>48</v>
      </c>
      <c r="B99" s="20" t="s">
        <v>10</v>
      </c>
      <c r="C99" s="25" t="s">
        <v>59</v>
      </c>
      <c r="D99" s="23"/>
      <c r="E99" s="23"/>
      <c r="AL99" s="23" cm="1">
        <f t="array" ref="AL99">SUMPRODUCT((F99:AJ99="P")*1 + (F99:AJ99="DP")*2 + (F99:AJ99="PH")*1)</f>
        <v>0</v>
      </c>
      <c r="AM99" s="23" cm="1">
        <f t="array" ref="AM99">SUMPRODUCT((F99:AJ99="H")*1 + (F99:AJ99="PH")*1)</f>
        <v>0</v>
      </c>
      <c r="AN99" s="23"/>
      <c r="AO99" s="23"/>
      <c r="AP99" s="24">
        <f t="shared" ref="AP99" si="184">(AL99+(AM99*0.5))*AN99</f>
        <v>0</v>
      </c>
      <c r="AQ99" s="24">
        <f t="shared" ref="AQ99" si="185">(AL99+AM99)*AO99</f>
        <v>0</v>
      </c>
      <c r="AR99" s="24">
        <f t="shared" ref="AR99" si="186">SUM(F100:AJ100)</f>
        <v>0</v>
      </c>
      <c r="AS99" s="24">
        <f t="shared" ref="AS99" si="187">AP99-(AQ99+AR99)</f>
        <v>0</v>
      </c>
    </row>
    <row r="100" spans="1:45" ht="19.95" customHeight="1" x14ac:dyDescent="0.3">
      <c r="A100" s="23"/>
      <c r="B100" s="20" t="s">
        <v>8</v>
      </c>
      <c r="C100" s="25"/>
      <c r="D100" s="23"/>
      <c r="E100" s="23"/>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L100" s="23"/>
      <c r="AM100" s="23"/>
      <c r="AN100" s="23"/>
      <c r="AO100" s="23"/>
      <c r="AP100" s="24"/>
      <c r="AQ100" s="24"/>
      <c r="AR100" s="24"/>
      <c r="AS100" s="24"/>
    </row>
    <row r="101" spans="1:45" ht="19.95" customHeight="1" x14ac:dyDescent="0.3">
      <c r="A101" s="23">
        <v>49</v>
      </c>
      <c r="B101" s="20" t="s">
        <v>10</v>
      </c>
      <c r="C101" s="25" t="s">
        <v>60</v>
      </c>
      <c r="D101" s="23"/>
      <c r="E101" s="23"/>
      <c r="AL101" s="23" cm="1">
        <f t="array" ref="AL101">SUMPRODUCT((F101:AJ101="P")*1 + (F101:AJ101="DP")*2 + (F101:AJ101="PH")*1)</f>
        <v>0</v>
      </c>
      <c r="AM101" s="23" cm="1">
        <f t="array" ref="AM101">SUMPRODUCT((F101:AJ101="H")*1 + (F101:AJ101="PH")*1)</f>
        <v>0</v>
      </c>
      <c r="AN101" s="23"/>
      <c r="AO101" s="23"/>
      <c r="AP101" s="24">
        <f t="shared" ref="AP101" si="188">(AL101+(AM101*0.5))*AN101</f>
        <v>0</v>
      </c>
      <c r="AQ101" s="24">
        <f t="shared" ref="AQ101" si="189">(AL101+AM101)*AO101</f>
        <v>0</v>
      </c>
      <c r="AR101" s="24">
        <f t="shared" ref="AR101" si="190">SUM(F102:AJ102)</f>
        <v>0</v>
      </c>
      <c r="AS101" s="24">
        <f t="shared" ref="AS101" si="191">AP101-(AQ101+AR101)</f>
        <v>0</v>
      </c>
    </row>
    <row r="102" spans="1:45" ht="19.95" customHeight="1" x14ac:dyDescent="0.3">
      <c r="A102" s="23"/>
      <c r="B102" s="20" t="s">
        <v>8</v>
      </c>
      <c r="C102" s="25"/>
      <c r="D102" s="23"/>
      <c r="E102" s="23"/>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L102" s="23"/>
      <c r="AM102" s="23"/>
      <c r="AN102" s="23"/>
      <c r="AO102" s="23"/>
      <c r="AP102" s="24"/>
      <c r="AQ102" s="24"/>
      <c r="AR102" s="24"/>
      <c r="AS102" s="24"/>
    </row>
    <row r="103" spans="1:45" ht="19.95" customHeight="1" x14ac:dyDescent="0.3">
      <c r="A103" s="23">
        <v>50</v>
      </c>
      <c r="B103" s="20" t="s">
        <v>10</v>
      </c>
      <c r="C103" s="25" t="s">
        <v>61</v>
      </c>
      <c r="D103" s="23"/>
      <c r="E103" s="23"/>
      <c r="AL103" s="23" cm="1">
        <f t="array" ref="AL103">SUMPRODUCT((F103:AJ103="P")*1 + (F103:AJ103="DP")*2 + (F103:AJ103="PH")*1)</f>
        <v>0</v>
      </c>
      <c r="AM103" s="23" cm="1">
        <f t="array" ref="AM103">SUMPRODUCT((F103:AJ103="H")*1 + (F103:AJ103="PH")*1)</f>
        <v>0</v>
      </c>
      <c r="AN103" s="23"/>
      <c r="AO103" s="23"/>
      <c r="AP103" s="24">
        <f t="shared" ref="AP103" si="192">(AL103+(AM103*0.5))*AN103</f>
        <v>0</v>
      </c>
      <c r="AQ103" s="24">
        <f t="shared" ref="AQ103" si="193">(AL103+AM103)*AO103</f>
        <v>0</v>
      </c>
      <c r="AR103" s="24">
        <f t="shared" ref="AR103" si="194">SUM(F104:AJ104)</f>
        <v>0</v>
      </c>
      <c r="AS103" s="24">
        <f t="shared" ref="AS103" si="195">AP103-(AQ103+AR103)</f>
        <v>0</v>
      </c>
    </row>
    <row r="104" spans="1:45" ht="19.95" customHeight="1" x14ac:dyDescent="0.3">
      <c r="A104" s="23"/>
      <c r="B104" s="20" t="s">
        <v>8</v>
      </c>
      <c r="C104" s="25"/>
      <c r="D104" s="23"/>
      <c r="E104" s="23"/>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L104" s="23"/>
      <c r="AM104" s="23"/>
      <c r="AN104" s="23"/>
      <c r="AO104" s="23"/>
      <c r="AP104" s="24"/>
      <c r="AQ104" s="24"/>
      <c r="AR104" s="24"/>
      <c r="AS104" s="24"/>
    </row>
    <row r="105" spans="1:45" ht="19.95" customHeight="1" x14ac:dyDescent="0.3">
      <c r="A105" s="23">
        <v>51</v>
      </c>
      <c r="B105" s="20" t="s">
        <v>10</v>
      </c>
      <c r="C105" s="25" t="s">
        <v>62</v>
      </c>
      <c r="D105" s="23"/>
      <c r="E105" s="23"/>
      <c r="AL105" s="23" cm="1">
        <f t="array" ref="AL105">SUMPRODUCT((F105:AJ105="P")*1 + (F105:AJ105="DP")*2 + (F105:AJ105="PH")*1)</f>
        <v>0</v>
      </c>
      <c r="AM105" s="23" cm="1">
        <f t="array" ref="AM105">SUMPRODUCT((F105:AJ105="H")*1 + (F105:AJ105="PH")*1)</f>
        <v>0</v>
      </c>
      <c r="AN105" s="23"/>
      <c r="AO105" s="23"/>
      <c r="AP105" s="24">
        <f t="shared" ref="AP105" si="196">(AL105+(AM105*0.5))*AN105</f>
        <v>0</v>
      </c>
      <c r="AQ105" s="24">
        <f t="shared" ref="AQ105" si="197">(AL105+AM105)*AO105</f>
        <v>0</v>
      </c>
      <c r="AR105" s="24">
        <f t="shared" ref="AR105" si="198">SUM(F106:AJ106)</f>
        <v>0</v>
      </c>
      <c r="AS105" s="24">
        <f t="shared" ref="AS105" si="199">AP105-(AQ105+AR105)</f>
        <v>0</v>
      </c>
    </row>
    <row r="106" spans="1:45" ht="19.95" customHeight="1" x14ac:dyDescent="0.3">
      <c r="A106" s="23"/>
      <c r="B106" s="20" t="s">
        <v>8</v>
      </c>
      <c r="C106" s="25"/>
      <c r="D106" s="23"/>
      <c r="E106" s="23"/>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L106" s="23"/>
      <c r="AM106" s="23"/>
      <c r="AN106" s="23"/>
      <c r="AO106" s="23"/>
      <c r="AP106" s="24"/>
      <c r="AQ106" s="24"/>
      <c r="AR106" s="24"/>
      <c r="AS106" s="24"/>
    </row>
  </sheetData>
  <mergeCells count="614">
    <mergeCell ref="A2:AS2"/>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97:AN98"/>
    <mergeCell ref="AO97:AO98"/>
    <mergeCell ref="AP97:AP98"/>
    <mergeCell ref="AQ97:AQ98"/>
    <mergeCell ref="AR97:AR98"/>
    <mergeCell ref="AS97:AS98"/>
    <mergeCell ref="A97:A98"/>
    <mergeCell ref="C97:C98"/>
    <mergeCell ref="D97:D98"/>
    <mergeCell ref="E97:E98"/>
    <mergeCell ref="AL97:AL98"/>
    <mergeCell ref="AM97:AM98"/>
    <mergeCell ref="AN95:AN96"/>
    <mergeCell ref="AO95:AO96"/>
    <mergeCell ref="AP95:AP96"/>
    <mergeCell ref="AQ95:AQ96"/>
    <mergeCell ref="AR95:AR96"/>
    <mergeCell ref="AS95:AS96"/>
    <mergeCell ref="A95:A96"/>
    <mergeCell ref="C95:C96"/>
    <mergeCell ref="D95:D96"/>
    <mergeCell ref="E95:E96"/>
    <mergeCell ref="AL95:AL96"/>
    <mergeCell ref="AM95:AM96"/>
    <mergeCell ref="AN93:AN94"/>
    <mergeCell ref="AO93:AO94"/>
    <mergeCell ref="AP93:AP94"/>
    <mergeCell ref="AQ93:AQ94"/>
    <mergeCell ref="AR93:AR94"/>
    <mergeCell ref="AS93:AS94"/>
    <mergeCell ref="A93:A94"/>
    <mergeCell ref="C93:C94"/>
    <mergeCell ref="D93:D94"/>
    <mergeCell ref="E93:E94"/>
    <mergeCell ref="AL93:AL94"/>
    <mergeCell ref="AM93:AM94"/>
    <mergeCell ref="AN91:AN92"/>
    <mergeCell ref="AO91:AO92"/>
    <mergeCell ref="AP91:AP92"/>
    <mergeCell ref="AQ91:AQ92"/>
    <mergeCell ref="AR91:AR92"/>
    <mergeCell ref="AS91:AS92"/>
    <mergeCell ref="A91:A92"/>
    <mergeCell ref="C91:C92"/>
    <mergeCell ref="D91:D92"/>
    <mergeCell ref="E91:E92"/>
    <mergeCell ref="AL91:AL92"/>
    <mergeCell ref="AM91:AM92"/>
    <mergeCell ref="AN89:AN90"/>
    <mergeCell ref="AO89:AO90"/>
    <mergeCell ref="AP89:AP90"/>
    <mergeCell ref="AQ89:AQ90"/>
    <mergeCell ref="AR89:AR90"/>
    <mergeCell ref="AS89:AS90"/>
    <mergeCell ref="A89:A90"/>
    <mergeCell ref="C89:C90"/>
    <mergeCell ref="D89:D90"/>
    <mergeCell ref="E89:E90"/>
    <mergeCell ref="AL89:AL90"/>
    <mergeCell ref="AM89:AM90"/>
    <mergeCell ref="AN87:AN88"/>
    <mergeCell ref="AO87:AO88"/>
    <mergeCell ref="AP87:AP88"/>
    <mergeCell ref="AQ87:AQ88"/>
    <mergeCell ref="AR87:AR88"/>
    <mergeCell ref="AS87:AS88"/>
    <mergeCell ref="A87:A88"/>
    <mergeCell ref="C87:C88"/>
    <mergeCell ref="D87:D88"/>
    <mergeCell ref="E87:E88"/>
    <mergeCell ref="AL87:AL88"/>
    <mergeCell ref="AM87:AM88"/>
    <mergeCell ref="AN85:AN86"/>
    <mergeCell ref="AO85:AO86"/>
    <mergeCell ref="AP85:AP86"/>
    <mergeCell ref="AQ85:AQ86"/>
    <mergeCell ref="AR85:AR86"/>
    <mergeCell ref="AS85:AS86"/>
    <mergeCell ref="A85:A86"/>
    <mergeCell ref="C85:C86"/>
    <mergeCell ref="D85:D86"/>
    <mergeCell ref="E85:E86"/>
    <mergeCell ref="AL85:AL86"/>
    <mergeCell ref="AM85:AM86"/>
    <mergeCell ref="AN83:AN84"/>
    <mergeCell ref="AO83:AO84"/>
    <mergeCell ref="AP83:AP84"/>
    <mergeCell ref="AQ83:AQ84"/>
    <mergeCell ref="AR83:AR84"/>
    <mergeCell ref="AS83:AS84"/>
    <mergeCell ref="A83:A84"/>
    <mergeCell ref="C83:C84"/>
    <mergeCell ref="D83:D84"/>
    <mergeCell ref="E83:E84"/>
    <mergeCell ref="AL83:AL84"/>
    <mergeCell ref="AM83:AM84"/>
    <mergeCell ref="AN81:AN82"/>
    <mergeCell ref="AO81:AO82"/>
    <mergeCell ref="AP81:AP82"/>
    <mergeCell ref="AQ81:AQ82"/>
    <mergeCell ref="AR81:AR82"/>
    <mergeCell ref="AS81:AS82"/>
    <mergeCell ref="A81:A82"/>
    <mergeCell ref="C81:C82"/>
    <mergeCell ref="D81:D82"/>
    <mergeCell ref="E81:E82"/>
    <mergeCell ref="AL81:AL82"/>
    <mergeCell ref="AM81:AM82"/>
    <mergeCell ref="AN79:AN80"/>
    <mergeCell ref="AO79:AO80"/>
    <mergeCell ref="AP79:AP80"/>
    <mergeCell ref="AQ79:AQ80"/>
    <mergeCell ref="AR79:AR80"/>
    <mergeCell ref="AS79:AS80"/>
    <mergeCell ref="A79:A80"/>
    <mergeCell ref="C79:C80"/>
    <mergeCell ref="D79:D80"/>
    <mergeCell ref="E79:E80"/>
    <mergeCell ref="AL79:AL80"/>
    <mergeCell ref="AM79:AM80"/>
    <mergeCell ref="AN77:AN78"/>
    <mergeCell ref="AO77:AO78"/>
    <mergeCell ref="AP77:AP78"/>
    <mergeCell ref="AQ77:AQ78"/>
    <mergeCell ref="AR77:AR78"/>
    <mergeCell ref="AS77:AS78"/>
    <mergeCell ref="A77:A78"/>
    <mergeCell ref="C77:C78"/>
    <mergeCell ref="D77:D78"/>
    <mergeCell ref="E77:E78"/>
    <mergeCell ref="AL77:AL78"/>
    <mergeCell ref="AM77:AM78"/>
    <mergeCell ref="AN75:AN76"/>
    <mergeCell ref="AO75:AO76"/>
    <mergeCell ref="AP75:AP76"/>
    <mergeCell ref="AQ75:AQ76"/>
    <mergeCell ref="AR75:AR76"/>
    <mergeCell ref="AS75:AS76"/>
    <mergeCell ref="A75:A76"/>
    <mergeCell ref="C75:C76"/>
    <mergeCell ref="D75:D76"/>
    <mergeCell ref="E75:E76"/>
    <mergeCell ref="AL75:AL76"/>
    <mergeCell ref="AM75:AM76"/>
    <mergeCell ref="AN73:AN74"/>
    <mergeCell ref="AO73:AO74"/>
    <mergeCell ref="AP73:AP74"/>
    <mergeCell ref="AQ73:AQ74"/>
    <mergeCell ref="AR73:AR74"/>
    <mergeCell ref="AS73:AS74"/>
    <mergeCell ref="A73:A74"/>
    <mergeCell ref="C73:C74"/>
    <mergeCell ref="D73:D74"/>
    <mergeCell ref="E73:E74"/>
    <mergeCell ref="AL73:AL74"/>
    <mergeCell ref="AM73:AM74"/>
    <mergeCell ref="AN71:AN72"/>
    <mergeCell ref="AO71:AO72"/>
    <mergeCell ref="AP71:AP72"/>
    <mergeCell ref="AQ71:AQ72"/>
    <mergeCell ref="AR71:AR72"/>
    <mergeCell ref="AS71:AS72"/>
    <mergeCell ref="A71:A72"/>
    <mergeCell ref="C71:C72"/>
    <mergeCell ref="D71:D72"/>
    <mergeCell ref="E71:E72"/>
    <mergeCell ref="AL71:AL72"/>
    <mergeCell ref="AM71:AM72"/>
    <mergeCell ref="AN69:AN70"/>
    <mergeCell ref="AO69:AO70"/>
    <mergeCell ref="AP69:AP70"/>
    <mergeCell ref="AQ69:AQ70"/>
    <mergeCell ref="AR69:AR70"/>
    <mergeCell ref="AS69:AS70"/>
    <mergeCell ref="A69:A70"/>
    <mergeCell ref="C69:C70"/>
    <mergeCell ref="D69:D70"/>
    <mergeCell ref="E69:E70"/>
    <mergeCell ref="AL69:AL70"/>
    <mergeCell ref="AM69:AM70"/>
    <mergeCell ref="AN67:AN68"/>
    <mergeCell ref="AO67:AO68"/>
    <mergeCell ref="AP67:AP68"/>
    <mergeCell ref="AQ67:AQ68"/>
    <mergeCell ref="AR67:AR68"/>
    <mergeCell ref="AS67:AS68"/>
    <mergeCell ref="A67:A68"/>
    <mergeCell ref="C67:C68"/>
    <mergeCell ref="D67:D68"/>
    <mergeCell ref="E67:E68"/>
    <mergeCell ref="AL67:AL68"/>
    <mergeCell ref="AM67:AM68"/>
    <mergeCell ref="AN65:AN66"/>
    <mergeCell ref="AO65:AO66"/>
    <mergeCell ref="AP65:AP66"/>
    <mergeCell ref="AQ65:AQ66"/>
    <mergeCell ref="AR65:AR66"/>
    <mergeCell ref="AS65:AS66"/>
    <mergeCell ref="A65:A66"/>
    <mergeCell ref="C65:C66"/>
    <mergeCell ref="D65:D66"/>
    <mergeCell ref="E65:E66"/>
    <mergeCell ref="AL65:AL66"/>
    <mergeCell ref="AM65:AM66"/>
    <mergeCell ref="AN63:AN64"/>
    <mergeCell ref="AO63:AO64"/>
    <mergeCell ref="AP63:AP64"/>
    <mergeCell ref="AQ63:AQ64"/>
    <mergeCell ref="AR63:AR64"/>
    <mergeCell ref="AS63:AS64"/>
    <mergeCell ref="A63:A64"/>
    <mergeCell ref="C63:C64"/>
    <mergeCell ref="D63:D64"/>
    <mergeCell ref="E63:E64"/>
    <mergeCell ref="AL63:AL64"/>
    <mergeCell ref="AM63:AM64"/>
    <mergeCell ref="AN61:AN62"/>
    <mergeCell ref="AO61:AO62"/>
    <mergeCell ref="AP61:AP62"/>
    <mergeCell ref="AQ61:AQ62"/>
    <mergeCell ref="AR61:AR62"/>
    <mergeCell ref="AS61:AS62"/>
    <mergeCell ref="A61:A62"/>
    <mergeCell ref="C61:C62"/>
    <mergeCell ref="D61:D62"/>
    <mergeCell ref="E61:E62"/>
    <mergeCell ref="AL61:AL62"/>
    <mergeCell ref="AM61:AM62"/>
    <mergeCell ref="AN59:AN60"/>
    <mergeCell ref="AO59:AO60"/>
    <mergeCell ref="AP59:AP60"/>
    <mergeCell ref="AQ59:AQ60"/>
    <mergeCell ref="AR59:AR60"/>
    <mergeCell ref="AS59:AS60"/>
    <mergeCell ref="A59:A60"/>
    <mergeCell ref="C59:C60"/>
    <mergeCell ref="D59:D60"/>
    <mergeCell ref="E59:E60"/>
    <mergeCell ref="AL59:AL60"/>
    <mergeCell ref="AM59:AM60"/>
    <mergeCell ref="AN57:AN58"/>
    <mergeCell ref="AO57:AO58"/>
    <mergeCell ref="AP57:AP58"/>
    <mergeCell ref="AQ57:AQ58"/>
    <mergeCell ref="AR57:AR58"/>
    <mergeCell ref="AS57:AS58"/>
    <mergeCell ref="A57:A58"/>
    <mergeCell ref="C57:C58"/>
    <mergeCell ref="D57:D58"/>
    <mergeCell ref="E57:E58"/>
    <mergeCell ref="AL57:AL58"/>
    <mergeCell ref="AM57:AM58"/>
    <mergeCell ref="AN55:AN56"/>
    <mergeCell ref="AO55:AO56"/>
    <mergeCell ref="AP55:AP56"/>
    <mergeCell ref="AQ55:AQ56"/>
    <mergeCell ref="AR55:AR56"/>
    <mergeCell ref="AS55:AS56"/>
    <mergeCell ref="A55:A56"/>
    <mergeCell ref="C55:C56"/>
    <mergeCell ref="D55:D56"/>
    <mergeCell ref="E55:E56"/>
    <mergeCell ref="AL55:AL56"/>
    <mergeCell ref="AM55:AM56"/>
    <mergeCell ref="AN53:AN54"/>
    <mergeCell ref="AO53:AO54"/>
    <mergeCell ref="AP53:AP54"/>
    <mergeCell ref="AQ53:AQ54"/>
    <mergeCell ref="AR53:AR54"/>
    <mergeCell ref="AS53:AS54"/>
    <mergeCell ref="A53:A54"/>
    <mergeCell ref="C53:C54"/>
    <mergeCell ref="D53:D54"/>
    <mergeCell ref="E53:E54"/>
    <mergeCell ref="AL53:AL54"/>
    <mergeCell ref="AM53:AM54"/>
    <mergeCell ref="AN51:AN52"/>
    <mergeCell ref="AO51:AO52"/>
    <mergeCell ref="AP51:AP52"/>
    <mergeCell ref="AQ51:AQ52"/>
    <mergeCell ref="AR51:AR52"/>
    <mergeCell ref="AS51:AS52"/>
    <mergeCell ref="A51:A52"/>
    <mergeCell ref="C51:C52"/>
    <mergeCell ref="D51:D52"/>
    <mergeCell ref="E51:E52"/>
    <mergeCell ref="AL51:AL52"/>
    <mergeCell ref="AM51:AM52"/>
    <mergeCell ref="AN49:AN50"/>
    <mergeCell ref="AO49:AO50"/>
    <mergeCell ref="AP49:AP50"/>
    <mergeCell ref="AQ49:AQ50"/>
    <mergeCell ref="AR49:AR50"/>
    <mergeCell ref="AS49:AS50"/>
    <mergeCell ref="A49:A50"/>
    <mergeCell ref="C49:C50"/>
    <mergeCell ref="D49:D50"/>
    <mergeCell ref="E49:E50"/>
    <mergeCell ref="AL49:AL50"/>
    <mergeCell ref="AM49:AM50"/>
    <mergeCell ref="AN47:AN48"/>
    <mergeCell ref="AO47:AO48"/>
    <mergeCell ref="AP47:AP48"/>
    <mergeCell ref="AQ47:AQ48"/>
    <mergeCell ref="AR47:AR48"/>
    <mergeCell ref="AS47:AS48"/>
    <mergeCell ref="A47:A48"/>
    <mergeCell ref="C47:C48"/>
    <mergeCell ref="D47:D48"/>
    <mergeCell ref="E47:E48"/>
    <mergeCell ref="AL47:AL48"/>
    <mergeCell ref="AM47:AM48"/>
    <mergeCell ref="AN45:AN46"/>
    <mergeCell ref="AO45:AO46"/>
    <mergeCell ref="AP45:AP46"/>
    <mergeCell ref="AQ45:AQ46"/>
    <mergeCell ref="AR45:AR46"/>
    <mergeCell ref="AS45:AS46"/>
    <mergeCell ref="A45:A46"/>
    <mergeCell ref="C45:C46"/>
    <mergeCell ref="D45:D46"/>
    <mergeCell ref="E45:E46"/>
    <mergeCell ref="AL45:AL46"/>
    <mergeCell ref="AM45:AM46"/>
    <mergeCell ref="AN43:AN44"/>
    <mergeCell ref="AO43:AO44"/>
    <mergeCell ref="AP43:AP44"/>
    <mergeCell ref="AQ43:AQ44"/>
    <mergeCell ref="AR43:AR44"/>
    <mergeCell ref="AS43:AS44"/>
    <mergeCell ref="A43:A44"/>
    <mergeCell ref="C43:C44"/>
    <mergeCell ref="D43:D44"/>
    <mergeCell ref="E43:E44"/>
    <mergeCell ref="AL43:AL44"/>
    <mergeCell ref="AM43:AM44"/>
    <mergeCell ref="AN41:AN42"/>
    <mergeCell ref="AO41:AO42"/>
    <mergeCell ref="AP41:AP42"/>
    <mergeCell ref="AQ41:AQ42"/>
    <mergeCell ref="AR41:AR42"/>
    <mergeCell ref="AS41:AS42"/>
    <mergeCell ref="A41:A42"/>
    <mergeCell ref="C41:C42"/>
    <mergeCell ref="D41:D42"/>
    <mergeCell ref="E41:E42"/>
    <mergeCell ref="AL41:AL42"/>
    <mergeCell ref="AM41:AM42"/>
    <mergeCell ref="AN39:AN40"/>
    <mergeCell ref="AO39:AO40"/>
    <mergeCell ref="AP39:AP40"/>
    <mergeCell ref="AQ39:AQ40"/>
    <mergeCell ref="AR39:AR40"/>
    <mergeCell ref="AS39:AS40"/>
    <mergeCell ref="A39:A40"/>
    <mergeCell ref="C39:C40"/>
    <mergeCell ref="D39:D40"/>
    <mergeCell ref="E39:E40"/>
    <mergeCell ref="AL39:AL40"/>
    <mergeCell ref="AM39:AM40"/>
    <mergeCell ref="AN37:AN38"/>
    <mergeCell ref="AO37:AO38"/>
    <mergeCell ref="AP37:AP38"/>
    <mergeCell ref="AQ37:AQ38"/>
    <mergeCell ref="AR37:AR38"/>
    <mergeCell ref="AS37:AS38"/>
    <mergeCell ref="A37:A38"/>
    <mergeCell ref="C37:C38"/>
    <mergeCell ref="D37:D38"/>
    <mergeCell ref="E37:E38"/>
    <mergeCell ref="AL37:AL38"/>
    <mergeCell ref="AM37:AM38"/>
    <mergeCell ref="AN35:AN36"/>
    <mergeCell ref="AO35:AO36"/>
    <mergeCell ref="AP35:AP36"/>
    <mergeCell ref="AQ35:AQ36"/>
    <mergeCell ref="AR35:AR36"/>
    <mergeCell ref="AS35:AS36"/>
    <mergeCell ref="A35:A36"/>
    <mergeCell ref="C35:C36"/>
    <mergeCell ref="D35:D36"/>
    <mergeCell ref="E35:E36"/>
    <mergeCell ref="AL35:AL36"/>
    <mergeCell ref="AM35:AM36"/>
    <mergeCell ref="AN33:AN34"/>
    <mergeCell ref="AO33:AO34"/>
    <mergeCell ref="AP33:AP34"/>
    <mergeCell ref="AQ33:AQ34"/>
    <mergeCell ref="AR33:AR34"/>
    <mergeCell ref="AS33:AS34"/>
    <mergeCell ref="A33:A34"/>
    <mergeCell ref="C33:C34"/>
    <mergeCell ref="D33:D34"/>
    <mergeCell ref="E33:E34"/>
    <mergeCell ref="AL33:AL34"/>
    <mergeCell ref="AM33:AM34"/>
    <mergeCell ref="AN31:AN32"/>
    <mergeCell ref="AO31:AO32"/>
    <mergeCell ref="AP31:AP32"/>
    <mergeCell ref="AQ31:AQ32"/>
    <mergeCell ref="AR31:AR32"/>
    <mergeCell ref="AS31:AS32"/>
    <mergeCell ref="A31:A32"/>
    <mergeCell ref="C31:C32"/>
    <mergeCell ref="D31:D32"/>
    <mergeCell ref="E31:E32"/>
    <mergeCell ref="AL31:AL32"/>
    <mergeCell ref="AM31:AM32"/>
    <mergeCell ref="AN29:AN30"/>
    <mergeCell ref="AO29:AO30"/>
    <mergeCell ref="AP29:AP30"/>
    <mergeCell ref="AQ29:AQ30"/>
    <mergeCell ref="AR29:AR30"/>
    <mergeCell ref="AS29:AS30"/>
    <mergeCell ref="A29:A30"/>
    <mergeCell ref="C29:C30"/>
    <mergeCell ref="D29:D30"/>
    <mergeCell ref="E29:E30"/>
    <mergeCell ref="AL29:AL30"/>
    <mergeCell ref="AM29:AM30"/>
    <mergeCell ref="AN27:AN28"/>
    <mergeCell ref="AO27:AO28"/>
    <mergeCell ref="AP27:AP28"/>
    <mergeCell ref="AQ27:AQ28"/>
    <mergeCell ref="AR27:AR28"/>
    <mergeCell ref="AS27:AS28"/>
    <mergeCell ref="A27:A28"/>
    <mergeCell ref="C27:C28"/>
    <mergeCell ref="D27:D28"/>
    <mergeCell ref="E27:E28"/>
    <mergeCell ref="AL27:AL28"/>
    <mergeCell ref="AM27:AM28"/>
    <mergeCell ref="AN25:AN26"/>
    <mergeCell ref="AO25:AO26"/>
    <mergeCell ref="AP25:AP26"/>
    <mergeCell ref="AQ25:AQ26"/>
    <mergeCell ref="AR25:AR26"/>
    <mergeCell ref="AS25:AS26"/>
    <mergeCell ref="A25:A26"/>
    <mergeCell ref="C25:C26"/>
    <mergeCell ref="D25:D26"/>
    <mergeCell ref="E25:E26"/>
    <mergeCell ref="AL25:AL26"/>
    <mergeCell ref="AM25:AM26"/>
    <mergeCell ref="AN23:AN24"/>
    <mergeCell ref="AO23:AO24"/>
    <mergeCell ref="AP23:AP24"/>
    <mergeCell ref="AQ23:AQ24"/>
    <mergeCell ref="AR23:AR24"/>
    <mergeCell ref="AS23:AS24"/>
    <mergeCell ref="A23:A24"/>
    <mergeCell ref="C23:C24"/>
    <mergeCell ref="D23:D24"/>
    <mergeCell ref="E23:E24"/>
    <mergeCell ref="AL23:AL24"/>
    <mergeCell ref="AM23:AM24"/>
    <mergeCell ref="AN21:AN22"/>
    <mergeCell ref="AO21:AO22"/>
    <mergeCell ref="AP21:AP22"/>
    <mergeCell ref="AQ21:AQ22"/>
    <mergeCell ref="AR21:AR22"/>
    <mergeCell ref="AS21:AS22"/>
    <mergeCell ref="A21:A22"/>
    <mergeCell ref="C21:C22"/>
    <mergeCell ref="D21:D22"/>
    <mergeCell ref="E21:E22"/>
    <mergeCell ref="AL21:AL22"/>
    <mergeCell ref="AM21:AM22"/>
    <mergeCell ref="AN19:AN20"/>
    <mergeCell ref="AO19:AO20"/>
    <mergeCell ref="AP19:AP20"/>
    <mergeCell ref="AQ19:AQ20"/>
    <mergeCell ref="AR19:AR20"/>
    <mergeCell ref="AS19:AS20"/>
    <mergeCell ref="A19:A20"/>
    <mergeCell ref="C19:C20"/>
    <mergeCell ref="D19:D20"/>
    <mergeCell ref="E19:E20"/>
    <mergeCell ref="AL19:AL20"/>
    <mergeCell ref="AM19:AM20"/>
    <mergeCell ref="AN17:AN18"/>
    <mergeCell ref="AO17:AO18"/>
    <mergeCell ref="AP17:AP18"/>
    <mergeCell ref="AQ17:AQ18"/>
    <mergeCell ref="AR17:AR18"/>
    <mergeCell ref="AS17:AS18"/>
    <mergeCell ref="A17:A18"/>
    <mergeCell ref="C17:C18"/>
    <mergeCell ref="D17:D18"/>
    <mergeCell ref="E17:E18"/>
    <mergeCell ref="AL17:AL18"/>
    <mergeCell ref="AM17:AM18"/>
    <mergeCell ref="AN15:AN16"/>
    <mergeCell ref="AO15:AO16"/>
    <mergeCell ref="AP15:AP16"/>
    <mergeCell ref="AQ15:AQ16"/>
    <mergeCell ref="AR15:AR16"/>
    <mergeCell ref="AS15:AS16"/>
    <mergeCell ref="A15:A16"/>
    <mergeCell ref="C15:C16"/>
    <mergeCell ref="D15:D16"/>
    <mergeCell ref="E15:E16"/>
    <mergeCell ref="AL15:AL16"/>
    <mergeCell ref="AM15:AM16"/>
    <mergeCell ref="AN13:AN14"/>
    <mergeCell ref="AO13:AO14"/>
    <mergeCell ref="AP13:AP14"/>
    <mergeCell ref="AQ13:AQ14"/>
    <mergeCell ref="AR13:AR14"/>
    <mergeCell ref="AS13:AS14"/>
    <mergeCell ref="A13:A14"/>
    <mergeCell ref="C13:C14"/>
    <mergeCell ref="D13:D14"/>
    <mergeCell ref="E13:E14"/>
    <mergeCell ref="AL13:AL14"/>
    <mergeCell ref="AM13:AM14"/>
    <mergeCell ref="AN11:AN12"/>
    <mergeCell ref="AO11:AO12"/>
    <mergeCell ref="AP11:AP12"/>
    <mergeCell ref="AQ11:AQ12"/>
    <mergeCell ref="AR11:AR12"/>
    <mergeCell ref="AS11:AS12"/>
    <mergeCell ref="A11:A12"/>
    <mergeCell ref="C11:C12"/>
    <mergeCell ref="D11:D12"/>
    <mergeCell ref="E11:E12"/>
    <mergeCell ref="AL11:AL12"/>
    <mergeCell ref="AM11:AM12"/>
    <mergeCell ref="AN9:AN10"/>
    <mergeCell ref="AO9:AO10"/>
    <mergeCell ref="AP9:AP10"/>
    <mergeCell ref="AQ9:AQ10"/>
    <mergeCell ref="AR9:AR10"/>
    <mergeCell ref="AS9:AS10"/>
    <mergeCell ref="A9:A10"/>
    <mergeCell ref="C9:C10"/>
    <mergeCell ref="D9:D10"/>
    <mergeCell ref="E9:E10"/>
    <mergeCell ref="AL9:AL10"/>
    <mergeCell ref="AM9:AM10"/>
    <mergeCell ref="AN7:AN8"/>
    <mergeCell ref="AO7:AO8"/>
    <mergeCell ref="AP7:AP8"/>
    <mergeCell ref="AQ7:AQ8"/>
    <mergeCell ref="AR7:AR8"/>
    <mergeCell ref="AS7:AS8"/>
    <mergeCell ref="AP5:AP6"/>
    <mergeCell ref="AQ5:AQ6"/>
    <mergeCell ref="AR5:AR6"/>
    <mergeCell ref="AS5:AS6"/>
    <mergeCell ref="A7:A8"/>
    <mergeCell ref="C7:C8"/>
    <mergeCell ref="D7:D8"/>
    <mergeCell ref="E7:E8"/>
    <mergeCell ref="AL7:AL8"/>
    <mergeCell ref="AM7:AM8"/>
    <mergeCell ref="A1:AS1"/>
    <mergeCell ref="A5:A6"/>
    <mergeCell ref="C5:C6"/>
    <mergeCell ref="D5:D6"/>
    <mergeCell ref="E5:E6"/>
    <mergeCell ref="AL5:AL6"/>
    <mergeCell ref="AM5:AM6"/>
    <mergeCell ref="AN5:AN6"/>
    <mergeCell ref="AO5:AO6"/>
  </mergeCells>
  <conditionalFormatting sqref="D5 D7 D9 D11 D13 D15 D17 D19 D21 D23 D25 D27 D29 D31 D33 D35 D37 D39 D41 D43 D45 D47 D49 D51 D53 D55 D57 D59 D61 D63 D65 D67 D69 D71 D73 D75 D77 D79">
    <cfRule type="expression" dxfId="114" priority="21">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cfRule type="expression" dxfId="15" priority="1">
      <formula>AND(F5="P", F5&lt;&gt;"")</formula>
    </cfRule>
    <cfRule type="expression" dxfId="16" priority="2">
      <formula>AND(F5="A", F5&lt;&gt;"")</formula>
    </cfRule>
    <cfRule type="expression" dxfId="17" priority="3">
      <formula>AND(F5="H", F5&lt;&gt;"")</formula>
    </cfRule>
    <cfRule type="expression" dxfId="18" priority="4">
      <formula>AND(F5="DP", F5&lt;&gt;"")</formula>
    </cfRule>
    <cfRule type="expression" dxfId="19" priority="5">
      <formula>AND(F5="PH", F5&lt;&gt;"")</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xr:uid="{BC0A5000-3D36-45AA-8D0E-A34D5E4529FE}">
      <formula1>"P, A, H, DP, PH"</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271C-6975-4BE0-AFB6-0E68A74065F4}">
  <dimension ref="A1:AS106"/>
  <sheetViews>
    <sheetView zoomScale="70" zoomScaleNormal="70" workbookViewId="0">
      <pane ySplit="1" topLeftCell="A2" activePane="bottomLeft" state="frozen"/>
      <selection pane="bottomLeft" activeCell="J13" sqref="J13"/>
    </sheetView>
  </sheetViews>
  <sheetFormatPr defaultRowHeight="13.8" x14ac:dyDescent="0.3"/>
  <cols>
    <col min="1" max="1" width="3.5546875" style="20" bestFit="1" customWidth="1"/>
    <col min="2" max="2" width="12.88671875" style="20" bestFit="1" customWidth="1"/>
    <col min="3" max="3" width="4" style="22" bestFit="1" customWidth="1"/>
    <col min="4" max="4" width="10.44140625" style="20" bestFit="1" customWidth="1"/>
    <col min="5" max="5" width="13.88671875" style="20" customWidth="1"/>
    <col min="6" max="36" width="8.77734375" style="20" customWidth="1"/>
    <col min="37" max="37" width="8.88671875" style="20"/>
    <col min="38" max="41" width="8.77734375" style="20" customWidth="1"/>
    <col min="42" max="43" width="8.77734375" style="21" customWidth="1"/>
    <col min="44" max="45" width="8.77734375" style="20" customWidth="1"/>
    <col min="46" max="16384" width="8.88671875" style="20"/>
  </cols>
  <sheetData>
    <row r="1" spans="1:45" ht="33.6" customHeight="1" x14ac:dyDescent="0.3">
      <c r="A1" s="27" t="s">
        <v>112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row>
    <row r="2" spans="1:45" ht="20.399999999999999" customHeight="1" x14ac:dyDescent="0.3">
      <c r="A2" s="28" t="s">
        <v>117</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x14ac:dyDescent="0.3">
      <c r="F3" s="7">
        <v>45505</v>
      </c>
      <c r="G3" s="7">
        <v>45506</v>
      </c>
      <c r="H3" s="7">
        <v>45507</v>
      </c>
      <c r="I3" s="7">
        <v>45508</v>
      </c>
      <c r="J3" s="7">
        <v>45509</v>
      </c>
      <c r="K3" s="7">
        <v>45510</v>
      </c>
      <c r="L3" s="7">
        <v>45511</v>
      </c>
      <c r="M3" s="7">
        <v>45512</v>
      </c>
      <c r="N3" s="7">
        <v>45513</v>
      </c>
      <c r="O3" s="7">
        <v>45514</v>
      </c>
      <c r="P3" s="7">
        <v>45515</v>
      </c>
      <c r="Q3" s="7">
        <v>45516</v>
      </c>
      <c r="R3" s="7">
        <v>45517</v>
      </c>
      <c r="S3" s="7">
        <v>45518</v>
      </c>
      <c r="T3" s="7">
        <v>45519</v>
      </c>
      <c r="U3" s="7">
        <v>45520</v>
      </c>
      <c r="V3" s="7">
        <v>45521</v>
      </c>
      <c r="W3" s="7">
        <v>45522</v>
      </c>
      <c r="X3" s="7">
        <v>45523</v>
      </c>
      <c r="Y3" s="7">
        <v>45524</v>
      </c>
      <c r="Z3" s="7">
        <v>45525</v>
      </c>
      <c r="AA3" s="7">
        <v>45526</v>
      </c>
      <c r="AB3" s="7">
        <v>45527</v>
      </c>
      <c r="AC3" s="7">
        <v>45528</v>
      </c>
      <c r="AD3" s="7">
        <v>45529</v>
      </c>
      <c r="AE3" s="7">
        <v>45530</v>
      </c>
      <c r="AF3" s="7">
        <v>45531</v>
      </c>
      <c r="AG3" s="7">
        <v>45532</v>
      </c>
      <c r="AH3" s="7">
        <v>45533</v>
      </c>
      <c r="AI3" s="7">
        <v>45534</v>
      </c>
      <c r="AJ3" s="7">
        <v>45535</v>
      </c>
    </row>
    <row r="4" spans="1:45" s="3" customFormat="1" ht="26.4" x14ac:dyDescent="0.3">
      <c r="A4" s="12" t="s">
        <v>11</v>
      </c>
      <c r="B4" s="12" t="s">
        <v>114</v>
      </c>
      <c r="C4" s="10" t="s">
        <v>0</v>
      </c>
      <c r="D4" s="11" t="s">
        <v>106</v>
      </c>
      <c r="E4" s="11" t="s">
        <v>1</v>
      </c>
      <c r="F4" s="5">
        <v>45505</v>
      </c>
      <c r="G4" s="5">
        <v>45506</v>
      </c>
      <c r="H4" s="5">
        <v>45507</v>
      </c>
      <c r="I4" s="5">
        <v>45508</v>
      </c>
      <c r="J4" s="5">
        <v>45509</v>
      </c>
      <c r="K4" s="5">
        <v>45510</v>
      </c>
      <c r="L4" s="5">
        <v>45511</v>
      </c>
      <c r="M4" s="5">
        <v>45512</v>
      </c>
      <c r="N4" s="5">
        <v>45513</v>
      </c>
      <c r="O4" s="5">
        <v>45514</v>
      </c>
      <c r="P4" s="5">
        <v>45515</v>
      </c>
      <c r="Q4" s="5">
        <v>45516</v>
      </c>
      <c r="R4" s="5">
        <v>45517</v>
      </c>
      <c r="S4" s="5">
        <v>45518</v>
      </c>
      <c r="T4" s="5">
        <v>45519</v>
      </c>
      <c r="U4" s="5">
        <v>45520</v>
      </c>
      <c r="V4" s="5">
        <v>45521</v>
      </c>
      <c r="W4" s="5">
        <v>45522</v>
      </c>
      <c r="X4" s="5">
        <v>45523</v>
      </c>
      <c r="Y4" s="5">
        <v>45524</v>
      </c>
      <c r="Z4" s="5">
        <v>45525</v>
      </c>
      <c r="AA4" s="5">
        <v>45526</v>
      </c>
      <c r="AB4" s="5">
        <v>45527</v>
      </c>
      <c r="AC4" s="5">
        <v>45528</v>
      </c>
      <c r="AD4" s="5">
        <v>45529</v>
      </c>
      <c r="AE4" s="5">
        <v>45530</v>
      </c>
      <c r="AF4" s="5">
        <v>45531</v>
      </c>
      <c r="AG4" s="5">
        <v>45532</v>
      </c>
      <c r="AH4" s="5">
        <v>45533</v>
      </c>
      <c r="AI4" s="5">
        <v>45534</v>
      </c>
      <c r="AJ4" s="5">
        <v>45535</v>
      </c>
      <c r="AK4" s="4"/>
      <c r="AL4" s="6" t="s">
        <v>2</v>
      </c>
      <c r="AM4" s="6" t="s">
        <v>3</v>
      </c>
      <c r="AN4" s="6" t="s">
        <v>4</v>
      </c>
      <c r="AO4" s="6" t="s">
        <v>5</v>
      </c>
      <c r="AP4" s="8" t="s">
        <v>6</v>
      </c>
      <c r="AQ4" s="8" t="s">
        <v>7</v>
      </c>
      <c r="AR4" s="6" t="s">
        <v>8</v>
      </c>
      <c r="AS4" s="6" t="s">
        <v>9</v>
      </c>
    </row>
    <row r="5" spans="1:45" ht="19.95" customHeight="1" x14ac:dyDescent="0.3">
      <c r="A5" s="23">
        <v>1</v>
      </c>
      <c r="B5" s="20" t="s">
        <v>10</v>
      </c>
      <c r="C5" s="25" t="s">
        <v>12</v>
      </c>
      <c r="D5" s="29" t="s">
        <v>107</v>
      </c>
      <c r="E5" s="29" t="s">
        <v>63</v>
      </c>
      <c r="AL5" s="23" cm="1">
        <f t="array" ref="AL5">SUMPRODUCT((F5:AJ5="P")*1 + (F5:AJ5="DP")*2 + (F5:AJ5="PH")*1)</f>
        <v>0</v>
      </c>
      <c r="AM5" s="23" cm="1">
        <f t="array" ref="AM5">SUMPRODUCT((F5:AJ5="H")*1 + (F5:AJ5="PH")*1)</f>
        <v>0</v>
      </c>
      <c r="AN5" s="23">
        <v>570</v>
      </c>
      <c r="AO5" s="23">
        <v>500</v>
      </c>
      <c r="AP5" s="24">
        <f>(AL5+(AM5*0.5))*AN5</f>
        <v>0</v>
      </c>
      <c r="AQ5" s="24">
        <f>(AL5+AM5)*AO5</f>
        <v>0</v>
      </c>
      <c r="AR5" s="24">
        <f>SUM(F6:AJ6)</f>
        <v>0</v>
      </c>
      <c r="AS5" s="24">
        <f>AP5-(AQ5+AR5)</f>
        <v>0</v>
      </c>
    </row>
    <row r="6" spans="1:45" ht="19.95" customHeight="1" x14ac:dyDescent="0.3">
      <c r="A6" s="23"/>
      <c r="B6" s="20" t="s">
        <v>8</v>
      </c>
      <c r="C6" s="25"/>
      <c r="D6" s="29"/>
      <c r="E6" s="29"/>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L6" s="23"/>
      <c r="AM6" s="23"/>
      <c r="AN6" s="23"/>
      <c r="AO6" s="23"/>
      <c r="AP6" s="24"/>
      <c r="AQ6" s="24"/>
      <c r="AR6" s="24"/>
      <c r="AS6" s="24"/>
    </row>
    <row r="7" spans="1:45" ht="19.95" customHeight="1" x14ac:dyDescent="0.3">
      <c r="A7" s="23">
        <v>2</v>
      </c>
      <c r="B7" s="20" t="s">
        <v>10</v>
      </c>
      <c r="C7" s="25" t="s">
        <v>13</v>
      </c>
      <c r="D7" s="26" t="s">
        <v>108</v>
      </c>
      <c r="E7" s="23" t="s">
        <v>64</v>
      </c>
      <c r="AL7" s="23" cm="1">
        <f t="array" ref="AL7">SUMPRODUCT((F7:AJ7="P")*1 + (F7:AJ7="DP")*2 + (F7:AJ7="PH")*1)</f>
        <v>0</v>
      </c>
      <c r="AM7" s="23" cm="1">
        <f t="array" ref="AM7">SUMPRODUCT((F7:AJ7="H")*1 + (F7:AJ7="PH")*1)</f>
        <v>0</v>
      </c>
      <c r="AN7" s="23">
        <v>560</v>
      </c>
      <c r="AO7" s="23">
        <v>500</v>
      </c>
      <c r="AP7" s="24">
        <f t="shared" ref="AP7" si="0">(AL7+(AM7*0.5))*AN7</f>
        <v>0</v>
      </c>
      <c r="AQ7" s="24">
        <f t="shared" ref="AQ7" si="1">(AL7+AM7)*AO7</f>
        <v>0</v>
      </c>
      <c r="AR7" s="24">
        <f t="shared" ref="AR7" si="2">SUM(F8:AJ8)</f>
        <v>0</v>
      </c>
      <c r="AS7" s="24">
        <f t="shared" ref="AS7" si="3">AP7-(AQ7+AR7)</f>
        <v>0</v>
      </c>
    </row>
    <row r="8" spans="1:45" ht="19.95" customHeight="1" x14ac:dyDescent="0.3">
      <c r="A8" s="23"/>
      <c r="B8" s="20" t="s">
        <v>8</v>
      </c>
      <c r="C8" s="25"/>
      <c r="D8" s="26"/>
      <c r="E8" s="23"/>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L8" s="23"/>
      <c r="AM8" s="23"/>
      <c r="AN8" s="23"/>
      <c r="AO8" s="23"/>
      <c r="AP8" s="24"/>
      <c r="AQ8" s="24"/>
      <c r="AR8" s="24"/>
      <c r="AS8" s="24"/>
    </row>
    <row r="9" spans="1:45" ht="19.95" customHeight="1" x14ac:dyDescent="0.3">
      <c r="A9" s="23">
        <v>3</v>
      </c>
      <c r="B9" s="20" t="s">
        <v>10</v>
      </c>
      <c r="C9" s="25" t="s">
        <v>14</v>
      </c>
      <c r="D9" s="26" t="s">
        <v>108</v>
      </c>
      <c r="E9" s="23" t="s">
        <v>65</v>
      </c>
      <c r="AL9" s="23" cm="1">
        <f t="array" ref="AL9">SUMPRODUCT((F9:AJ9="P")*1 + (F9:AJ9="DP")*2 + (F9:AJ9="PH")*1)</f>
        <v>0</v>
      </c>
      <c r="AM9" s="23" cm="1">
        <f t="array" ref="AM9">SUMPRODUCT((F9:AJ9="H")*1 + (F9:AJ9="PH")*1)</f>
        <v>0</v>
      </c>
      <c r="AN9" s="23">
        <v>710</v>
      </c>
      <c r="AO9" s="23">
        <v>500</v>
      </c>
      <c r="AP9" s="24">
        <f t="shared" ref="AP9" si="4">(AL9+(AM9*0.5))*AN9</f>
        <v>0</v>
      </c>
      <c r="AQ9" s="24">
        <f t="shared" ref="AQ9" si="5">(AL9+AM9)*AO9</f>
        <v>0</v>
      </c>
      <c r="AR9" s="24">
        <f t="shared" ref="AR9" si="6">SUM(F10:AJ10)</f>
        <v>0</v>
      </c>
      <c r="AS9" s="24">
        <f t="shared" ref="AS9" si="7">AP9-(AQ9+AR9)</f>
        <v>0</v>
      </c>
    </row>
    <row r="10" spans="1:45" ht="19.95" customHeight="1" x14ac:dyDescent="0.3">
      <c r="A10" s="23"/>
      <c r="B10" s="20" t="s">
        <v>8</v>
      </c>
      <c r="C10" s="25"/>
      <c r="D10" s="26"/>
      <c r="E10" s="23"/>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L10" s="23"/>
      <c r="AM10" s="23"/>
      <c r="AN10" s="23"/>
      <c r="AO10" s="23"/>
      <c r="AP10" s="24"/>
      <c r="AQ10" s="24"/>
      <c r="AR10" s="24"/>
      <c r="AS10" s="24"/>
    </row>
    <row r="11" spans="1:45" ht="19.95" customHeight="1" x14ac:dyDescent="0.3">
      <c r="A11" s="23">
        <v>4</v>
      </c>
      <c r="B11" s="20" t="s">
        <v>10</v>
      </c>
      <c r="C11" s="25" t="s">
        <v>15</v>
      </c>
      <c r="D11" s="26" t="s">
        <v>107</v>
      </c>
      <c r="E11" s="23" t="s">
        <v>66</v>
      </c>
      <c r="AL11" s="23" cm="1">
        <f t="array" ref="AL11">SUMPRODUCT((F11:AJ11="P")*1 + (F11:AJ11="DP")*2 + (F11:AJ11="PH")*1)</f>
        <v>0</v>
      </c>
      <c r="AM11" s="23" cm="1">
        <f t="array" ref="AM11">SUMPRODUCT((F11:AJ11="H")*1 + (F11:AJ11="PH")*1)</f>
        <v>0</v>
      </c>
      <c r="AN11" s="23">
        <v>550</v>
      </c>
      <c r="AO11" s="23">
        <v>500</v>
      </c>
      <c r="AP11" s="24">
        <f t="shared" ref="AP11" si="8">(AL11+(AM11*0.5))*AN11</f>
        <v>0</v>
      </c>
      <c r="AQ11" s="24">
        <f t="shared" ref="AQ11" si="9">(AL11+AM11)*AO11</f>
        <v>0</v>
      </c>
      <c r="AR11" s="24">
        <f t="shared" ref="AR11" si="10">SUM(F12:AJ12)</f>
        <v>0</v>
      </c>
      <c r="AS11" s="24">
        <f t="shared" ref="AS11" si="11">AP11-(AQ11+AR11)</f>
        <v>0</v>
      </c>
    </row>
    <row r="12" spans="1:45" ht="19.95" customHeight="1" x14ac:dyDescent="0.3">
      <c r="A12" s="23"/>
      <c r="B12" s="20" t="s">
        <v>8</v>
      </c>
      <c r="C12" s="25"/>
      <c r="D12" s="26"/>
      <c r="E12" s="23"/>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L12" s="23"/>
      <c r="AM12" s="23"/>
      <c r="AN12" s="23"/>
      <c r="AO12" s="23"/>
      <c r="AP12" s="24"/>
      <c r="AQ12" s="24"/>
      <c r="AR12" s="24"/>
      <c r="AS12" s="24"/>
    </row>
    <row r="13" spans="1:45" ht="19.95" customHeight="1" x14ac:dyDescent="0.3">
      <c r="A13" s="23">
        <v>5</v>
      </c>
      <c r="B13" s="20" t="s">
        <v>10</v>
      </c>
      <c r="C13" s="25" t="s">
        <v>16</v>
      </c>
      <c r="D13" s="26" t="s">
        <v>108</v>
      </c>
      <c r="E13" s="23" t="s">
        <v>67</v>
      </c>
      <c r="AL13" s="23" cm="1">
        <f t="array" ref="AL13">SUMPRODUCT((F13:AJ13="P")*1 + (F13:AJ13="DP")*2 + (F13:AJ13="PH")*1)</f>
        <v>0</v>
      </c>
      <c r="AM13" s="23" cm="1">
        <f t="array" ref="AM13">SUMPRODUCT((F13:AJ13="H")*1 + (F13:AJ13="PH")*1)</f>
        <v>0</v>
      </c>
      <c r="AN13" s="23">
        <v>740</v>
      </c>
      <c r="AO13" s="23">
        <v>500</v>
      </c>
      <c r="AP13" s="24">
        <f t="shared" ref="AP13" si="12">(AL13+(AM13*0.5))*AN13</f>
        <v>0</v>
      </c>
      <c r="AQ13" s="24">
        <f t="shared" ref="AQ13" si="13">(AL13+AM13)*AO13</f>
        <v>0</v>
      </c>
      <c r="AR13" s="24">
        <f t="shared" ref="AR13" si="14">SUM(F14:AJ14)</f>
        <v>0</v>
      </c>
      <c r="AS13" s="24">
        <f t="shared" ref="AS13" si="15">AP13-(AQ13+AR13)</f>
        <v>0</v>
      </c>
    </row>
    <row r="14" spans="1:45" ht="19.95" customHeight="1" x14ac:dyDescent="0.3">
      <c r="A14" s="23"/>
      <c r="B14" s="20" t="s">
        <v>8</v>
      </c>
      <c r="C14" s="25"/>
      <c r="D14" s="26"/>
      <c r="E14" s="23"/>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L14" s="23"/>
      <c r="AM14" s="23"/>
      <c r="AN14" s="23"/>
      <c r="AO14" s="23"/>
      <c r="AP14" s="24"/>
      <c r="AQ14" s="24"/>
      <c r="AR14" s="24"/>
      <c r="AS14" s="24"/>
    </row>
    <row r="15" spans="1:45" ht="19.95" customHeight="1" x14ac:dyDescent="0.3">
      <c r="A15" s="23">
        <v>6</v>
      </c>
      <c r="B15" s="20" t="s">
        <v>10</v>
      </c>
      <c r="C15" s="25" t="s">
        <v>17</v>
      </c>
      <c r="D15" s="26" t="s">
        <v>108</v>
      </c>
      <c r="E15" s="23" t="s">
        <v>68</v>
      </c>
      <c r="AL15" s="23" cm="1">
        <f t="array" ref="AL15">SUMPRODUCT((F15:AJ15="P")*1 + (F15:AJ15="DP")*2 + (F15:AJ15="PH")*1)</f>
        <v>0</v>
      </c>
      <c r="AM15" s="23" cm="1">
        <f t="array" ref="AM15">SUMPRODUCT((F15:AJ15="H")*1 + (F15:AJ15="PH")*1)</f>
        <v>0</v>
      </c>
      <c r="AN15" s="23">
        <v>750</v>
      </c>
      <c r="AO15" s="23">
        <v>600</v>
      </c>
      <c r="AP15" s="24">
        <f t="shared" ref="AP15" si="16">(AL15+(AM15*0.5))*AN15</f>
        <v>0</v>
      </c>
      <c r="AQ15" s="24">
        <f t="shared" ref="AQ15" si="17">(AL15+AM15)*AO15</f>
        <v>0</v>
      </c>
      <c r="AR15" s="24">
        <f t="shared" ref="AR15" si="18">SUM(F16:AJ16)</f>
        <v>0</v>
      </c>
      <c r="AS15" s="24">
        <f t="shared" ref="AS15" si="19">AP15-(AQ15+AR15)</f>
        <v>0</v>
      </c>
    </row>
    <row r="16" spans="1:45" ht="19.95" customHeight="1" x14ac:dyDescent="0.3">
      <c r="A16" s="23"/>
      <c r="B16" s="20" t="s">
        <v>8</v>
      </c>
      <c r="C16" s="25"/>
      <c r="D16" s="26"/>
      <c r="E16" s="23"/>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L16" s="23"/>
      <c r="AM16" s="23"/>
      <c r="AN16" s="23"/>
      <c r="AO16" s="23"/>
      <c r="AP16" s="24"/>
      <c r="AQ16" s="24"/>
      <c r="AR16" s="24"/>
      <c r="AS16" s="24"/>
    </row>
    <row r="17" spans="1:45" ht="19.95" customHeight="1" x14ac:dyDescent="0.3">
      <c r="A17" s="23">
        <v>7</v>
      </c>
      <c r="B17" s="20" t="s">
        <v>10</v>
      </c>
      <c r="C17" s="25" t="s">
        <v>18</v>
      </c>
      <c r="D17" s="26" t="s">
        <v>108</v>
      </c>
      <c r="E17" s="23" t="s">
        <v>69</v>
      </c>
      <c r="AL17" s="23" cm="1">
        <f t="array" ref="AL17">SUMPRODUCT((F17:AJ17="P")*1 + (F17:AJ17="DP")*2 + (F17:AJ17="PH")*1)</f>
        <v>0</v>
      </c>
      <c r="AM17" s="23" cm="1">
        <f t="array" ref="AM17">SUMPRODUCT((F17:AJ17="H")*1 + (F17:AJ17="PH")*1)</f>
        <v>0</v>
      </c>
      <c r="AN17" s="23">
        <v>750</v>
      </c>
      <c r="AO17" s="23">
        <v>600</v>
      </c>
      <c r="AP17" s="24">
        <f t="shared" ref="AP17" si="20">(AL17+(AM17*0.5))*AN17</f>
        <v>0</v>
      </c>
      <c r="AQ17" s="24">
        <f t="shared" ref="AQ17" si="21">(AL17+AM17)*AO17</f>
        <v>0</v>
      </c>
      <c r="AR17" s="24">
        <f t="shared" ref="AR17" si="22">SUM(F18:AJ18)</f>
        <v>0</v>
      </c>
      <c r="AS17" s="24">
        <f t="shared" ref="AS17" si="23">AP17-(AQ17+AR17)</f>
        <v>0</v>
      </c>
    </row>
    <row r="18" spans="1:45" ht="19.95" customHeight="1" x14ac:dyDescent="0.3">
      <c r="A18" s="23"/>
      <c r="B18" s="20" t="s">
        <v>8</v>
      </c>
      <c r="C18" s="25"/>
      <c r="D18" s="26"/>
      <c r="E18" s="23"/>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L18" s="23"/>
      <c r="AM18" s="23"/>
      <c r="AN18" s="23"/>
      <c r="AO18" s="23"/>
      <c r="AP18" s="24"/>
      <c r="AQ18" s="24"/>
      <c r="AR18" s="24"/>
      <c r="AS18" s="24"/>
    </row>
    <row r="19" spans="1:45" ht="19.95" customHeight="1" x14ac:dyDescent="0.3">
      <c r="A19" s="23">
        <v>8</v>
      </c>
      <c r="B19" s="20" t="s">
        <v>10</v>
      </c>
      <c r="C19" s="25" t="s">
        <v>19</v>
      </c>
      <c r="D19" s="26" t="s">
        <v>108</v>
      </c>
      <c r="E19" s="23" t="s">
        <v>70</v>
      </c>
      <c r="AL19" s="23" cm="1">
        <f t="array" ref="AL19">SUMPRODUCT((F19:AJ19="P")*1 + (F19:AJ19="DP")*2 + (F19:AJ19="PH")*1)</f>
        <v>0</v>
      </c>
      <c r="AM19" s="23" cm="1">
        <f t="array" ref="AM19">SUMPRODUCT((F19:AJ19="H")*1 + (F19:AJ19="PH")*1)</f>
        <v>0</v>
      </c>
      <c r="AN19" s="23">
        <v>760</v>
      </c>
      <c r="AO19" s="23">
        <v>600</v>
      </c>
      <c r="AP19" s="24">
        <f t="shared" ref="AP19" si="24">(AL19+(AM19*0.5))*AN19</f>
        <v>0</v>
      </c>
      <c r="AQ19" s="24">
        <f t="shared" ref="AQ19" si="25">(AL19+AM19)*AO19</f>
        <v>0</v>
      </c>
      <c r="AR19" s="24">
        <f t="shared" ref="AR19" si="26">SUM(F20:AJ20)</f>
        <v>0</v>
      </c>
      <c r="AS19" s="24">
        <f t="shared" ref="AS19" si="27">AP19-(AQ19+AR19)</f>
        <v>0</v>
      </c>
    </row>
    <row r="20" spans="1:45" ht="19.95" customHeight="1" x14ac:dyDescent="0.3">
      <c r="A20" s="23"/>
      <c r="B20" s="20" t="s">
        <v>8</v>
      </c>
      <c r="C20" s="25"/>
      <c r="D20" s="26"/>
      <c r="E20" s="2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L20" s="23"/>
      <c r="AM20" s="23"/>
      <c r="AN20" s="23"/>
      <c r="AO20" s="23"/>
      <c r="AP20" s="24"/>
      <c r="AQ20" s="24"/>
      <c r="AR20" s="24"/>
      <c r="AS20" s="24"/>
    </row>
    <row r="21" spans="1:45" ht="19.95" customHeight="1" x14ac:dyDescent="0.3">
      <c r="A21" s="23">
        <v>9</v>
      </c>
      <c r="B21" s="20" t="s">
        <v>10</v>
      </c>
      <c r="C21" s="25" t="s">
        <v>20</v>
      </c>
      <c r="D21" s="26" t="s">
        <v>107</v>
      </c>
      <c r="E21" s="23" t="s">
        <v>71</v>
      </c>
      <c r="AL21" s="23" cm="1">
        <f t="array" ref="AL21">SUMPRODUCT((F21:AJ21="P")*1 + (F21:AJ21="DP")*2 + (F21:AJ21="PH")*1)</f>
        <v>0</v>
      </c>
      <c r="AM21" s="23" cm="1">
        <f t="array" ref="AM21">SUMPRODUCT((F21:AJ21="H")*1 + (F21:AJ21="PH")*1)</f>
        <v>0</v>
      </c>
      <c r="AN21" s="23">
        <v>550</v>
      </c>
      <c r="AO21" s="23">
        <v>500</v>
      </c>
      <c r="AP21" s="24">
        <f t="shared" ref="AP21" si="28">(AL21+(AM21*0.5))*AN21</f>
        <v>0</v>
      </c>
      <c r="AQ21" s="24">
        <f t="shared" ref="AQ21" si="29">(AL21+AM21)*AO21</f>
        <v>0</v>
      </c>
      <c r="AR21" s="24">
        <f t="shared" ref="AR21" si="30">SUM(F22:AJ22)</f>
        <v>0</v>
      </c>
      <c r="AS21" s="24">
        <f t="shared" ref="AS21" si="31">AP21-(AQ21+AR21)</f>
        <v>0</v>
      </c>
    </row>
    <row r="22" spans="1:45" ht="19.95" customHeight="1" x14ac:dyDescent="0.3">
      <c r="A22" s="23"/>
      <c r="B22" s="20" t="s">
        <v>8</v>
      </c>
      <c r="C22" s="25"/>
      <c r="D22" s="26"/>
      <c r="E22" s="23"/>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L22" s="23"/>
      <c r="AM22" s="23"/>
      <c r="AN22" s="23"/>
      <c r="AO22" s="23"/>
      <c r="AP22" s="24"/>
      <c r="AQ22" s="24"/>
      <c r="AR22" s="24"/>
      <c r="AS22" s="24"/>
    </row>
    <row r="23" spans="1:45" ht="19.95" customHeight="1" x14ac:dyDescent="0.3">
      <c r="A23" s="23">
        <v>10</v>
      </c>
      <c r="B23" s="20" t="s">
        <v>10</v>
      </c>
      <c r="C23" s="25" t="s">
        <v>21</v>
      </c>
      <c r="D23" s="26" t="s">
        <v>107</v>
      </c>
      <c r="E23" s="23" t="s">
        <v>72</v>
      </c>
      <c r="AL23" s="23" cm="1">
        <f t="array" ref="AL23">SUMPRODUCT((F23:AJ23="P")*1 + (F23:AJ23="DP")*2 + (F23:AJ23="PH")*1)</f>
        <v>0</v>
      </c>
      <c r="AM23" s="23" cm="1">
        <f t="array" ref="AM23">SUMPRODUCT((F23:AJ23="H")*1 + (F23:AJ23="PH")*1)</f>
        <v>0</v>
      </c>
      <c r="AN23" s="23">
        <v>550</v>
      </c>
      <c r="AO23" s="23">
        <v>500</v>
      </c>
      <c r="AP23" s="24">
        <f t="shared" ref="AP23" si="32">(AL23+(AM23*0.5))*AN23</f>
        <v>0</v>
      </c>
      <c r="AQ23" s="24">
        <f t="shared" ref="AQ23" si="33">(AL23+AM23)*AO23</f>
        <v>0</v>
      </c>
      <c r="AR23" s="24">
        <f t="shared" ref="AR23" si="34">SUM(F24:AJ24)</f>
        <v>0</v>
      </c>
      <c r="AS23" s="24">
        <f t="shared" ref="AS23" si="35">AP23-(AQ23+AR23)</f>
        <v>0</v>
      </c>
    </row>
    <row r="24" spans="1:45" ht="19.95" customHeight="1" x14ac:dyDescent="0.3">
      <c r="A24" s="23"/>
      <c r="B24" s="20" t="s">
        <v>8</v>
      </c>
      <c r="C24" s="25"/>
      <c r="D24" s="26"/>
      <c r="E24" s="23"/>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L24" s="23"/>
      <c r="AM24" s="23"/>
      <c r="AN24" s="23"/>
      <c r="AO24" s="23"/>
      <c r="AP24" s="24"/>
      <c r="AQ24" s="24"/>
      <c r="AR24" s="24"/>
      <c r="AS24" s="24"/>
    </row>
    <row r="25" spans="1:45" ht="19.95" customHeight="1" x14ac:dyDescent="0.3">
      <c r="A25" s="23">
        <v>11</v>
      </c>
      <c r="B25" s="20" t="s">
        <v>10</v>
      </c>
      <c r="C25" s="25" t="s">
        <v>22</v>
      </c>
      <c r="D25" s="26" t="s">
        <v>108</v>
      </c>
      <c r="E25" s="23" t="s">
        <v>73</v>
      </c>
      <c r="AL25" s="23" cm="1">
        <f t="array" ref="AL25">SUMPRODUCT((F25:AJ25="P")*1 + (F25:AJ25="DP")*2 + (F25:AJ25="PH")*1)</f>
        <v>0</v>
      </c>
      <c r="AM25" s="23" cm="1">
        <f t="array" ref="AM25">SUMPRODUCT((F25:AJ25="H")*1 + (F25:AJ25="PH")*1)</f>
        <v>0</v>
      </c>
      <c r="AN25" s="23"/>
      <c r="AO25" s="23">
        <v>600</v>
      </c>
      <c r="AP25" s="24">
        <f t="shared" ref="AP25" si="36">(AL25+(AM25*0.5))*AN25</f>
        <v>0</v>
      </c>
      <c r="AQ25" s="24">
        <f t="shared" ref="AQ25" si="37">(AL25+AM25)*AO25</f>
        <v>0</v>
      </c>
      <c r="AR25" s="24">
        <f t="shared" ref="AR25" si="38">SUM(F26:AJ26)</f>
        <v>0</v>
      </c>
      <c r="AS25" s="24">
        <f t="shared" ref="AS25" si="39">AP25-(AQ25+AR25)</f>
        <v>0</v>
      </c>
    </row>
    <row r="26" spans="1:45" ht="19.95" customHeight="1" x14ac:dyDescent="0.3">
      <c r="A26" s="23"/>
      <c r="B26" s="20" t="s">
        <v>8</v>
      </c>
      <c r="C26" s="25"/>
      <c r="D26" s="26"/>
      <c r="E26" s="23"/>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L26" s="23"/>
      <c r="AM26" s="23"/>
      <c r="AN26" s="23"/>
      <c r="AO26" s="23"/>
      <c r="AP26" s="24"/>
      <c r="AQ26" s="24"/>
      <c r="AR26" s="24"/>
      <c r="AS26" s="24"/>
    </row>
    <row r="27" spans="1:45" ht="19.95" customHeight="1" x14ac:dyDescent="0.3">
      <c r="A27" s="23">
        <v>12</v>
      </c>
      <c r="B27" s="20" t="s">
        <v>10</v>
      </c>
      <c r="C27" s="25" t="s">
        <v>23</v>
      </c>
      <c r="D27" s="26" t="s">
        <v>107</v>
      </c>
      <c r="E27" s="23" t="s">
        <v>74</v>
      </c>
      <c r="AL27" s="23" cm="1">
        <f t="array" ref="AL27">SUMPRODUCT((F27:AJ27="P")*1 + (F27:AJ27="DP")*2 + (F27:AJ27="PH")*1)</f>
        <v>0</v>
      </c>
      <c r="AM27" s="23" cm="1">
        <f t="array" ref="AM27">SUMPRODUCT((F27:AJ27="H")*1 + (F27:AJ27="PH")*1)</f>
        <v>0</v>
      </c>
      <c r="AN27" s="23">
        <v>550</v>
      </c>
      <c r="AO27" s="23">
        <v>500</v>
      </c>
      <c r="AP27" s="24">
        <f t="shared" ref="AP27" si="40">(AL27+(AM27*0.5))*AN27</f>
        <v>0</v>
      </c>
      <c r="AQ27" s="24">
        <f t="shared" ref="AQ27" si="41">(AL27+AM27)*AO27</f>
        <v>0</v>
      </c>
      <c r="AR27" s="24">
        <f t="shared" ref="AR27" si="42">SUM(F28:AJ28)</f>
        <v>0</v>
      </c>
      <c r="AS27" s="24">
        <f t="shared" ref="AS27" si="43">AP27-(AQ27+AR27)</f>
        <v>0</v>
      </c>
    </row>
    <row r="28" spans="1:45" ht="19.95" customHeight="1" x14ac:dyDescent="0.3">
      <c r="A28" s="23"/>
      <c r="B28" s="20" t="s">
        <v>8</v>
      </c>
      <c r="C28" s="25"/>
      <c r="D28" s="26"/>
      <c r="E28" s="23"/>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L28" s="23"/>
      <c r="AM28" s="23"/>
      <c r="AN28" s="23"/>
      <c r="AO28" s="23"/>
      <c r="AP28" s="24"/>
      <c r="AQ28" s="24"/>
      <c r="AR28" s="24"/>
      <c r="AS28" s="24"/>
    </row>
    <row r="29" spans="1:45" ht="19.95" customHeight="1" x14ac:dyDescent="0.3">
      <c r="A29" s="23">
        <v>13</v>
      </c>
      <c r="B29" s="20" t="s">
        <v>10</v>
      </c>
      <c r="C29" s="25" t="s">
        <v>24</v>
      </c>
      <c r="D29" s="26" t="s">
        <v>108</v>
      </c>
      <c r="E29" s="23" t="s">
        <v>75</v>
      </c>
      <c r="AL29" s="23" cm="1">
        <f t="array" ref="AL29">SUMPRODUCT((F29:AJ29="P")*1 + (F29:AJ29="DP")*2 + (F29:AJ29="PH")*1)</f>
        <v>0</v>
      </c>
      <c r="AM29" s="23" cm="1">
        <f t="array" ref="AM29">SUMPRODUCT((F29:AJ29="H")*1 + (F29:AJ29="PH")*1)</f>
        <v>0</v>
      </c>
      <c r="AN29" s="23">
        <v>750</v>
      </c>
      <c r="AO29" s="23">
        <v>500</v>
      </c>
      <c r="AP29" s="24">
        <f t="shared" ref="AP29" si="44">(AL29+(AM29*0.5))*AN29</f>
        <v>0</v>
      </c>
      <c r="AQ29" s="24">
        <f t="shared" ref="AQ29" si="45">(AL29+AM29)*AO29</f>
        <v>0</v>
      </c>
      <c r="AR29" s="24">
        <f t="shared" ref="AR29" si="46">SUM(F30:AJ30)</f>
        <v>0</v>
      </c>
      <c r="AS29" s="24">
        <f t="shared" ref="AS29" si="47">AP29-(AQ29+AR29)</f>
        <v>0</v>
      </c>
    </row>
    <row r="30" spans="1:45" ht="19.95" customHeight="1" x14ac:dyDescent="0.3">
      <c r="A30" s="23"/>
      <c r="B30" s="20" t="s">
        <v>8</v>
      </c>
      <c r="C30" s="25"/>
      <c r="D30" s="26"/>
      <c r="E30" s="23"/>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L30" s="23"/>
      <c r="AM30" s="23"/>
      <c r="AN30" s="23"/>
      <c r="AO30" s="23"/>
      <c r="AP30" s="24"/>
      <c r="AQ30" s="24"/>
      <c r="AR30" s="24"/>
      <c r="AS30" s="24"/>
    </row>
    <row r="31" spans="1:45" ht="19.95" customHeight="1" x14ac:dyDescent="0.3">
      <c r="A31" s="23">
        <v>14</v>
      </c>
      <c r="B31" s="20" t="s">
        <v>10</v>
      </c>
      <c r="C31" s="25" t="s">
        <v>25</v>
      </c>
      <c r="D31" s="26" t="s">
        <v>107</v>
      </c>
      <c r="E31" s="23" t="s">
        <v>76</v>
      </c>
      <c r="AL31" s="23" cm="1">
        <f t="array" ref="AL31">SUMPRODUCT((F31:AJ31="P")*1 + (F31:AJ31="DP")*2 + (F31:AJ31="PH")*1)</f>
        <v>0</v>
      </c>
      <c r="AM31" s="23" cm="1">
        <f t="array" ref="AM31">SUMPRODUCT((F31:AJ31="H")*1 + (F31:AJ31="PH")*1)</f>
        <v>0</v>
      </c>
      <c r="AN31" s="23">
        <v>550</v>
      </c>
      <c r="AO31" s="23">
        <v>400</v>
      </c>
      <c r="AP31" s="24">
        <f t="shared" ref="AP31" si="48">(AL31+(AM31*0.5))*AN31</f>
        <v>0</v>
      </c>
      <c r="AQ31" s="24">
        <f t="shared" ref="AQ31" si="49">(AL31+AM31)*AO31</f>
        <v>0</v>
      </c>
      <c r="AR31" s="24">
        <f t="shared" ref="AR31" si="50">SUM(F32:AJ32)</f>
        <v>0</v>
      </c>
      <c r="AS31" s="24">
        <f t="shared" ref="AS31" si="51">AP31-(AQ31+AR31)</f>
        <v>0</v>
      </c>
    </row>
    <row r="32" spans="1:45" ht="19.95" customHeight="1" x14ac:dyDescent="0.3">
      <c r="A32" s="23"/>
      <c r="B32" s="20" t="s">
        <v>8</v>
      </c>
      <c r="C32" s="25"/>
      <c r="D32" s="26"/>
      <c r="E32" s="23"/>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L32" s="23"/>
      <c r="AM32" s="23"/>
      <c r="AN32" s="23"/>
      <c r="AO32" s="23"/>
      <c r="AP32" s="24"/>
      <c r="AQ32" s="24"/>
      <c r="AR32" s="24"/>
      <c r="AS32" s="24"/>
    </row>
    <row r="33" spans="1:45" ht="19.95" customHeight="1" x14ac:dyDescent="0.3">
      <c r="A33" s="23">
        <v>15</v>
      </c>
      <c r="B33" s="20" t="s">
        <v>10</v>
      </c>
      <c r="C33" s="25" t="s">
        <v>26</v>
      </c>
      <c r="D33" s="26" t="s">
        <v>108</v>
      </c>
      <c r="E33" s="23" t="s">
        <v>77</v>
      </c>
      <c r="AL33" s="23" cm="1">
        <f t="array" ref="AL33">SUMPRODUCT((F33:AJ33="P")*1 + (F33:AJ33="DP")*2 + (F33:AJ33="PH")*1)</f>
        <v>0</v>
      </c>
      <c r="AM33" s="23" cm="1">
        <f t="array" ref="AM33">SUMPRODUCT((F33:AJ33="H")*1 + (F33:AJ33="PH")*1)</f>
        <v>0</v>
      </c>
      <c r="AN33" s="23"/>
      <c r="AO33" s="23">
        <v>600</v>
      </c>
      <c r="AP33" s="24">
        <f t="shared" ref="AP33" si="52">(AL33+(AM33*0.5))*AN33</f>
        <v>0</v>
      </c>
      <c r="AQ33" s="24">
        <f t="shared" ref="AQ33" si="53">(AL33+AM33)*AO33</f>
        <v>0</v>
      </c>
      <c r="AR33" s="24">
        <f t="shared" ref="AR33" si="54">SUM(F34:AJ34)</f>
        <v>0</v>
      </c>
      <c r="AS33" s="24">
        <f t="shared" ref="AS33" si="55">AP33-(AQ33+AR33)</f>
        <v>0</v>
      </c>
    </row>
    <row r="34" spans="1:45" ht="19.95" customHeight="1" x14ac:dyDescent="0.3">
      <c r="A34" s="23"/>
      <c r="B34" s="20" t="s">
        <v>8</v>
      </c>
      <c r="C34" s="25"/>
      <c r="D34" s="26"/>
      <c r="E34" s="23"/>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L34" s="23"/>
      <c r="AM34" s="23"/>
      <c r="AN34" s="23"/>
      <c r="AO34" s="23"/>
      <c r="AP34" s="24"/>
      <c r="AQ34" s="24"/>
      <c r="AR34" s="24"/>
      <c r="AS34" s="24"/>
    </row>
    <row r="35" spans="1:45" ht="19.95" customHeight="1" x14ac:dyDescent="0.3">
      <c r="A35" s="23">
        <v>16</v>
      </c>
      <c r="B35" s="20" t="s">
        <v>10</v>
      </c>
      <c r="C35" s="25" t="s">
        <v>27</v>
      </c>
      <c r="D35" s="26" t="s">
        <v>108</v>
      </c>
      <c r="E35" s="23" t="s">
        <v>78</v>
      </c>
      <c r="AL35" s="23" cm="1">
        <f t="array" ref="AL35">SUMPRODUCT((F35:AJ35="P")*1 + (F35:AJ35="DP")*2 + (F35:AJ35="PH")*1)</f>
        <v>0</v>
      </c>
      <c r="AM35" s="23" cm="1">
        <f t="array" ref="AM35">SUMPRODUCT((F35:AJ35="H")*1 + (F35:AJ35="PH")*1)</f>
        <v>0</v>
      </c>
      <c r="AN35" s="23">
        <v>760</v>
      </c>
      <c r="AO35" s="23">
        <v>600</v>
      </c>
      <c r="AP35" s="24">
        <f t="shared" ref="AP35" si="56">(AL35+(AM35*0.5))*AN35</f>
        <v>0</v>
      </c>
      <c r="AQ35" s="24">
        <f t="shared" ref="AQ35" si="57">(AL35+AM35)*AO35</f>
        <v>0</v>
      </c>
      <c r="AR35" s="24">
        <f t="shared" ref="AR35" si="58">SUM(F36:AJ36)</f>
        <v>0</v>
      </c>
      <c r="AS35" s="24">
        <f t="shared" ref="AS35" si="59">AP35-(AQ35+AR35)</f>
        <v>0</v>
      </c>
    </row>
    <row r="36" spans="1:45" ht="19.95" customHeight="1" x14ac:dyDescent="0.3">
      <c r="A36" s="23"/>
      <c r="B36" s="20" t="s">
        <v>8</v>
      </c>
      <c r="C36" s="25"/>
      <c r="D36" s="26"/>
      <c r="E36" s="23"/>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L36" s="23"/>
      <c r="AM36" s="23"/>
      <c r="AN36" s="23"/>
      <c r="AO36" s="23"/>
      <c r="AP36" s="24"/>
      <c r="AQ36" s="24"/>
      <c r="AR36" s="24"/>
      <c r="AS36" s="24"/>
    </row>
    <row r="37" spans="1:45" ht="19.95" customHeight="1" x14ac:dyDescent="0.3">
      <c r="A37" s="23">
        <v>17</v>
      </c>
      <c r="B37" s="20" t="s">
        <v>10</v>
      </c>
      <c r="C37" s="25" t="s">
        <v>28</v>
      </c>
      <c r="D37" s="26" t="s">
        <v>107</v>
      </c>
      <c r="E37" s="23" t="s">
        <v>79</v>
      </c>
      <c r="AL37" s="23" cm="1">
        <f t="array" ref="AL37">SUMPRODUCT((F37:AJ37="P")*1 + (F37:AJ37="DP")*2 + (F37:AJ37="PH")*1)</f>
        <v>0</v>
      </c>
      <c r="AM37" s="23" cm="1">
        <f t="array" ref="AM37">SUMPRODUCT((F37:AJ37="H")*1 + (F37:AJ37="PH")*1)</f>
        <v>0</v>
      </c>
      <c r="AN37" s="23">
        <v>550</v>
      </c>
      <c r="AO37" s="23">
        <v>500</v>
      </c>
      <c r="AP37" s="24">
        <f t="shared" ref="AP37" si="60">(AL37+(AM37*0.5))*AN37</f>
        <v>0</v>
      </c>
      <c r="AQ37" s="24">
        <f t="shared" ref="AQ37" si="61">(AL37+AM37)*AO37</f>
        <v>0</v>
      </c>
      <c r="AR37" s="24">
        <f t="shared" ref="AR37" si="62">SUM(F38:AJ38)</f>
        <v>0</v>
      </c>
      <c r="AS37" s="24">
        <f t="shared" ref="AS37" si="63">AP37-(AQ37+AR37)</f>
        <v>0</v>
      </c>
    </row>
    <row r="38" spans="1:45" ht="19.95" customHeight="1" x14ac:dyDescent="0.3">
      <c r="A38" s="23"/>
      <c r="B38" s="20" t="s">
        <v>8</v>
      </c>
      <c r="C38" s="25"/>
      <c r="D38" s="26"/>
      <c r="E38" s="23"/>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L38" s="23"/>
      <c r="AM38" s="23"/>
      <c r="AN38" s="23"/>
      <c r="AO38" s="23"/>
      <c r="AP38" s="24"/>
      <c r="AQ38" s="24"/>
      <c r="AR38" s="24"/>
      <c r="AS38" s="24"/>
    </row>
    <row r="39" spans="1:45" ht="19.95" customHeight="1" x14ac:dyDescent="0.3">
      <c r="A39" s="23">
        <v>18</v>
      </c>
      <c r="B39" s="20" t="s">
        <v>10</v>
      </c>
      <c r="C39" s="25" t="s">
        <v>29</v>
      </c>
      <c r="D39" s="26" t="s">
        <v>107</v>
      </c>
      <c r="E39" s="23" t="s">
        <v>80</v>
      </c>
      <c r="AL39" s="23" cm="1">
        <f t="array" ref="AL39">SUMPRODUCT((F39:AJ39="P")*1 + (F39:AJ39="DP")*2 + (F39:AJ39="PH")*1)</f>
        <v>0</v>
      </c>
      <c r="AM39" s="23" cm="1">
        <f t="array" ref="AM39">SUMPRODUCT((F39:AJ39="H")*1 + (F39:AJ39="PH")*1)</f>
        <v>0</v>
      </c>
      <c r="AN39" s="23">
        <v>550</v>
      </c>
      <c r="AO39" s="23">
        <v>500</v>
      </c>
      <c r="AP39" s="24">
        <f t="shared" ref="AP39" si="64">(AL39+(AM39*0.5))*AN39</f>
        <v>0</v>
      </c>
      <c r="AQ39" s="24">
        <f t="shared" ref="AQ39" si="65">(AL39+AM39)*AO39</f>
        <v>0</v>
      </c>
      <c r="AR39" s="24">
        <f t="shared" ref="AR39" si="66">SUM(F40:AJ40)</f>
        <v>0</v>
      </c>
      <c r="AS39" s="24">
        <f t="shared" ref="AS39" si="67">AP39-(AQ39+AR39)</f>
        <v>0</v>
      </c>
    </row>
    <row r="40" spans="1:45" ht="19.95" customHeight="1" x14ac:dyDescent="0.3">
      <c r="A40" s="23"/>
      <c r="B40" s="20" t="s">
        <v>8</v>
      </c>
      <c r="C40" s="25"/>
      <c r="D40" s="26"/>
      <c r="E40" s="23"/>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L40" s="23"/>
      <c r="AM40" s="23"/>
      <c r="AN40" s="23"/>
      <c r="AO40" s="23"/>
      <c r="AP40" s="24"/>
      <c r="AQ40" s="24"/>
      <c r="AR40" s="24"/>
      <c r="AS40" s="24"/>
    </row>
    <row r="41" spans="1:45" ht="19.95" customHeight="1" x14ac:dyDescent="0.3">
      <c r="A41" s="23">
        <v>19</v>
      </c>
      <c r="B41" s="20" t="s">
        <v>10</v>
      </c>
      <c r="C41" s="25" t="s">
        <v>30</v>
      </c>
      <c r="D41" s="26" t="s">
        <v>108</v>
      </c>
      <c r="E41" s="23" t="s">
        <v>81</v>
      </c>
      <c r="AL41" s="23" cm="1">
        <f t="array" ref="AL41">SUMPRODUCT((F41:AJ41="P")*1 + (F41:AJ41="DP")*2 + (F41:AJ41="PH")*1)</f>
        <v>0</v>
      </c>
      <c r="AM41" s="23" cm="1">
        <f t="array" ref="AM41">SUMPRODUCT((F41:AJ41="H")*1 + (F41:AJ41="PH")*1)</f>
        <v>0</v>
      </c>
      <c r="AN41" s="23">
        <v>730</v>
      </c>
      <c r="AO41" s="23">
        <v>600</v>
      </c>
      <c r="AP41" s="24">
        <f t="shared" ref="AP41" si="68">(AL41+(AM41*0.5))*AN41</f>
        <v>0</v>
      </c>
      <c r="AQ41" s="24">
        <f t="shared" ref="AQ41" si="69">(AL41+AM41)*AO41</f>
        <v>0</v>
      </c>
      <c r="AR41" s="24">
        <f t="shared" ref="AR41" si="70">SUM(F42:AJ42)</f>
        <v>0</v>
      </c>
      <c r="AS41" s="24">
        <f t="shared" ref="AS41" si="71">AP41-(AQ41+AR41)</f>
        <v>0</v>
      </c>
    </row>
    <row r="42" spans="1:45" ht="19.95" customHeight="1" x14ac:dyDescent="0.3">
      <c r="A42" s="23"/>
      <c r="B42" s="20" t="s">
        <v>8</v>
      </c>
      <c r="C42" s="25"/>
      <c r="D42" s="26"/>
      <c r="E42" s="23"/>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L42" s="23"/>
      <c r="AM42" s="23"/>
      <c r="AN42" s="23"/>
      <c r="AO42" s="23"/>
      <c r="AP42" s="24"/>
      <c r="AQ42" s="24"/>
      <c r="AR42" s="24"/>
      <c r="AS42" s="24"/>
    </row>
    <row r="43" spans="1:45" ht="19.95" customHeight="1" x14ac:dyDescent="0.3">
      <c r="A43" s="23">
        <v>20</v>
      </c>
      <c r="B43" s="20" t="s">
        <v>10</v>
      </c>
      <c r="C43" s="25" t="s">
        <v>31</v>
      </c>
      <c r="D43" s="26" t="s">
        <v>108</v>
      </c>
      <c r="E43" s="23" t="s">
        <v>82</v>
      </c>
      <c r="AL43" s="23" cm="1">
        <f t="array" ref="AL43">SUMPRODUCT((F43:AJ43="P")*1 + (F43:AJ43="DP")*2 + (F43:AJ43="PH")*1)</f>
        <v>0</v>
      </c>
      <c r="AM43" s="23" cm="1">
        <f t="array" ref="AM43">SUMPRODUCT((F43:AJ43="H")*1 + (F43:AJ43="PH")*1)</f>
        <v>0</v>
      </c>
      <c r="AN43" s="23">
        <v>800</v>
      </c>
      <c r="AO43" s="23">
        <v>700</v>
      </c>
      <c r="AP43" s="24">
        <f t="shared" ref="AP43" si="72">(AL43+(AM43*0.5))*AN43</f>
        <v>0</v>
      </c>
      <c r="AQ43" s="24">
        <f t="shared" ref="AQ43" si="73">(AL43+AM43)*AO43</f>
        <v>0</v>
      </c>
      <c r="AR43" s="24">
        <f t="shared" ref="AR43" si="74">SUM(F44:AJ44)</f>
        <v>0</v>
      </c>
      <c r="AS43" s="24">
        <f t="shared" ref="AS43" si="75">AP43-(AQ43+AR43)</f>
        <v>0</v>
      </c>
    </row>
    <row r="44" spans="1:45" ht="19.95" customHeight="1" x14ac:dyDescent="0.3">
      <c r="A44" s="23"/>
      <c r="B44" s="20" t="s">
        <v>8</v>
      </c>
      <c r="C44" s="25"/>
      <c r="D44" s="26"/>
      <c r="E44" s="23"/>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L44" s="23"/>
      <c r="AM44" s="23"/>
      <c r="AN44" s="23"/>
      <c r="AO44" s="23"/>
      <c r="AP44" s="24"/>
      <c r="AQ44" s="24"/>
      <c r="AR44" s="24"/>
      <c r="AS44" s="24"/>
    </row>
    <row r="45" spans="1:45" ht="19.95" customHeight="1" x14ac:dyDescent="0.3">
      <c r="A45" s="23">
        <v>21</v>
      </c>
      <c r="B45" s="20" t="s">
        <v>10</v>
      </c>
      <c r="C45" s="25" t="s">
        <v>32</v>
      </c>
      <c r="D45" s="26" t="s">
        <v>107</v>
      </c>
      <c r="E45" s="23" t="s">
        <v>83</v>
      </c>
      <c r="AL45" s="23" cm="1">
        <f t="array" ref="AL45">SUMPRODUCT((F45:AJ45="P")*1 + (F45:AJ45="DP")*2 + (F45:AJ45="PH")*1)</f>
        <v>0</v>
      </c>
      <c r="AM45" s="23" cm="1">
        <f t="array" ref="AM45">SUMPRODUCT((F45:AJ45="H")*1 + (F45:AJ45="PH")*1)</f>
        <v>0</v>
      </c>
      <c r="AN45" s="23">
        <v>550</v>
      </c>
      <c r="AO45" s="23">
        <v>500</v>
      </c>
      <c r="AP45" s="24">
        <f t="shared" ref="AP45" si="76">(AL45+(AM45*0.5))*AN45</f>
        <v>0</v>
      </c>
      <c r="AQ45" s="24">
        <f t="shared" ref="AQ45" si="77">(AL45+AM45)*AO45</f>
        <v>0</v>
      </c>
      <c r="AR45" s="24">
        <f t="shared" ref="AR45" si="78">SUM(F46:AJ46)</f>
        <v>0</v>
      </c>
      <c r="AS45" s="24">
        <f t="shared" ref="AS45" si="79">AP45-(AQ45+AR45)</f>
        <v>0</v>
      </c>
    </row>
    <row r="46" spans="1:45" ht="19.95" customHeight="1" x14ac:dyDescent="0.3">
      <c r="A46" s="23"/>
      <c r="B46" s="20" t="s">
        <v>8</v>
      </c>
      <c r="C46" s="25"/>
      <c r="D46" s="26"/>
      <c r="E46" s="2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L46" s="23"/>
      <c r="AM46" s="23"/>
      <c r="AN46" s="23"/>
      <c r="AO46" s="23"/>
      <c r="AP46" s="24"/>
      <c r="AQ46" s="24"/>
      <c r="AR46" s="24"/>
      <c r="AS46" s="24"/>
    </row>
    <row r="47" spans="1:45" ht="19.95" customHeight="1" x14ac:dyDescent="0.3">
      <c r="A47" s="23">
        <v>22</v>
      </c>
      <c r="B47" s="20" t="s">
        <v>10</v>
      </c>
      <c r="C47" s="25" t="s">
        <v>33</v>
      </c>
      <c r="D47" s="26" t="s">
        <v>108</v>
      </c>
      <c r="E47" s="23" t="s">
        <v>84</v>
      </c>
      <c r="AL47" s="23" cm="1">
        <f t="array" ref="AL47">SUMPRODUCT((F47:AJ47="P")*1 + (F47:AJ47="DP")*2 + (F47:AJ47="PH")*1)</f>
        <v>0</v>
      </c>
      <c r="AM47" s="23" cm="1">
        <f t="array" ref="AM47">SUMPRODUCT((F47:AJ47="H")*1 + (F47:AJ47="PH")*1)</f>
        <v>0</v>
      </c>
      <c r="AN47" s="23">
        <v>800</v>
      </c>
      <c r="AO47" s="23">
        <v>600</v>
      </c>
      <c r="AP47" s="24">
        <f t="shared" ref="AP47" si="80">(AL47+(AM47*0.5))*AN47</f>
        <v>0</v>
      </c>
      <c r="AQ47" s="24">
        <f t="shared" ref="AQ47" si="81">(AL47+AM47)*AO47</f>
        <v>0</v>
      </c>
      <c r="AR47" s="24">
        <f t="shared" ref="AR47" si="82">SUM(F48:AJ48)</f>
        <v>0</v>
      </c>
      <c r="AS47" s="24">
        <f t="shared" ref="AS47" si="83">AP47-(AQ47+AR47)</f>
        <v>0</v>
      </c>
    </row>
    <row r="48" spans="1:45" ht="19.95" customHeight="1" x14ac:dyDescent="0.3">
      <c r="A48" s="23"/>
      <c r="B48" s="20" t="s">
        <v>8</v>
      </c>
      <c r="C48" s="25"/>
      <c r="D48" s="26"/>
      <c r="E48" s="2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L48" s="23"/>
      <c r="AM48" s="23"/>
      <c r="AN48" s="23"/>
      <c r="AO48" s="23"/>
      <c r="AP48" s="24"/>
      <c r="AQ48" s="24"/>
      <c r="AR48" s="24"/>
      <c r="AS48" s="24"/>
    </row>
    <row r="49" spans="1:45" ht="19.95" customHeight="1" x14ac:dyDescent="0.3">
      <c r="A49" s="23">
        <v>23</v>
      </c>
      <c r="B49" s="20" t="s">
        <v>10</v>
      </c>
      <c r="C49" s="25" t="s">
        <v>34</v>
      </c>
      <c r="D49" s="26" t="s">
        <v>108</v>
      </c>
      <c r="E49" s="23" t="s">
        <v>85</v>
      </c>
      <c r="AL49" s="23" cm="1">
        <f t="array" ref="AL49">SUMPRODUCT((F49:AJ49="P")*1 + (F49:AJ49="DP")*2 + (F49:AJ49="PH")*1)</f>
        <v>0</v>
      </c>
      <c r="AM49" s="23" cm="1">
        <f t="array" ref="AM49">SUMPRODUCT((F49:AJ49="H")*1 + (F49:AJ49="PH")*1)</f>
        <v>0</v>
      </c>
      <c r="AN49" s="23">
        <v>750</v>
      </c>
      <c r="AO49" s="23">
        <v>500</v>
      </c>
      <c r="AP49" s="24">
        <f t="shared" ref="AP49" si="84">(AL49+(AM49*0.5))*AN49</f>
        <v>0</v>
      </c>
      <c r="AQ49" s="24">
        <f t="shared" ref="AQ49" si="85">(AL49+AM49)*AO49</f>
        <v>0</v>
      </c>
      <c r="AR49" s="24">
        <f t="shared" ref="AR49" si="86">SUM(F50:AJ50)</f>
        <v>0</v>
      </c>
      <c r="AS49" s="24">
        <f t="shared" ref="AS49" si="87">AP49-(AQ49+AR49)</f>
        <v>0</v>
      </c>
    </row>
    <row r="50" spans="1:45" ht="19.95" customHeight="1" x14ac:dyDescent="0.3">
      <c r="A50" s="23"/>
      <c r="B50" s="20" t="s">
        <v>8</v>
      </c>
      <c r="C50" s="25"/>
      <c r="D50" s="26"/>
      <c r="E50" s="2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L50" s="23"/>
      <c r="AM50" s="23"/>
      <c r="AN50" s="23"/>
      <c r="AO50" s="23"/>
      <c r="AP50" s="24"/>
      <c r="AQ50" s="24"/>
      <c r="AR50" s="24"/>
      <c r="AS50" s="24"/>
    </row>
    <row r="51" spans="1:45" ht="19.95" customHeight="1" x14ac:dyDescent="0.3">
      <c r="A51" s="23">
        <v>24</v>
      </c>
      <c r="B51" s="20" t="s">
        <v>10</v>
      </c>
      <c r="C51" s="25" t="s">
        <v>35</v>
      </c>
      <c r="D51" s="26" t="s">
        <v>107</v>
      </c>
      <c r="E51" s="23" t="s">
        <v>86</v>
      </c>
      <c r="AL51" s="23" cm="1">
        <f t="array" ref="AL51">SUMPRODUCT((F51:AJ51="P")*1 + (F51:AJ51="DP")*2 + (F51:AJ51="PH")*1)</f>
        <v>0</v>
      </c>
      <c r="AM51" s="23" cm="1">
        <f t="array" ref="AM51">SUMPRODUCT((F51:AJ51="H")*1 + (F51:AJ51="PH")*1)</f>
        <v>0</v>
      </c>
      <c r="AN51" s="23">
        <v>550</v>
      </c>
      <c r="AO51" s="23">
        <v>500</v>
      </c>
      <c r="AP51" s="24">
        <f t="shared" ref="AP51" si="88">(AL51+(AM51*0.5))*AN51</f>
        <v>0</v>
      </c>
      <c r="AQ51" s="24">
        <f t="shared" ref="AQ51" si="89">(AL51+AM51)*AO51</f>
        <v>0</v>
      </c>
      <c r="AR51" s="24">
        <f t="shared" ref="AR51" si="90">SUM(F52:AJ52)</f>
        <v>0</v>
      </c>
      <c r="AS51" s="24">
        <f t="shared" ref="AS51" si="91">AP51-(AQ51+AR51)</f>
        <v>0</v>
      </c>
    </row>
    <row r="52" spans="1:45" ht="19.95" customHeight="1" x14ac:dyDescent="0.3">
      <c r="A52" s="23"/>
      <c r="B52" s="20" t="s">
        <v>8</v>
      </c>
      <c r="C52" s="25"/>
      <c r="D52" s="26"/>
      <c r="E52" s="2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L52" s="23"/>
      <c r="AM52" s="23"/>
      <c r="AN52" s="23"/>
      <c r="AO52" s="23"/>
      <c r="AP52" s="24"/>
      <c r="AQ52" s="24"/>
      <c r="AR52" s="24"/>
      <c r="AS52" s="24"/>
    </row>
    <row r="53" spans="1:45" ht="19.95" customHeight="1" x14ac:dyDescent="0.3">
      <c r="A53" s="23">
        <v>25</v>
      </c>
      <c r="B53" s="20" t="s">
        <v>10</v>
      </c>
      <c r="C53" s="25" t="s">
        <v>36</v>
      </c>
      <c r="D53" s="26" t="s">
        <v>108</v>
      </c>
      <c r="E53" s="23" t="s">
        <v>87</v>
      </c>
      <c r="AL53" s="23" cm="1">
        <f t="array" ref="AL53">SUMPRODUCT((F53:AJ53="P")*1 + (F53:AJ53="DP")*2 + (F53:AJ53="PH")*1)</f>
        <v>0</v>
      </c>
      <c r="AM53" s="23" cm="1">
        <f t="array" ref="AM53">SUMPRODUCT((F53:AJ53="H")*1 + (F53:AJ53="PH")*1)</f>
        <v>0</v>
      </c>
      <c r="AN53" s="23">
        <v>750</v>
      </c>
      <c r="AO53" s="23">
        <v>600</v>
      </c>
      <c r="AP53" s="24">
        <f t="shared" ref="AP53" si="92">(AL53+(AM53*0.5))*AN53</f>
        <v>0</v>
      </c>
      <c r="AQ53" s="24">
        <f t="shared" ref="AQ53" si="93">(AL53+AM53)*AO53</f>
        <v>0</v>
      </c>
      <c r="AR53" s="24">
        <f t="shared" ref="AR53" si="94">SUM(F54:AJ54)</f>
        <v>0</v>
      </c>
      <c r="AS53" s="24">
        <f t="shared" ref="AS53" si="95">AP53-(AQ53+AR53)</f>
        <v>0</v>
      </c>
    </row>
    <row r="54" spans="1:45" ht="19.95" customHeight="1" x14ac:dyDescent="0.3">
      <c r="A54" s="23"/>
      <c r="B54" s="20" t="s">
        <v>8</v>
      </c>
      <c r="C54" s="25"/>
      <c r="D54" s="26"/>
      <c r="E54" s="2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L54" s="23"/>
      <c r="AM54" s="23"/>
      <c r="AN54" s="23"/>
      <c r="AO54" s="23"/>
      <c r="AP54" s="24"/>
      <c r="AQ54" s="24"/>
      <c r="AR54" s="24"/>
      <c r="AS54" s="24"/>
    </row>
    <row r="55" spans="1:45" ht="19.95" customHeight="1" x14ac:dyDescent="0.3">
      <c r="A55" s="23">
        <v>26</v>
      </c>
      <c r="B55" s="20" t="s">
        <v>10</v>
      </c>
      <c r="C55" s="25" t="s">
        <v>37</v>
      </c>
      <c r="D55" s="26" t="s">
        <v>107</v>
      </c>
      <c r="E55" s="23" t="s">
        <v>88</v>
      </c>
      <c r="AL55" s="23" cm="1">
        <f t="array" ref="AL55">SUMPRODUCT((F55:AJ55="P")*1 + (F55:AJ55="DP")*2 + (F55:AJ55="PH")*1)</f>
        <v>0</v>
      </c>
      <c r="AM55" s="23" cm="1">
        <f t="array" ref="AM55">SUMPRODUCT((F55:AJ55="H")*1 + (F55:AJ55="PH")*1)</f>
        <v>0</v>
      </c>
      <c r="AN55" s="23">
        <v>550</v>
      </c>
      <c r="AO55" s="23">
        <v>500</v>
      </c>
      <c r="AP55" s="24">
        <f t="shared" ref="AP55" si="96">(AL55+(AM55*0.5))*AN55</f>
        <v>0</v>
      </c>
      <c r="AQ55" s="24">
        <f t="shared" ref="AQ55" si="97">(AL55+AM55)*AO55</f>
        <v>0</v>
      </c>
      <c r="AR55" s="24">
        <f t="shared" ref="AR55" si="98">SUM(F56:AJ56)</f>
        <v>0</v>
      </c>
      <c r="AS55" s="24">
        <f t="shared" ref="AS55" si="99">AP55-(AQ55+AR55)</f>
        <v>0</v>
      </c>
    </row>
    <row r="56" spans="1:45" ht="19.95" customHeight="1" x14ac:dyDescent="0.3">
      <c r="A56" s="23"/>
      <c r="B56" s="20" t="s">
        <v>8</v>
      </c>
      <c r="C56" s="25"/>
      <c r="D56" s="26"/>
      <c r="E56" s="2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L56" s="23"/>
      <c r="AM56" s="23"/>
      <c r="AN56" s="23"/>
      <c r="AO56" s="23"/>
      <c r="AP56" s="24"/>
      <c r="AQ56" s="24"/>
      <c r="AR56" s="24"/>
      <c r="AS56" s="24"/>
    </row>
    <row r="57" spans="1:45" ht="19.95" customHeight="1" x14ac:dyDescent="0.3">
      <c r="A57" s="23">
        <v>27</v>
      </c>
      <c r="B57" s="20" t="s">
        <v>10</v>
      </c>
      <c r="C57" s="25" t="s">
        <v>38</v>
      </c>
      <c r="D57" s="26" t="s">
        <v>107</v>
      </c>
      <c r="E57" s="23" t="s">
        <v>89</v>
      </c>
      <c r="AL57" s="23" cm="1">
        <f t="array" ref="AL57">SUMPRODUCT((F57:AJ57="P")*1 + (F57:AJ57="DP")*2 + (F57:AJ57="PH")*1)</f>
        <v>0</v>
      </c>
      <c r="AM57" s="23" cm="1">
        <f t="array" ref="AM57">SUMPRODUCT((F57:AJ57="H")*1 + (F57:AJ57="PH")*1)</f>
        <v>0</v>
      </c>
      <c r="AN57" s="23">
        <v>550</v>
      </c>
      <c r="AO57" s="23">
        <v>500</v>
      </c>
      <c r="AP57" s="24">
        <f t="shared" ref="AP57" si="100">(AL57+(AM57*0.5))*AN57</f>
        <v>0</v>
      </c>
      <c r="AQ57" s="24">
        <f t="shared" ref="AQ57" si="101">(AL57+AM57)*AO57</f>
        <v>0</v>
      </c>
      <c r="AR57" s="24">
        <f t="shared" ref="AR57" si="102">SUM(F58:AJ58)</f>
        <v>0</v>
      </c>
      <c r="AS57" s="24">
        <f t="shared" ref="AS57" si="103">AP57-(AQ57+AR57)</f>
        <v>0</v>
      </c>
    </row>
    <row r="58" spans="1:45" ht="19.95" customHeight="1" x14ac:dyDescent="0.3">
      <c r="A58" s="23"/>
      <c r="B58" s="20" t="s">
        <v>8</v>
      </c>
      <c r="C58" s="25"/>
      <c r="D58" s="26"/>
      <c r="E58" s="2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L58" s="23"/>
      <c r="AM58" s="23"/>
      <c r="AN58" s="23"/>
      <c r="AO58" s="23"/>
      <c r="AP58" s="24"/>
      <c r="AQ58" s="24"/>
      <c r="AR58" s="24"/>
      <c r="AS58" s="24"/>
    </row>
    <row r="59" spans="1:45" ht="19.95" customHeight="1" x14ac:dyDescent="0.3">
      <c r="A59" s="23">
        <v>28</v>
      </c>
      <c r="B59" s="20" t="s">
        <v>10</v>
      </c>
      <c r="C59" s="25" t="s">
        <v>39</v>
      </c>
      <c r="D59" s="26" t="s">
        <v>107</v>
      </c>
      <c r="E59" s="23" t="s">
        <v>90</v>
      </c>
      <c r="AL59" s="23" cm="1">
        <f t="array" ref="AL59">SUMPRODUCT((F59:AJ59="P")*1 + (F59:AJ59="DP")*2 + (F59:AJ59="PH")*1)</f>
        <v>0</v>
      </c>
      <c r="AM59" s="23" cm="1">
        <f t="array" ref="AM59">SUMPRODUCT((F59:AJ59="H")*1 + (F59:AJ59="PH")*1)</f>
        <v>0</v>
      </c>
      <c r="AN59" s="23">
        <v>550</v>
      </c>
      <c r="AO59" s="23">
        <v>500</v>
      </c>
      <c r="AP59" s="24">
        <f t="shared" ref="AP59" si="104">(AL59+(AM59*0.5))*AN59</f>
        <v>0</v>
      </c>
      <c r="AQ59" s="24">
        <f t="shared" ref="AQ59" si="105">(AL59+AM59)*AO59</f>
        <v>0</v>
      </c>
      <c r="AR59" s="24">
        <f t="shared" ref="AR59" si="106">SUM(F60:AJ60)</f>
        <v>0</v>
      </c>
      <c r="AS59" s="24">
        <f t="shared" ref="AS59" si="107">AP59-(AQ59+AR59)</f>
        <v>0</v>
      </c>
    </row>
    <row r="60" spans="1:45" ht="19.95" customHeight="1" x14ac:dyDescent="0.3">
      <c r="A60" s="23"/>
      <c r="B60" s="20" t="s">
        <v>8</v>
      </c>
      <c r="C60" s="25"/>
      <c r="D60" s="26"/>
      <c r="E60" s="2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L60" s="23"/>
      <c r="AM60" s="23"/>
      <c r="AN60" s="23"/>
      <c r="AO60" s="23"/>
      <c r="AP60" s="24"/>
      <c r="AQ60" s="24"/>
      <c r="AR60" s="24"/>
      <c r="AS60" s="24"/>
    </row>
    <row r="61" spans="1:45" ht="19.95" customHeight="1" x14ac:dyDescent="0.3">
      <c r="A61" s="23">
        <v>29</v>
      </c>
      <c r="B61" s="20" t="s">
        <v>10</v>
      </c>
      <c r="C61" s="25" t="s">
        <v>40</v>
      </c>
      <c r="D61" s="26" t="s">
        <v>107</v>
      </c>
      <c r="E61" s="23" t="s">
        <v>91</v>
      </c>
      <c r="AL61" s="23" cm="1">
        <f t="array" ref="AL61">SUMPRODUCT((F61:AJ61="P")*1 + (F61:AJ61="DP")*2 + (F61:AJ61="PH")*1)</f>
        <v>0</v>
      </c>
      <c r="AM61" s="23" cm="1">
        <f t="array" ref="AM61">SUMPRODUCT((F61:AJ61="H")*1 + (F61:AJ61="PH")*1)</f>
        <v>0</v>
      </c>
      <c r="AN61" s="23">
        <v>550</v>
      </c>
      <c r="AO61" s="23">
        <v>500</v>
      </c>
      <c r="AP61" s="24">
        <f t="shared" ref="AP61" si="108">(AL61+(AM61*0.5))*AN61</f>
        <v>0</v>
      </c>
      <c r="AQ61" s="24">
        <f t="shared" ref="AQ61" si="109">(AL61+AM61)*AO61</f>
        <v>0</v>
      </c>
      <c r="AR61" s="24">
        <f t="shared" ref="AR61" si="110">SUM(F62:AJ62)</f>
        <v>0</v>
      </c>
      <c r="AS61" s="24">
        <f t="shared" ref="AS61" si="111">AP61-(AQ61+AR61)</f>
        <v>0</v>
      </c>
    </row>
    <row r="62" spans="1:45" ht="19.95" customHeight="1" x14ac:dyDescent="0.3">
      <c r="A62" s="23"/>
      <c r="B62" s="20" t="s">
        <v>8</v>
      </c>
      <c r="C62" s="25"/>
      <c r="D62" s="26"/>
      <c r="E62" s="2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L62" s="23"/>
      <c r="AM62" s="23"/>
      <c r="AN62" s="23"/>
      <c r="AO62" s="23"/>
      <c r="AP62" s="24"/>
      <c r="AQ62" s="24"/>
      <c r="AR62" s="24"/>
      <c r="AS62" s="24"/>
    </row>
    <row r="63" spans="1:45" ht="19.95" customHeight="1" x14ac:dyDescent="0.3">
      <c r="A63" s="23">
        <v>30</v>
      </c>
      <c r="B63" s="20" t="s">
        <v>10</v>
      </c>
      <c r="C63" s="25" t="s">
        <v>41</v>
      </c>
      <c r="D63" s="26" t="s">
        <v>108</v>
      </c>
      <c r="E63" s="23" t="s">
        <v>92</v>
      </c>
      <c r="AL63" s="23" cm="1">
        <f t="array" ref="AL63">SUMPRODUCT((F63:AJ63="P")*1 + (F63:AJ63="DP")*2 + (F63:AJ63="PH")*1)</f>
        <v>0</v>
      </c>
      <c r="AM63" s="23" cm="1">
        <f t="array" ref="AM63">SUMPRODUCT((F63:AJ63="H")*1 + (F63:AJ63="PH")*1)</f>
        <v>0</v>
      </c>
      <c r="AN63" s="23">
        <v>760</v>
      </c>
      <c r="AO63" s="23">
        <v>500</v>
      </c>
      <c r="AP63" s="24">
        <f t="shared" ref="AP63" si="112">(AL63+(AM63*0.5))*AN63</f>
        <v>0</v>
      </c>
      <c r="AQ63" s="24">
        <f t="shared" ref="AQ63" si="113">(AL63+AM63)*AO63</f>
        <v>0</v>
      </c>
      <c r="AR63" s="24">
        <f t="shared" ref="AR63" si="114">SUM(F64:AJ64)</f>
        <v>0</v>
      </c>
      <c r="AS63" s="24">
        <f t="shared" ref="AS63" si="115">AP63-(AQ63+AR63)</f>
        <v>0</v>
      </c>
    </row>
    <row r="64" spans="1:45" ht="19.95" customHeight="1" x14ac:dyDescent="0.3">
      <c r="A64" s="23"/>
      <c r="B64" s="20" t="s">
        <v>8</v>
      </c>
      <c r="C64" s="25"/>
      <c r="D64" s="26"/>
      <c r="E64" s="2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L64" s="23"/>
      <c r="AM64" s="23"/>
      <c r="AN64" s="23"/>
      <c r="AO64" s="23"/>
      <c r="AP64" s="24"/>
      <c r="AQ64" s="24"/>
      <c r="AR64" s="24"/>
      <c r="AS64" s="24"/>
    </row>
    <row r="65" spans="1:45" ht="19.95" customHeight="1" x14ac:dyDescent="0.3">
      <c r="A65" s="23">
        <v>31</v>
      </c>
      <c r="B65" s="20" t="s">
        <v>10</v>
      </c>
      <c r="C65" s="25" t="s">
        <v>42</v>
      </c>
      <c r="D65" s="26" t="s">
        <v>108</v>
      </c>
      <c r="E65" s="23" t="s">
        <v>93</v>
      </c>
      <c r="AL65" s="23" cm="1">
        <f t="array" ref="AL65">SUMPRODUCT((F65:AJ65="P")*1 + (F65:AJ65="DP")*2 + (F65:AJ65="PH")*1)</f>
        <v>0</v>
      </c>
      <c r="AM65" s="23" cm="1">
        <f t="array" ref="AM65">SUMPRODUCT((F65:AJ65="H")*1 + (F65:AJ65="PH")*1)</f>
        <v>0</v>
      </c>
      <c r="AN65" s="23">
        <v>660</v>
      </c>
      <c r="AO65" s="23">
        <v>500</v>
      </c>
      <c r="AP65" s="24">
        <f t="shared" ref="AP65" si="116">(AL65+(AM65*0.5))*AN65</f>
        <v>0</v>
      </c>
      <c r="AQ65" s="24">
        <f t="shared" ref="AQ65" si="117">(AL65+AM65)*AO65</f>
        <v>0</v>
      </c>
      <c r="AR65" s="24">
        <f t="shared" ref="AR65" si="118">SUM(F66:AJ66)</f>
        <v>0</v>
      </c>
      <c r="AS65" s="24">
        <f t="shared" ref="AS65" si="119">AP65-(AQ65+AR65)</f>
        <v>0</v>
      </c>
    </row>
    <row r="66" spans="1:45" ht="19.95" customHeight="1" x14ac:dyDescent="0.3">
      <c r="A66" s="23"/>
      <c r="B66" s="20" t="s">
        <v>8</v>
      </c>
      <c r="C66" s="25"/>
      <c r="D66" s="26"/>
      <c r="E66" s="2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L66" s="23"/>
      <c r="AM66" s="23"/>
      <c r="AN66" s="23"/>
      <c r="AO66" s="23"/>
      <c r="AP66" s="24"/>
      <c r="AQ66" s="24"/>
      <c r="AR66" s="24"/>
      <c r="AS66" s="24"/>
    </row>
    <row r="67" spans="1:45" ht="19.95" customHeight="1" x14ac:dyDescent="0.3">
      <c r="A67" s="23">
        <v>32</v>
      </c>
      <c r="B67" s="20" t="s">
        <v>10</v>
      </c>
      <c r="C67" s="25" t="s">
        <v>43</v>
      </c>
      <c r="D67" s="26" t="s">
        <v>107</v>
      </c>
      <c r="E67" s="23" t="s">
        <v>94</v>
      </c>
      <c r="AL67" s="23" cm="1">
        <f t="array" ref="AL67">SUMPRODUCT((F67:AJ67="P")*1 + (F67:AJ67="DP")*2 + (F67:AJ67="PH")*1)</f>
        <v>0</v>
      </c>
      <c r="AM67" s="23" cm="1">
        <f t="array" ref="AM67">SUMPRODUCT((F67:AJ67="H")*1 + (F67:AJ67="PH")*1)</f>
        <v>0</v>
      </c>
      <c r="AN67" s="23">
        <v>550</v>
      </c>
      <c r="AO67" s="23">
        <v>500</v>
      </c>
      <c r="AP67" s="24">
        <f t="shared" ref="AP67" si="120">(AL67+(AM67*0.5))*AN67</f>
        <v>0</v>
      </c>
      <c r="AQ67" s="24">
        <f t="shared" ref="AQ67" si="121">(AL67+AM67)*AO67</f>
        <v>0</v>
      </c>
      <c r="AR67" s="24">
        <f t="shared" ref="AR67" si="122">SUM(F68:AJ68)</f>
        <v>0</v>
      </c>
      <c r="AS67" s="24">
        <f t="shared" ref="AS67" si="123">AP67-(AQ67+AR67)</f>
        <v>0</v>
      </c>
    </row>
    <row r="68" spans="1:45" ht="19.95" customHeight="1" x14ac:dyDescent="0.3">
      <c r="A68" s="23"/>
      <c r="B68" s="20" t="s">
        <v>8</v>
      </c>
      <c r="C68" s="25"/>
      <c r="D68" s="26"/>
      <c r="E68" s="2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L68" s="23"/>
      <c r="AM68" s="23"/>
      <c r="AN68" s="23"/>
      <c r="AO68" s="23"/>
      <c r="AP68" s="24"/>
      <c r="AQ68" s="24"/>
      <c r="AR68" s="24"/>
      <c r="AS68" s="24"/>
    </row>
    <row r="69" spans="1:45" ht="19.95" customHeight="1" x14ac:dyDescent="0.3">
      <c r="A69" s="23">
        <v>33</v>
      </c>
      <c r="B69" s="20" t="s">
        <v>10</v>
      </c>
      <c r="C69" s="25" t="s">
        <v>44</v>
      </c>
      <c r="D69" s="26" t="s">
        <v>108</v>
      </c>
      <c r="E69" s="23" t="s">
        <v>95</v>
      </c>
      <c r="AL69" s="23" cm="1">
        <f t="array" ref="AL69">SUMPRODUCT((F69:AJ69="P")*1 + (F69:AJ69="DP")*2 + (F69:AJ69="PH")*1)</f>
        <v>0</v>
      </c>
      <c r="AM69" s="23" cm="1">
        <f t="array" ref="AM69">SUMPRODUCT((F69:AJ69="H")*1 + (F69:AJ69="PH")*1)</f>
        <v>0</v>
      </c>
      <c r="AN69" s="23">
        <v>730</v>
      </c>
      <c r="AO69" s="23">
        <v>500</v>
      </c>
      <c r="AP69" s="24">
        <f t="shared" ref="AP69" si="124">(AL69+(AM69*0.5))*AN69</f>
        <v>0</v>
      </c>
      <c r="AQ69" s="24">
        <f t="shared" ref="AQ69" si="125">(AL69+AM69)*AO69</f>
        <v>0</v>
      </c>
      <c r="AR69" s="24">
        <f t="shared" ref="AR69" si="126">SUM(F70:AJ70)</f>
        <v>0</v>
      </c>
      <c r="AS69" s="24">
        <f t="shared" ref="AS69" si="127">AP69-(AQ69+AR69)</f>
        <v>0</v>
      </c>
    </row>
    <row r="70" spans="1:45" ht="19.95" customHeight="1" x14ac:dyDescent="0.3">
      <c r="A70" s="23"/>
      <c r="B70" s="20" t="s">
        <v>8</v>
      </c>
      <c r="C70" s="25"/>
      <c r="D70" s="26"/>
      <c r="E70" s="23"/>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L70" s="23"/>
      <c r="AM70" s="23"/>
      <c r="AN70" s="23"/>
      <c r="AO70" s="23"/>
      <c r="AP70" s="24"/>
      <c r="AQ70" s="24"/>
      <c r="AR70" s="24"/>
      <c r="AS70" s="24"/>
    </row>
    <row r="71" spans="1:45" ht="19.95" customHeight="1" x14ac:dyDescent="0.3">
      <c r="A71" s="23">
        <v>34</v>
      </c>
      <c r="B71" s="20" t="s">
        <v>10</v>
      </c>
      <c r="C71" s="25" t="s">
        <v>45</v>
      </c>
      <c r="D71" s="26" t="s">
        <v>107</v>
      </c>
      <c r="E71" s="23" t="s">
        <v>96</v>
      </c>
      <c r="AL71" s="23" cm="1">
        <f t="array" ref="AL71">SUMPRODUCT((F71:AJ71="P")*1 + (F71:AJ71="DP")*2 + (F71:AJ71="PH")*1)</f>
        <v>0</v>
      </c>
      <c r="AM71" s="23" cm="1">
        <f t="array" ref="AM71">SUMPRODUCT((F71:AJ71="H")*1 + (F71:AJ71="PH")*1)</f>
        <v>0</v>
      </c>
      <c r="AN71" s="23">
        <v>550</v>
      </c>
      <c r="AO71" s="23">
        <v>500</v>
      </c>
      <c r="AP71" s="24">
        <f t="shared" ref="AP71" si="128">(AL71+(AM71*0.5))*AN71</f>
        <v>0</v>
      </c>
      <c r="AQ71" s="24">
        <f t="shared" ref="AQ71" si="129">(AL71+AM71)*AO71</f>
        <v>0</v>
      </c>
      <c r="AR71" s="24">
        <f t="shared" ref="AR71" si="130">SUM(F72:AJ72)</f>
        <v>0</v>
      </c>
      <c r="AS71" s="24">
        <f t="shared" ref="AS71" si="131">AP71-(AQ71+AR71)</f>
        <v>0</v>
      </c>
    </row>
    <row r="72" spans="1:45" ht="19.95" customHeight="1" x14ac:dyDescent="0.3">
      <c r="A72" s="23"/>
      <c r="B72" s="20" t="s">
        <v>8</v>
      </c>
      <c r="C72" s="25"/>
      <c r="D72" s="26"/>
      <c r="E72" s="23"/>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L72" s="23"/>
      <c r="AM72" s="23"/>
      <c r="AN72" s="23"/>
      <c r="AO72" s="23"/>
      <c r="AP72" s="24"/>
      <c r="AQ72" s="24"/>
      <c r="AR72" s="24"/>
      <c r="AS72" s="24"/>
    </row>
    <row r="73" spans="1:45" ht="19.95" customHeight="1" x14ac:dyDescent="0.3">
      <c r="A73" s="23">
        <v>35</v>
      </c>
      <c r="B73" s="20" t="s">
        <v>10</v>
      </c>
      <c r="C73" s="25" t="s">
        <v>46</v>
      </c>
      <c r="D73" s="26" t="s">
        <v>108</v>
      </c>
      <c r="E73" s="23" t="s">
        <v>79</v>
      </c>
      <c r="AL73" s="23" cm="1">
        <f t="array" ref="AL73">SUMPRODUCT((F73:AJ73="P")*1 + (F73:AJ73="DP")*2 + (F73:AJ73="PH")*1)</f>
        <v>0</v>
      </c>
      <c r="AM73" s="23" cm="1">
        <f t="array" ref="AM73">SUMPRODUCT((F73:AJ73="H")*1 + (F73:AJ73="PH")*1)</f>
        <v>0</v>
      </c>
      <c r="AN73" s="23">
        <v>800</v>
      </c>
      <c r="AO73" s="23">
        <v>600</v>
      </c>
      <c r="AP73" s="24">
        <f t="shared" ref="AP73" si="132">(AL73+(AM73*0.5))*AN73</f>
        <v>0</v>
      </c>
      <c r="AQ73" s="24">
        <f t="shared" ref="AQ73" si="133">(AL73+AM73)*AO73</f>
        <v>0</v>
      </c>
      <c r="AR73" s="24">
        <f t="shared" ref="AR73" si="134">SUM(F74:AJ74)</f>
        <v>0</v>
      </c>
      <c r="AS73" s="24">
        <f t="shared" ref="AS73" si="135">AP73-(AQ73+AR73)</f>
        <v>0</v>
      </c>
    </row>
    <row r="74" spans="1:45" ht="19.95" customHeight="1" x14ac:dyDescent="0.3">
      <c r="A74" s="23"/>
      <c r="B74" s="20" t="s">
        <v>8</v>
      </c>
      <c r="C74" s="25"/>
      <c r="D74" s="26"/>
      <c r="E74" s="23"/>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L74" s="23"/>
      <c r="AM74" s="23"/>
      <c r="AN74" s="23"/>
      <c r="AO74" s="23"/>
      <c r="AP74" s="24"/>
      <c r="AQ74" s="24"/>
      <c r="AR74" s="24"/>
      <c r="AS74" s="24"/>
    </row>
    <row r="75" spans="1:45" ht="19.95" customHeight="1" x14ac:dyDescent="0.3">
      <c r="A75" s="23">
        <v>36</v>
      </c>
      <c r="B75" s="20" t="s">
        <v>10</v>
      </c>
      <c r="C75" s="25" t="s">
        <v>47</v>
      </c>
      <c r="D75" s="26" t="s">
        <v>108</v>
      </c>
      <c r="E75" s="23" t="s">
        <v>97</v>
      </c>
      <c r="AL75" s="23" cm="1">
        <f t="array" ref="AL75">SUMPRODUCT((F75:AJ75="P")*1 + (F75:AJ75="DP")*2 + (F75:AJ75="PH")*1)</f>
        <v>0</v>
      </c>
      <c r="AM75" s="23" cm="1">
        <f t="array" ref="AM75">SUMPRODUCT((F75:AJ75="H")*1 + (F75:AJ75="PH")*1)</f>
        <v>0</v>
      </c>
      <c r="AN75" s="23">
        <v>650</v>
      </c>
      <c r="AO75" s="23">
        <v>500</v>
      </c>
      <c r="AP75" s="24">
        <f t="shared" ref="AP75" si="136">(AL75+(AM75*0.5))*AN75</f>
        <v>0</v>
      </c>
      <c r="AQ75" s="24">
        <f t="shared" ref="AQ75" si="137">(AL75+AM75)*AO75</f>
        <v>0</v>
      </c>
      <c r="AR75" s="24">
        <f t="shared" ref="AR75" si="138">SUM(F76:AJ76)</f>
        <v>0</v>
      </c>
      <c r="AS75" s="24">
        <f t="shared" ref="AS75" si="139">AP75-(AQ75+AR75)</f>
        <v>0</v>
      </c>
    </row>
    <row r="76" spans="1:45" ht="19.95" customHeight="1" x14ac:dyDescent="0.3">
      <c r="A76" s="23"/>
      <c r="B76" s="20" t="s">
        <v>8</v>
      </c>
      <c r="C76" s="25"/>
      <c r="D76" s="26"/>
      <c r="E76" s="23"/>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L76" s="23"/>
      <c r="AM76" s="23"/>
      <c r="AN76" s="23"/>
      <c r="AO76" s="23"/>
      <c r="AP76" s="24"/>
      <c r="AQ76" s="24"/>
      <c r="AR76" s="24"/>
      <c r="AS76" s="24"/>
    </row>
    <row r="77" spans="1:45" ht="19.95" customHeight="1" x14ac:dyDescent="0.3">
      <c r="A77" s="23">
        <v>37</v>
      </c>
      <c r="B77" s="20" t="s">
        <v>10</v>
      </c>
      <c r="C77" s="25" t="s">
        <v>48</v>
      </c>
      <c r="D77" s="26" t="s">
        <v>107</v>
      </c>
      <c r="E77" s="23" t="s">
        <v>98</v>
      </c>
      <c r="AL77" s="23" cm="1">
        <f t="array" ref="AL77">SUMPRODUCT((F77:AJ77="P")*1 + (F77:AJ77="DP")*2 + (F77:AJ77="PH")*1)</f>
        <v>0</v>
      </c>
      <c r="AM77" s="23" cm="1">
        <f t="array" ref="AM77">SUMPRODUCT((F77:AJ77="H")*1 + (F77:AJ77="PH")*1)</f>
        <v>0</v>
      </c>
      <c r="AN77" s="23">
        <v>550</v>
      </c>
      <c r="AO77" s="23">
        <v>500</v>
      </c>
      <c r="AP77" s="24">
        <f t="shared" ref="AP77" si="140">(AL77+(AM77*0.5))*AN77</f>
        <v>0</v>
      </c>
      <c r="AQ77" s="24">
        <f t="shared" ref="AQ77" si="141">(AL77+AM77)*AO77</f>
        <v>0</v>
      </c>
      <c r="AR77" s="24">
        <f t="shared" ref="AR77" si="142">SUM(F78:AJ78)</f>
        <v>0</v>
      </c>
      <c r="AS77" s="24">
        <f t="shared" ref="AS77" si="143">AP77-(AQ77+AR77)</f>
        <v>0</v>
      </c>
    </row>
    <row r="78" spans="1:45" ht="19.95" customHeight="1" x14ac:dyDescent="0.3">
      <c r="A78" s="23"/>
      <c r="B78" s="20" t="s">
        <v>8</v>
      </c>
      <c r="C78" s="25"/>
      <c r="D78" s="26"/>
      <c r="E78" s="23"/>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L78" s="23"/>
      <c r="AM78" s="23"/>
      <c r="AN78" s="23"/>
      <c r="AO78" s="23"/>
      <c r="AP78" s="24"/>
      <c r="AQ78" s="24"/>
      <c r="AR78" s="24"/>
      <c r="AS78" s="24"/>
    </row>
    <row r="79" spans="1:45" ht="19.95" customHeight="1" x14ac:dyDescent="0.3">
      <c r="A79" s="23">
        <v>38</v>
      </c>
      <c r="B79" s="20" t="s">
        <v>10</v>
      </c>
      <c r="C79" s="25" t="s">
        <v>49</v>
      </c>
      <c r="D79" s="26" t="s">
        <v>107</v>
      </c>
      <c r="E79" s="23" t="s">
        <v>99</v>
      </c>
      <c r="AL79" s="23" cm="1">
        <f t="array" ref="AL79">SUMPRODUCT((F79:AJ79="P")*1 + (F79:AJ79="DP")*2 + (F79:AJ79="PH")*1)</f>
        <v>0</v>
      </c>
      <c r="AM79" s="23" cm="1">
        <f t="array" ref="AM79">SUMPRODUCT((F79:AJ79="H")*1 + (F79:AJ79="PH")*1)</f>
        <v>0</v>
      </c>
      <c r="AN79" s="23">
        <v>550</v>
      </c>
      <c r="AO79" s="23">
        <v>500</v>
      </c>
      <c r="AP79" s="24">
        <f t="shared" ref="AP79" si="144">(AL79+(AM79*0.5))*AN79</f>
        <v>0</v>
      </c>
      <c r="AQ79" s="24">
        <f t="shared" ref="AQ79" si="145">(AL79+AM79)*AO79</f>
        <v>0</v>
      </c>
      <c r="AR79" s="24">
        <f t="shared" ref="AR79" si="146">SUM(F80:AJ80)</f>
        <v>0</v>
      </c>
      <c r="AS79" s="24">
        <f t="shared" ref="AS79" si="147">AP79-(AQ79+AR79)</f>
        <v>0</v>
      </c>
    </row>
    <row r="80" spans="1:45" ht="19.95" customHeight="1" x14ac:dyDescent="0.3">
      <c r="A80" s="23"/>
      <c r="B80" s="20" t="s">
        <v>8</v>
      </c>
      <c r="C80" s="25"/>
      <c r="D80" s="26"/>
      <c r="E80" s="23"/>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L80" s="23"/>
      <c r="AM80" s="23"/>
      <c r="AN80" s="23"/>
      <c r="AO80" s="23"/>
      <c r="AP80" s="24"/>
      <c r="AQ80" s="24"/>
      <c r="AR80" s="24"/>
      <c r="AS80" s="24"/>
    </row>
    <row r="81" spans="1:45" ht="19.95" customHeight="1" x14ac:dyDescent="0.3">
      <c r="A81" s="23">
        <v>39</v>
      </c>
      <c r="B81" s="20" t="s">
        <v>10</v>
      </c>
      <c r="C81" s="25" t="s">
        <v>50</v>
      </c>
      <c r="D81" s="23" t="s">
        <v>107</v>
      </c>
      <c r="E81" s="23" t="s">
        <v>100</v>
      </c>
      <c r="AL81" s="23" cm="1">
        <f t="array" ref="AL81">SUMPRODUCT((F81:AJ81="P")*1 + (F81:AJ81="DP")*2 + (F81:AJ81="PH")*1)</f>
        <v>0</v>
      </c>
      <c r="AM81" s="23" cm="1">
        <f t="array" ref="AM81">SUMPRODUCT((F81:AJ81="H")*1 + (F81:AJ81="PH")*1)</f>
        <v>0</v>
      </c>
      <c r="AN81" s="23">
        <v>550</v>
      </c>
      <c r="AO81" s="23">
        <v>500</v>
      </c>
      <c r="AP81" s="24">
        <f t="shared" ref="AP81" si="148">(AL81+(AM81*0.5))*AN81</f>
        <v>0</v>
      </c>
      <c r="AQ81" s="24">
        <f t="shared" ref="AQ81" si="149">(AL81+AM81)*AO81</f>
        <v>0</v>
      </c>
      <c r="AR81" s="24">
        <f t="shared" ref="AR81" si="150">SUM(F82:AJ82)</f>
        <v>0</v>
      </c>
      <c r="AS81" s="24">
        <f t="shared" ref="AS81" si="151">AP81-(AQ81+AR81)</f>
        <v>0</v>
      </c>
    </row>
    <row r="82" spans="1:45" ht="19.95" customHeight="1" x14ac:dyDescent="0.3">
      <c r="A82" s="23"/>
      <c r="B82" s="20" t="s">
        <v>8</v>
      </c>
      <c r="C82" s="25"/>
      <c r="D82" s="23"/>
      <c r="E82" s="23"/>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L82" s="23"/>
      <c r="AM82" s="23"/>
      <c r="AN82" s="23"/>
      <c r="AO82" s="23"/>
      <c r="AP82" s="24"/>
      <c r="AQ82" s="24"/>
      <c r="AR82" s="24"/>
      <c r="AS82" s="24"/>
    </row>
    <row r="83" spans="1:45" ht="19.95" customHeight="1" x14ac:dyDescent="0.3">
      <c r="A83" s="23">
        <v>40</v>
      </c>
      <c r="B83" s="20" t="s">
        <v>10</v>
      </c>
      <c r="C83" s="25" t="s">
        <v>51</v>
      </c>
      <c r="D83" s="23" t="s">
        <v>107</v>
      </c>
      <c r="E83" s="23" t="s">
        <v>101</v>
      </c>
      <c r="AL83" s="23" cm="1">
        <f t="array" ref="AL83">SUMPRODUCT((F83:AJ83="P")*1 + (F83:AJ83="DP")*2 + (F83:AJ83="PH")*1)</f>
        <v>0</v>
      </c>
      <c r="AM83" s="23" cm="1">
        <f t="array" ref="AM83">SUMPRODUCT((F83:AJ83="H")*1 + (F83:AJ83="PH")*1)</f>
        <v>0</v>
      </c>
      <c r="AN83" s="23">
        <v>550</v>
      </c>
      <c r="AO83" s="23">
        <v>500</v>
      </c>
      <c r="AP83" s="24">
        <f t="shared" ref="AP83" si="152">(AL83+(AM83*0.5))*AN83</f>
        <v>0</v>
      </c>
      <c r="AQ83" s="24">
        <f t="shared" ref="AQ83" si="153">(AL83+AM83)*AO83</f>
        <v>0</v>
      </c>
      <c r="AR83" s="24">
        <f t="shared" ref="AR83" si="154">SUM(F84:AJ84)</f>
        <v>0</v>
      </c>
      <c r="AS83" s="24">
        <f t="shared" ref="AS83" si="155">AP83-(AQ83+AR83)</f>
        <v>0</v>
      </c>
    </row>
    <row r="84" spans="1:45" ht="19.95" customHeight="1" x14ac:dyDescent="0.3">
      <c r="A84" s="23"/>
      <c r="B84" s="20" t="s">
        <v>8</v>
      </c>
      <c r="C84" s="25"/>
      <c r="D84" s="23"/>
      <c r="E84" s="23"/>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L84" s="23"/>
      <c r="AM84" s="23"/>
      <c r="AN84" s="23"/>
      <c r="AO84" s="23"/>
      <c r="AP84" s="24"/>
      <c r="AQ84" s="24"/>
      <c r="AR84" s="24"/>
      <c r="AS84" s="24"/>
    </row>
    <row r="85" spans="1:45" ht="19.95" customHeight="1" x14ac:dyDescent="0.3">
      <c r="A85" s="23">
        <v>41</v>
      </c>
      <c r="B85" s="20" t="s">
        <v>10</v>
      </c>
      <c r="C85" s="25" t="s">
        <v>52</v>
      </c>
      <c r="D85" s="23" t="s">
        <v>107</v>
      </c>
      <c r="E85" s="23" t="s">
        <v>102</v>
      </c>
      <c r="AL85" s="23" cm="1">
        <f t="array" ref="AL85">SUMPRODUCT((F85:AJ85="P")*1 + (F85:AJ85="DP")*2 + (F85:AJ85="PH")*1)</f>
        <v>0</v>
      </c>
      <c r="AM85" s="23" cm="1">
        <f t="array" ref="AM85">SUMPRODUCT((F85:AJ85="H")*1 + (F85:AJ85="PH")*1)</f>
        <v>0</v>
      </c>
      <c r="AN85" s="23">
        <v>550</v>
      </c>
      <c r="AO85" s="23">
        <v>500</v>
      </c>
      <c r="AP85" s="24">
        <f t="shared" ref="AP85" si="156">(AL85+(AM85*0.5))*AN85</f>
        <v>0</v>
      </c>
      <c r="AQ85" s="24">
        <f t="shared" ref="AQ85" si="157">(AL85+AM85)*AO85</f>
        <v>0</v>
      </c>
      <c r="AR85" s="24">
        <f t="shared" ref="AR85" si="158">SUM(F86:AJ86)</f>
        <v>0</v>
      </c>
      <c r="AS85" s="24">
        <f t="shared" ref="AS85" si="159">AP85-(AQ85+AR85)</f>
        <v>0</v>
      </c>
    </row>
    <row r="86" spans="1:45" ht="19.95" customHeight="1" x14ac:dyDescent="0.3">
      <c r="A86" s="23"/>
      <c r="B86" s="20" t="s">
        <v>8</v>
      </c>
      <c r="C86" s="25"/>
      <c r="D86" s="23"/>
      <c r="E86" s="23"/>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L86" s="23"/>
      <c r="AM86" s="23"/>
      <c r="AN86" s="23"/>
      <c r="AO86" s="23"/>
      <c r="AP86" s="24"/>
      <c r="AQ86" s="24"/>
      <c r="AR86" s="24"/>
      <c r="AS86" s="24"/>
    </row>
    <row r="87" spans="1:45" ht="19.95" customHeight="1" x14ac:dyDescent="0.3">
      <c r="A87" s="23">
        <v>42</v>
      </c>
      <c r="B87" s="20" t="s">
        <v>10</v>
      </c>
      <c r="C87" s="25" t="s">
        <v>53</v>
      </c>
      <c r="D87" s="23" t="s">
        <v>107</v>
      </c>
      <c r="E87" s="23" t="s">
        <v>103</v>
      </c>
      <c r="AL87" s="23" cm="1">
        <f t="array" ref="AL87">SUMPRODUCT((F87:AJ87="P")*1 + (F87:AJ87="DP")*2 + (F87:AJ87="PH")*1)</f>
        <v>0</v>
      </c>
      <c r="AM87" s="23" cm="1">
        <f t="array" ref="AM87">SUMPRODUCT((F87:AJ87="H")*1 + (F87:AJ87="PH")*1)</f>
        <v>0</v>
      </c>
      <c r="AN87" s="23">
        <v>550</v>
      </c>
      <c r="AO87" s="23">
        <v>500</v>
      </c>
      <c r="AP87" s="24">
        <f t="shared" ref="AP87" si="160">(AL87+(AM87*0.5))*AN87</f>
        <v>0</v>
      </c>
      <c r="AQ87" s="24">
        <f t="shared" ref="AQ87" si="161">(AL87+AM87)*AO87</f>
        <v>0</v>
      </c>
      <c r="AR87" s="24">
        <f t="shared" ref="AR87" si="162">SUM(F88:AJ88)</f>
        <v>0</v>
      </c>
      <c r="AS87" s="24">
        <f t="shared" ref="AS87" si="163">AP87-(AQ87+AR87)</f>
        <v>0</v>
      </c>
    </row>
    <row r="88" spans="1:45" ht="19.95" customHeight="1" x14ac:dyDescent="0.3">
      <c r="A88" s="23"/>
      <c r="B88" s="20" t="s">
        <v>8</v>
      </c>
      <c r="C88" s="25"/>
      <c r="D88" s="23"/>
      <c r="E88" s="23"/>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L88" s="23"/>
      <c r="AM88" s="23"/>
      <c r="AN88" s="23"/>
      <c r="AO88" s="23"/>
      <c r="AP88" s="24"/>
      <c r="AQ88" s="24"/>
      <c r="AR88" s="24"/>
      <c r="AS88" s="24"/>
    </row>
    <row r="89" spans="1:45" ht="19.95" customHeight="1" x14ac:dyDescent="0.3">
      <c r="A89" s="23">
        <v>43</v>
      </c>
      <c r="B89" s="20" t="s">
        <v>10</v>
      </c>
      <c r="C89" s="25" t="s">
        <v>54</v>
      </c>
      <c r="D89" s="23" t="s">
        <v>107</v>
      </c>
      <c r="E89" s="23" t="s">
        <v>104</v>
      </c>
      <c r="AL89" s="23" cm="1">
        <f t="array" ref="AL89">SUMPRODUCT((F89:AJ89="P")*1 + (F89:AJ89="DP")*2 + (F89:AJ89="PH")*1)</f>
        <v>0</v>
      </c>
      <c r="AM89" s="23" cm="1">
        <f t="array" ref="AM89">SUMPRODUCT((F89:AJ89="H")*1 + (F89:AJ89="PH")*1)</f>
        <v>0</v>
      </c>
      <c r="AN89" s="23">
        <v>550</v>
      </c>
      <c r="AO89" s="23">
        <v>500</v>
      </c>
      <c r="AP89" s="24">
        <f t="shared" ref="AP89" si="164">(AL89+(AM89*0.5))*AN89</f>
        <v>0</v>
      </c>
      <c r="AQ89" s="24">
        <f t="shared" ref="AQ89" si="165">(AL89+AM89)*AO89</f>
        <v>0</v>
      </c>
      <c r="AR89" s="24">
        <f t="shared" ref="AR89" si="166">SUM(F90:AJ90)</f>
        <v>0</v>
      </c>
      <c r="AS89" s="24">
        <f t="shared" ref="AS89" si="167">AP89-(AQ89+AR89)</f>
        <v>0</v>
      </c>
    </row>
    <row r="90" spans="1:45" ht="19.95" customHeight="1" x14ac:dyDescent="0.3">
      <c r="A90" s="23"/>
      <c r="B90" s="20" t="s">
        <v>8</v>
      </c>
      <c r="C90" s="25"/>
      <c r="D90" s="23"/>
      <c r="E90" s="23"/>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L90" s="23"/>
      <c r="AM90" s="23"/>
      <c r="AN90" s="23"/>
      <c r="AO90" s="23"/>
      <c r="AP90" s="24"/>
      <c r="AQ90" s="24"/>
      <c r="AR90" s="24"/>
      <c r="AS90" s="24"/>
    </row>
    <row r="91" spans="1:45" ht="19.95" customHeight="1" x14ac:dyDescent="0.3">
      <c r="A91" s="23">
        <v>44</v>
      </c>
      <c r="B91" s="20" t="s">
        <v>10</v>
      </c>
      <c r="C91" s="25" t="s">
        <v>55</v>
      </c>
      <c r="D91" s="23" t="s">
        <v>107</v>
      </c>
      <c r="E91" s="23" t="s">
        <v>105</v>
      </c>
      <c r="AL91" s="23" cm="1">
        <f t="array" ref="AL91">SUMPRODUCT((F91:AJ91="P")*1 + (F91:AJ91="DP")*2 + (F91:AJ91="PH")*1)</f>
        <v>0</v>
      </c>
      <c r="AM91" s="23" cm="1">
        <f t="array" ref="AM91">SUMPRODUCT((F91:AJ91="H")*1 + (F91:AJ91="PH")*1)</f>
        <v>0</v>
      </c>
      <c r="AN91" s="23">
        <v>550</v>
      </c>
      <c r="AO91" s="23">
        <v>500</v>
      </c>
      <c r="AP91" s="24">
        <f t="shared" ref="AP91" si="168">(AL91+(AM91*0.5))*AN91</f>
        <v>0</v>
      </c>
      <c r="AQ91" s="24">
        <f t="shared" ref="AQ91" si="169">(AL91+AM91)*AO91</f>
        <v>0</v>
      </c>
      <c r="AR91" s="24">
        <f t="shared" ref="AR91" si="170">SUM(F92:AJ92)</f>
        <v>0</v>
      </c>
      <c r="AS91" s="24">
        <f t="shared" ref="AS91" si="171">AP91-(AQ91+AR91)</f>
        <v>0</v>
      </c>
    </row>
    <row r="92" spans="1:45" ht="19.95" customHeight="1" x14ac:dyDescent="0.3">
      <c r="A92" s="23"/>
      <c r="B92" s="20" t="s">
        <v>8</v>
      </c>
      <c r="C92" s="25"/>
      <c r="D92" s="23"/>
      <c r="E92" s="23"/>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L92" s="23"/>
      <c r="AM92" s="23"/>
      <c r="AN92" s="23"/>
      <c r="AO92" s="23"/>
      <c r="AP92" s="24"/>
      <c r="AQ92" s="24"/>
      <c r="AR92" s="24"/>
      <c r="AS92" s="24"/>
    </row>
    <row r="93" spans="1:45" ht="19.95" customHeight="1" x14ac:dyDescent="0.3">
      <c r="A93" s="23">
        <v>45</v>
      </c>
      <c r="B93" s="20" t="s">
        <v>10</v>
      </c>
      <c r="C93" s="25" t="s">
        <v>56</v>
      </c>
      <c r="D93" s="23"/>
      <c r="E93" s="23"/>
      <c r="AL93" s="23" cm="1">
        <f t="array" ref="AL93">SUMPRODUCT((F93:AJ93="P")*1 + (F93:AJ93="DP")*2 + (F93:AJ93="PH")*1)</f>
        <v>0</v>
      </c>
      <c r="AM93" s="23" cm="1">
        <f t="array" ref="AM93">SUMPRODUCT((F93:AJ93="H")*1 + (F93:AJ93="PH")*1)</f>
        <v>0</v>
      </c>
      <c r="AN93" s="23"/>
      <c r="AO93" s="23"/>
      <c r="AP93" s="24">
        <f t="shared" ref="AP93" si="172">(AL93+(AM93*0.5))*AN93</f>
        <v>0</v>
      </c>
      <c r="AQ93" s="24">
        <f t="shared" ref="AQ93" si="173">(AL93+AM93)*AO93</f>
        <v>0</v>
      </c>
      <c r="AR93" s="24">
        <f t="shared" ref="AR93" si="174">SUM(F94:AJ94)</f>
        <v>0</v>
      </c>
      <c r="AS93" s="24">
        <f t="shared" ref="AS93" si="175">AP93-(AQ93+AR93)</f>
        <v>0</v>
      </c>
    </row>
    <row r="94" spans="1:45" ht="19.95" customHeight="1" x14ac:dyDescent="0.3">
      <c r="A94" s="23"/>
      <c r="B94" s="20" t="s">
        <v>8</v>
      </c>
      <c r="C94" s="25"/>
      <c r="D94" s="23"/>
      <c r="E94" s="23"/>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L94" s="23"/>
      <c r="AM94" s="23"/>
      <c r="AN94" s="23"/>
      <c r="AO94" s="23"/>
      <c r="AP94" s="24"/>
      <c r="AQ94" s="24"/>
      <c r="AR94" s="24"/>
      <c r="AS94" s="24"/>
    </row>
    <row r="95" spans="1:45" ht="19.95" customHeight="1" x14ac:dyDescent="0.3">
      <c r="A95" s="23">
        <v>46</v>
      </c>
      <c r="B95" s="20" t="s">
        <v>10</v>
      </c>
      <c r="C95" s="25" t="s">
        <v>57</v>
      </c>
      <c r="D95" s="23"/>
      <c r="E95" s="23"/>
      <c r="AL95" s="23" cm="1">
        <f t="array" ref="AL95">SUMPRODUCT((F95:AJ95="P")*1 + (F95:AJ95="DP")*2 + (F95:AJ95="PH")*1)</f>
        <v>0</v>
      </c>
      <c r="AM95" s="23" cm="1">
        <f t="array" ref="AM95">SUMPRODUCT((F95:AJ95="H")*1 + (F95:AJ95="PH")*1)</f>
        <v>0</v>
      </c>
      <c r="AN95" s="23"/>
      <c r="AO95" s="23"/>
      <c r="AP95" s="24">
        <f t="shared" ref="AP95" si="176">(AL95+(AM95*0.5))*AN95</f>
        <v>0</v>
      </c>
      <c r="AQ95" s="24">
        <f t="shared" ref="AQ95" si="177">(AL95+AM95)*AO95</f>
        <v>0</v>
      </c>
      <c r="AR95" s="24">
        <f t="shared" ref="AR95" si="178">SUM(F96:AJ96)</f>
        <v>0</v>
      </c>
      <c r="AS95" s="24">
        <f t="shared" ref="AS95" si="179">AP95-(AQ95+AR95)</f>
        <v>0</v>
      </c>
    </row>
    <row r="96" spans="1:45" ht="19.95" customHeight="1" x14ac:dyDescent="0.3">
      <c r="A96" s="23"/>
      <c r="B96" s="20" t="s">
        <v>8</v>
      </c>
      <c r="C96" s="25"/>
      <c r="D96" s="23"/>
      <c r="E96" s="23"/>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L96" s="23"/>
      <c r="AM96" s="23"/>
      <c r="AN96" s="23"/>
      <c r="AO96" s="23"/>
      <c r="AP96" s="24"/>
      <c r="AQ96" s="24"/>
      <c r="AR96" s="24"/>
      <c r="AS96" s="24"/>
    </row>
    <row r="97" spans="1:45" ht="19.95" customHeight="1" x14ac:dyDescent="0.3">
      <c r="A97" s="23">
        <v>47</v>
      </c>
      <c r="B97" s="20" t="s">
        <v>10</v>
      </c>
      <c r="C97" s="25" t="s">
        <v>58</v>
      </c>
      <c r="D97" s="23"/>
      <c r="E97" s="23"/>
      <c r="AL97" s="23" cm="1">
        <f t="array" ref="AL97">SUMPRODUCT((F97:AJ97="P")*1 + (F97:AJ97="DP")*2 + (F97:AJ97="PH")*1)</f>
        <v>0</v>
      </c>
      <c r="AM97" s="23" cm="1">
        <f t="array" ref="AM97">SUMPRODUCT((F97:AJ97="H")*1 + (F97:AJ97="PH")*1)</f>
        <v>0</v>
      </c>
      <c r="AN97" s="23"/>
      <c r="AO97" s="23"/>
      <c r="AP97" s="24">
        <f t="shared" ref="AP97" si="180">(AL97+(AM97*0.5))*AN97</f>
        <v>0</v>
      </c>
      <c r="AQ97" s="24">
        <f t="shared" ref="AQ97" si="181">(AL97+AM97)*AO97</f>
        <v>0</v>
      </c>
      <c r="AR97" s="24">
        <f t="shared" ref="AR97" si="182">SUM(F98:AJ98)</f>
        <v>0</v>
      </c>
      <c r="AS97" s="24">
        <f t="shared" ref="AS97" si="183">AP97-(AQ97+AR97)</f>
        <v>0</v>
      </c>
    </row>
    <row r="98" spans="1:45" ht="19.95" customHeight="1" x14ac:dyDescent="0.3">
      <c r="A98" s="23"/>
      <c r="B98" s="20" t="s">
        <v>8</v>
      </c>
      <c r="C98" s="25"/>
      <c r="D98" s="23"/>
      <c r="E98" s="23"/>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L98" s="23"/>
      <c r="AM98" s="23"/>
      <c r="AN98" s="23"/>
      <c r="AO98" s="23"/>
      <c r="AP98" s="24"/>
      <c r="AQ98" s="24"/>
      <c r="AR98" s="24"/>
      <c r="AS98" s="24"/>
    </row>
    <row r="99" spans="1:45" ht="19.95" customHeight="1" x14ac:dyDescent="0.3">
      <c r="A99" s="23">
        <v>48</v>
      </c>
      <c r="B99" s="20" t="s">
        <v>10</v>
      </c>
      <c r="C99" s="25" t="s">
        <v>59</v>
      </c>
      <c r="D99" s="23"/>
      <c r="E99" s="23"/>
      <c r="AL99" s="23" cm="1">
        <f t="array" ref="AL99">SUMPRODUCT((F99:AJ99="P")*1 + (F99:AJ99="DP")*2 + (F99:AJ99="PH")*1)</f>
        <v>0</v>
      </c>
      <c r="AM99" s="23" cm="1">
        <f t="array" ref="AM99">SUMPRODUCT((F99:AJ99="H")*1 + (F99:AJ99="PH")*1)</f>
        <v>0</v>
      </c>
      <c r="AN99" s="23"/>
      <c r="AO99" s="23"/>
      <c r="AP99" s="24">
        <f t="shared" ref="AP99" si="184">(AL99+(AM99*0.5))*AN99</f>
        <v>0</v>
      </c>
      <c r="AQ99" s="24">
        <f t="shared" ref="AQ99" si="185">(AL99+AM99)*AO99</f>
        <v>0</v>
      </c>
      <c r="AR99" s="24">
        <f t="shared" ref="AR99" si="186">SUM(F100:AJ100)</f>
        <v>0</v>
      </c>
      <c r="AS99" s="24">
        <f t="shared" ref="AS99" si="187">AP99-(AQ99+AR99)</f>
        <v>0</v>
      </c>
    </row>
    <row r="100" spans="1:45" ht="19.95" customHeight="1" x14ac:dyDescent="0.3">
      <c r="A100" s="23"/>
      <c r="B100" s="20" t="s">
        <v>8</v>
      </c>
      <c r="C100" s="25"/>
      <c r="D100" s="23"/>
      <c r="E100" s="23"/>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L100" s="23"/>
      <c r="AM100" s="23"/>
      <c r="AN100" s="23"/>
      <c r="AO100" s="23"/>
      <c r="AP100" s="24"/>
      <c r="AQ100" s="24"/>
      <c r="AR100" s="24"/>
      <c r="AS100" s="24"/>
    </row>
    <row r="101" spans="1:45" ht="19.95" customHeight="1" x14ac:dyDescent="0.3">
      <c r="A101" s="23">
        <v>49</v>
      </c>
      <c r="B101" s="20" t="s">
        <v>10</v>
      </c>
      <c r="C101" s="25" t="s">
        <v>60</v>
      </c>
      <c r="D101" s="23"/>
      <c r="E101" s="23"/>
      <c r="AL101" s="23" cm="1">
        <f t="array" ref="AL101">SUMPRODUCT((F101:AJ101="P")*1 + (F101:AJ101="DP")*2 + (F101:AJ101="PH")*1)</f>
        <v>0</v>
      </c>
      <c r="AM101" s="23" cm="1">
        <f t="array" ref="AM101">SUMPRODUCT((F101:AJ101="H")*1 + (F101:AJ101="PH")*1)</f>
        <v>0</v>
      </c>
      <c r="AN101" s="23"/>
      <c r="AO101" s="23"/>
      <c r="AP101" s="24">
        <f t="shared" ref="AP101" si="188">(AL101+(AM101*0.5))*AN101</f>
        <v>0</v>
      </c>
      <c r="AQ101" s="24">
        <f t="shared" ref="AQ101" si="189">(AL101+AM101)*AO101</f>
        <v>0</v>
      </c>
      <c r="AR101" s="24">
        <f t="shared" ref="AR101" si="190">SUM(F102:AJ102)</f>
        <v>0</v>
      </c>
      <c r="AS101" s="24">
        <f t="shared" ref="AS101" si="191">AP101-(AQ101+AR101)</f>
        <v>0</v>
      </c>
    </row>
    <row r="102" spans="1:45" ht="19.95" customHeight="1" x14ac:dyDescent="0.3">
      <c r="A102" s="23"/>
      <c r="B102" s="20" t="s">
        <v>8</v>
      </c>
      <c r="C102" s="25"/>
      <c r="D102" s="23"/>
      <c r="E102" s="23"/>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L102" s="23"/>
      <c r="AM102" s="23"/>
      <c r="AN102" s="23"/>
      <c r="AO102" s="23"/>
      <c r="AP102" s="24"/>
      <c r="AQ102" s="24"/>
      <c r="AR102" s="24"/>
      <c r="AS102" s="24"/>
    </row>
    <row r="103" spans="1:45" ht="19.95" customHeight="1" x14ac:dyDescent="0.3">
      <c r="A103" s="23">
        <v>50</v>
      </c>
      <c r="B103" s="20" t="s">
        <v>10</v>
      </c>
      <c r="C103" s="25" t="s">
        <v>61</v>
      </c>
      <c r="D103" s="23"/>
      <c r="E103" s="23"/>
      <c r="AL103" s="23" cm="1">
        <f t="array" ref="AL103">SUMPRODUCT((F103:AJ103="P")*1 + (F103:AJ103="DP")*2 + (F103:AJ103="PH")*1)</f>
        <v>0</v>
      </c>
      <c r="AM103" s="23" cm="1">
        <f t="array" ref="AM103">SUMPRODUCT((F103:AJ103="H")*1 + (F103:AJ103="PH")*1)</f>
        <v>0</v>
      </c>
      <c r="AN103" s="23"/>
      <c r="AO103" s="23"/>
      <c r="AP103" s="24">
        <f t="shared" ref="AP103" si="192">(AL103+(AM103*0.5))*AN103</f>
        <v>0</v>
      </c>
      <c r="AQ103" s="24">
        <f t="shared" ref="AQ103" si="193">(AL103+AM103)*AO103</f>
        <v>0</v>
      </c>
      <c r="AR103" s="24">
        <f t="shared" ref="AR103" si="194">SUM(F104:AJ104)</f>
        <v>0</v>
      </c>
      <c r="AS103" s="24">
        <f t="shared" ref="AS103" si="195">AP103-(AQ103+AR103)</f>
        <v>0</v>
      </c>
    </row>
    <row r="104" spans="1:45" ht="19.95" customHeight="1" x14ac:dyDescent="0.3">
      <c r="A104" s="23"/>
      <c r="B104" s="20" t="s">
        <v>8</v>
      </c>
      <c r="C104" s="25"/>
      <c r="D104" s="23"/>
      <c r="E104" s="23"/>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L104" s="23"/>
      <c r="AM104" s="23"/>
      <c r="AN104" s="23"/>
      <c r="AO104" s="23"/>
      <c r="AP104" s="24"/>
      <c r="AQ104" s="24"/>
      <c r="AR104" s="24"/>
      <c r="AS104" s="24"/>
    </row>
    <row r="105" spans="1:45" ht="19.95" customHeight="1" x14ac:dyDescent="0.3">
      <c r="A105" s="23">
        <v>51</v>
      </c>
      <c r="B105" s="20" t="s">
        <v>10</v>
      </c>
      <c r="C105" s="25" t="s">
        <v>62</v>
      </c>
      <c r="D105" s="23"/>
      <c r="E105" s="23"/>
      <c r="AL105" s="23" cm="1">
        <f t="array" ref="AL105">SUMPRODUCT((F105:AJ105="P")*1 + (F105:AJ105="DP")*2 + (F105:AJ105="PH")*1)</f>
        <v>0</v>
      </c>
      <c r="AM105" s="23" cm="1">
        <f t="array" ref="AM105">SUMPRODUCT((F105:AJ105="H")*1 + (F105:AJ105="PH")*1)</f>
        <v>0</v>
      </c>
      <c r="AN105" s="23"/>
      <c r="AO105" s="23"/>
      <c r="AP105" s="24">
        <f t="shared" ref="AP105" si="196">(AL105+(AM105*0.5))*AN105</f>
        <v>0</v>
      </c>
      <c r="AQ105" s="24">
        <f t="shared" ref="AQ105" si="197">(AL105+AM105)*AO105</f>
        <v>0</v>
      </c>
      <c r="AR105" s="24">
        <f t="shared" ref="AR105" si="198">SUM(F106:AJ106)</f>
        <v>0</v>
      </c>
      <c r="AS105" s="24">
        <f t="shared" ref="AS105" si="199">AP105-(AQ105+AR105)</f>
        <v>0</v>
      </c>
    </row>
    <row r="106" spans="1:45" ht="19.95" customHeight="1" x14ac:dyDescent="0.3">
      <c r="A106" s="23"/>
      <c r="B106" s="20" t="s">
        <v>8</v>
      </c>
      <c r="C106" s="25"/>
      <c r="D106" s="23"/>
      <c r="E106" s="23"/>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L106" s="23"/>
      <c r="AM106" s="23"/>
      <c r="AN106" s="23"/>
      <c r="AO106" s="23"/>
      <c r="AP106" s="24"/>
      <c r="AQ106" s="24"/>
      <c r="AR106" s="24"/>
      <c r="AS106" s="24"/>
    </row>
  </sheetData>
  <mergeCells count="614">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97:AN98"/>
    <mergeCell ref="AO97:AO98"/>
    <mergeCell ref="AP97:AP98"/>
    <mergeCell ref="AQ97:AQ98"/>
    <mergeCell ref="AR97:AR98"/>
    <mergeCell ref="AS97:AS98"/>
    <mergeCell ref="A97:A98"/>
    <mergeCell ref="C97:C98"/>
    <mergeCell ref="D97:D98"/>
    <mergeCell ref="E97:E98"/>
    <mergeCell ref="AL97:AL98"/>
    <mergeCell ref="AM97:AM98"/>
    <mergeCell ref="AN95:AN96"/>
    <mergeCell ref="AO95:AO96"/>
    <mergeCell ref="AP95:AP96"/>
    <mergeCell ref="AQ95:AQ96"/>
    <mergeCell ref="AR95:AR96"/>
    <mergeCell ref="AS95:AS96"/>
    <mergeCell ref="A95:A96"/>
    <mergeCell ref="C95:C96"/>
    <mergeCell ref="D95:D96"/>
    <mergeCell ref="E95:E96"/>
    <mergeCell ref="AL95:AL96"/>
    <mergeCell ref="AM95:AM96"/>
    <mergeCell ref="AN93:AN94"/>
    <mergeCell ref="AO93:AO94"/>
    <mergeCell ref="AP93:AP94"/>
    <mergeCell ref="AQ93:AQ94"/>
    <mergeCell ref="AR93:AR94"/>
    <mergeCell ref="AS93:AS94"/>
    <mergeCell ref="A93:A94"/>
    <mergeCell ref="C93:C94"/>
    <mergeCell ref="D93:D94"/>
    <mergeCell ref="E93:E94"/>
    <mergeCell ref="AL93:AL94"/>
    <mergeCell ref="AM93:AM94"/>
    <mergeCell ref="AN91:AN92"/>
    <mergeCell ref="AO91:AO92"/>
    <mergeCell ref="AP91:AP92"/>
    <mergeCell ref="AQ91:AQ92"/>
    <mergeCell ref="AR91:AR92"/>
    <mergeCell ref="AS91:AS92"/>
    <mergeCell ref="A91:A92"/>
    <mergeCell ref="C91:C92"/>
    <mergeCell ref="D91:D92"/>
    <mergeCell ref="E91:E92"/>
    <mergeCell ref="AL91:AL92"/>
    <mergeCell ref="AM91:AM92"/>
    <mergeCell ref="AN89:AN90"/>
    <mergeCell ref="AO89:AO90"/>
    <mergeCell ref="AP89:AP90"/>
    <mergeCell ref="AQ89:AQ90"/>
    <mergeCell ref="AR89:AR90"/>
    <mergeCell ref="AS89:AS90"/>
    <mergeCell ref="A89:A90"/>
    <mergeCell ref="C89:C90"/>
    <mergeCell ref="D89:D90"/>
    <mergeCell ref="E89:E90"/>
    <mergeCell ref="AL89:AL90"/>
    <mergeCell ref="AM89:AM90"/>
    <mergeCell ref="AN87:AN88"/>
    <mergeCell ref="AO87:AO88"/>
    <mergeCell ref="AP87:AP88"/>
    <mergeCell ref="AQ87:AQ88"/>
    <mergeCell ref="AR87:AR88"/>
    <mergeCell ref="AS87:AS88"/>
    <mergeCell ref="A87:A88"/>
    <mergeCell ref="C87:C88"/>
    <mergeCell ref="D87:D88"/>
    <mergeCell ref="E87:E88"/>
    <mergeCell ref="AL87:AL88"/>
    <mergeCell ref="AM87:AM88"/>
    <mergeCell ref="AN85:AN86"/>
    <mergeCell ref="AO85:AO86"/>
    <mergeCell ref="AP85:AP86"/>
    <mergeCell ref="AQ85:AQ86"/>
    <mergeCell ref="AR85:AR86"/>
    <mergeCell ref="AS85:AS86"/>
    <mergeCell ref="A85:A86"/>
    <mergeCell ref="C85:C86"/>
    <mergeCell ref="D85:D86"/>
    <mergeCell ref="E85:E86"/>
    <mergeCell ref="AL85:AL86"/>
    <mergeCell ref="AM85:AM86"/>
    <mergeCell ref="AN83:AN84"/>
    <mergeCell ref="AO83:AO84"/>
    <mergeCell ref="AP83:AP84"/>
    <mergeCell ref="AQ83:AQ84"/>
    <mergeCell ref="AR83:AR84"/>
    <mergeCell ref="AS83:AS84"/>
    <mergeCell ref="A83:A84"/>
    <mergeCell ref="C83:C84"/>
    <mergeCell ref="D83:D84"/>
    <mergeCell ref="E83:E84"/>
    <mergeCell ref="AL83:AL84"/>
    <mergeCell ref="AM83:AM84"/>
    <mergeCell ref="AN81:AN82"/>
    <mergeCell ref="AO81:AO82"/>
    <mergeCell ref="AP81:AP82"/>
    <mergeCell ref="AQ81:AQ82"/>
    <mergeCell ref="AR81:AR82"/>
    <mergeCell ref="AS81:AS82"/>
    <mergeCell ref="A81:A82"/>
    <mergeCell ref="C81:C82"/>
    <mergeCell ref="D81:D82"/>
    <mergeCell ref="E81:E82"/>
    <mergeCell ref="AL81:AL82"/>
    <mergeCell ref="AM81:AM82"/>
    <mergeCell ref="AN79:AN80"/>
    <mergeCell ref="AO79:AO80"/>
    <mergeCell ref="AP79:AP80"/>
    <mergeCell ref="AQ79:AQ80"/>
    <mergeCell ref="AR79:AR80"/>
    <mergeCell ref="AS79:AS80"/>
    <mergeCell ref="A79:A80"/>
    <mergeCell ref="C79:C80"/>
    <mergeCell ref="D79:D80"/>
    <mergeCell ref="E79:E80"/>
    <mergeCell ref="AL79:AL80"/>
    <mergeCell ref="AM79:AM80"/>
    <mergeCell ref="AN77:AN78"/>
    <mergeCell ref="AO77:AO78"/>
    <mergeCell ref="AP77:AP78"/>
    <mergeCell ref="AQ77:AQ78"/>
    <mergeCell ref="AR77:AR78"/>
    <mergeCell ref="AS77:AS78"/>
    <mergeCell ref="A77:A78"/>
    <mergeCell ref="C77:C78"/>
    <mergeCell ref="D77:D78"/>
    <mergeCell ref="E77:E78"/>
    <mergeCell ref="AL77:AL78"/>
    <mergeCell ref="AM77:AM78"/>
    <mergeCell ref="AN75:AN76"/>
    <mergeCell ref="AO75:AO76"/>
    <mergeCell ref="AP75:AP76"/>
    <mergeCell ref="AQ75:AQ76"/>
    <mergeCell ref="AR75:AR76"/>
    <mergeCell ref="AS75:AS76"/>
    <mergeCell ref="A75:A76"/>
    <mergeCell ref="C75:C76"/>
    <mergeCell ref="D75:D76"/>
    <mergeCell ref="E75:E76"/>
    <mergeCell ref="AL75:AL76"/>
    <mergeCell ref="AM75:AM76"/>
    <mergeCell ref="AN73:AN74"/>
    <mergeCell ref="AO73:AO74"/>
    <mergeCell ref="AP73:AP74"/>
    <mergeCell ref="AQ73:AQ74"/>
    <mergeCell ref="AR73:AR74"/>
    <mergeCell ref="AS73:AS74"/>
    <mergeCell ref="A73:A74"/>
    <mergeCell ref="C73:C74"/>
    <mergeCell ref="D73:D74"/>
    <mergeCell ref="E73:E74"/>
    <mergeCell ref="AL73:AL74"/>
    <mergeCell ref="AM73:AM74"/>
    <mergeCell ref="AN71:AN72"/>
    <mergeCell ref="AO71:AO72"/>
    <mergeCell ref="AP71:AP72"/>
    <mergeCell ref="AQ71:AQ72"/>
    <mergeCell ref="AR71:AR72"/>
    <mergeCell ref="AS71:AS72"/>
    <mergeCell ref="A71:A72"/>
    <mergeCell ref="C71:C72"/>
    <mergeCell ref="D71:D72"/>
    <mergeCell ref="E71:E72"/>
    <mergeCell ref="AL71:AL72"/>
    <mergeCell ref="AM71:AM72"/>
    <mergeCell ref="AN69:AN70"/>
    <mergeCell ref="AO69:AO70"/>
    <mergeCell ref="AP69:AP70"/>
    <mergeCell ref="AQ69:AQ70"/>
    <mergeCell ref="AR69:AR70"/>
    <mergeCell ref="AS69:AS70"/>
    <mergeCell ref="A69:A70"/>
    <mergeCell ref="C69:C70"/>
    <mergeCell ref="D69:D70"/>
    <mergeCell ref="E69:E70"/>
    <mergeCell ref="AL69:AL70"/>
    <mergeCell ref="AM69:AM70"/>
    <mergeCell ref="AN67:AN68"/>
    <mergeCell ref="AO67:AO68"/>
    <mergeCell ref="AP67:AP68"/>
    <mergeCell ref="AQ67:AQ68"/>
    <mergeCell ref="AR67:AR68"/>
    <mergeCell ref="AS67:AS68"/>
    <mergeCell ref="A67:A68"/>
    <mergeCell ref="C67:C68"/>
    <mergeCell ref="D67:D68"/>
    <mergeCell ref="E67:E68"/>
    <mergeCell ref="AL67:AL68"/>
    <mergeCell ref="AM67:AM68"/>
    <mergeCell ref="AN65:AN66"/>
    <mergeCell ref="AO65:AO66"/>
    <mergeCell ref="AP65:AP66"/>
    <mergeCell ref="AQ65:AQ66"/>
    <mergeCell ref="AR65:AR66"/>
    <mergeCell ref="AS65:AS66"/>
    <mergeCell ref="A65:A66"/>
    <mergeCell ref="C65:C66"/>
    <mergeCell ref="D65:D66"/>
    <mergeCell ref="E65:E66"/>
    <mergeCell ref="AL65:AL66"/>
    <mergeCell ref="AM65:AM66"/>
    <mergeCell ref="AN63:AN64"/>
    <mergeCell ref="AO63:AO64"/>
    <mergeCell ref="AP63:AP64"/>
    <mergeCell ref="AQ63:AQ64"/>
    <mergeCell ref="AR63:AR64"/>
    <mergeCell ref="AS63:AS64"/>
    <mergeCell ref="A63:A64"/>
    <mergeCell ref="C63:C64"/>
    <mergeCell ref="D63:D64"/>
    <mergeCell ref="E63:E64"/>
    <mergeCell ref="AL63:AL64"/>
    <mergeCell ref="AM63:AM64"/>
    <mergeCell ref="AN61:AN62"/>
    <mergeCell ref="AO61:AO62"/>
    <mergeCell ref="AP61:AP62"/>
    <mergeCell ref="AQ61:AQ62"/>
    <mergeCell ref="AR61:AR62"/>
    <mergeCell ref="AS61:AS62"/>
    <mergeCell ref="A61:A62"/>
    <mergeCell ref="C61:C62"/>
    <mergeCell ref="D61:D62"/>
    <mergeCell ref="E61:E62"/>
    <mergeCell ref="AL61:AL62"/>
    <mergeCell ref="AM61:AM62"/>
    <mergeCell ref="AN59:AN60"/>
    <mergeCell ref="AO59:AO60"/>
    <mergeCell ref="AP59:AP60"/>
    <mergeCell ref="AQ59:AQ60"/>
    <mergeCell ref="AR59:AR60"/>
    <mergeCell ref="AS59:AS60"/>
    <mergeCell ref="A59:A60"/>
    <mergeCell ref="C59:C60"/>
    <mergeCell ref="D59:D60"/>
    <mergeCell ref="E59:E60"/>
    <mergeCell ref="AL59:AL60"/>
    <mergeCell ref="AM59:AM60"/>
    <mergeCell ref="AN57:AN58"/>
    <mergeCell ref="AO57:AO58"/>
    <mergeCell ref="AP57:AP58"/>
    <mergeCell ref="AQ57:AQ58"/>
    <mergeCell ref="AR57:AR58"/>
    <mergeCell ref="AS57:AS58"/>
    <mergeCell ref="A57:A58"/>
    <mergeCell ref="C57:C58"/>
    <mergeCell ref="D57:D58"/>
    <mergeCell ref="E57:E58"/>
    <mergeCell ref="AL57:AL58"/>
    <mergeCell ref="AM57:AM58"/>
    <mergeCell ref="AN55:AN56"/>
    <mergeCell ref="AO55:AO56"/>
    <mergeCell ref="AP55:AP56"/>
    <mergeCell ref="AQ55:AQ56"/>
    <mergeCell ref="AR55:AR56"/>
    <mergeCell ref="AS55:AS56"/>
    <mergeCell ref="A55:A56"/>
    <mergeCell ref="C55:C56"/>
    <mergeCell ref="D55:D56"/>
    <mergeCell ref="E55:E56"/>
    <mergeCell ref="AL55:AL56"/>
    <mergeCell ref="AM55:AM56"/>
    <mergeCell ref="AN53:AN54"/>
    <mergeCell ref="AO53:AO54"/>
    <mergeCell ref="AP53:AP54"/>
    <mergeCell ref="AQ53:AQ54"/>
    <mergeCell ref="AR53:AR54"/>
    <mergeCell ref="AS53:AS54"/>
    <mergeCell ref="A53:A54"/>
    <mergeCell ref="C53:C54"/>
    <mergeCell ref="D53:D54"/>
    <mergeCell ref="E53:E54"/>
    <mergeCell ref="AL53:AL54"/>
    <mergeCell ref="AM53:AM54"/>
    <mergeCell ref="AN51:AN52"/>
    <mergeCell ref="AO51:AO52"/>
    <mergeCell ref="AP51:AP52"/>
    <mergeCell ref="AQ51:AQ52"/>
    <mergeCell ref="AR51:AR52"/>
    <mergeCell ref="AS51:AS52"/>
    <mergeCell ref="A51:A52"/>
    <mergeCell ref="C51:C52"/>
    <mergeCell ref="D51:D52"/>
    <mergeCell ref="E51:E52"/>
    <mergeCell ref="AL51:AL52"/>
    <mergeCell ref="AM51:AM52"/>
    <mergeCell ref="AN49:AN50"/>
    <mergeCell ref="AO49:AO50"/>
    <mergeCell ref="AP49:AP50"/>
    <mergeCell ref="AQ49:AQ50"/>
    <mergeCell ref="AR49:AR50"/>
    <mergeCell ref="AS49:AS50"/>
    <mergeCell ref="A49:A50"/>
    <mergeCell ref="C49:C50"/>
    <mergeCell ref="D49:D50"/>
    <mergeCell ref="E49:E50"/>
    <mergeCell ref="AL49:AL50"/>
    <mergeCell ref="AM49:AM50"/>
    <mergeCell ref="AN47:AN48"/>
    <mergeCell ref="AO47:AO48"/>
    <mergeCell ref="AP47:AP48"/>
    <mergeCell ref="AQ47:AQ48"/>
    <mergeCell ref="AR47:AR48"/>
    <mergeCell ref="AS47:AS48"/>
    <mergeCell ref="A47:A48"/>
    <mergeCell ref="C47:C48"/>
    <mergeCell ref="D47:D48"/>
    <mergeCell ref="E47:E48"/>
    <mergeCell ref="AL47:AL48"/>
    <mergeCell ref="AM47:AM48"/>
    <mergeCell ref="AN45:AN46"/>
    <mergeCell ref="AO45:AO46"/>
    <mergeCell ref="AP45:AP46"/>
    <mergeCell ref="AQ45:AQ46"/>
    <mergeCell ref="AR45:AR46"/>
    <mergeCell ref="AS45:AS46"/>
    <mergeCell ref="A45:A46"/>
    <mergeCell ref="C45:C46"/>
    <mergeCell ref="D45:D46"/>
    <mergeCell ref="E45:E46"/>
    <mergeCell ref="AL45:AL46"/>
    <mergeCell ref="AM45:AM46"/>
    <mergeCell ref="AN43:AN44"/>
    <mergeCell ref="AO43:AO44"/>
    <mergeCell ref="AP43:AP44"/>
    <mergeCell ref="AQ43:AQ44"/>
    <mergeCell ref="AR43:AR44"/>
    <mergeCell ref="AS43:AS44"/>
    <mergeCell ref="A43:A44"/>
    <mergeCell ref="C43:C44"/>
    <mergeCell ref="D43:D44"/>
    <mergeCell ref="E43:E44"/>
    <mergeCell ref="AL43:AL44"/>
    <mergeCell ref="AM43:AM44"/>
    <mergeCell ref="AN41:AN42"/>
    <mergeCell ref="AO41:AO42"/>
    <mergeCell ref="AP41:AP42"/>
    <mergeCell ref="AQ41:AQ42"/>
    <mergeCell ref="AR41:AR42"/>
    <mergeCell ref="AS41:AS42"/>
    <mergeCell ref="A41:A42"/>
    <mergeCell ref="C41:C42"/>
    <mergeCell ref="D41:D42"/>
    <mergeCell ref="E41:E42"/>
    <mergeCell ref="AL41:AL42"/>
    <mergeCell ref="AM41:AM42"/>
    <mergeCell ref="AN39:AN40"/>
    <mergeCell ref="AO39:AO40"/>
    <mergeCell ref="AP39:AP40"/>
    <mergeCell ref="AQ39:AQ40"/>
    <mergeCell ref="AR39:AR40"/>
    <mergeCell ref="AS39:AS40"/>
    <mergeCell ref="A39:A40"/>
    <mergeCell ref="C39:C40"/>
    <mergeCell ref="D39:D40"/>
    <mergeCell ref="E39:E40"/>
    <mergeCell ref="AL39:AL40"/>
    <mergeCell ref="AM39:AM40"/>
    <mergeCell ref="AN37:AN38"/>
    <mergeCell ref="AO37:AO38"/>
    <mergeCell ref="AP37:AP38"/>
    <mergeCell ref="AQ37:AQ38"/>
    <mergeCell ref="AR37:AR38"/>
    <mergeCell ref="AS37:AS38"/>
    <mergeCell ref="A37:A38"/>
    <mergeCell ref="C37:C38"/>
    <mergeCell ref="D37:D38"/>
    <mergeCell ref="E37:E38"/>
    <mergeCell ref="AL37:AL38"/>
    <mergeCell ref="AM37:AM38"/>
    <mergeCell ref="AN35:AN36"/>
    <mergeCell ref="AO35:AO36"/>
    <mergeCell ref="AP35:AP36"/>
    <mergeCell ref="AQ35:AQ36"/>
    <mergeCell ref="AR35:AR36"/>
    <mergeCell ref="AS35:AS36"/>
    <mergeCell ref="A35:A36"/>
    <mergeCell ref="C35:C36"/>
    <mergeCell ref="D35:D36"/>
    <mergeCell ref="E35:E36"/>
    <mergeCell ref="AL35:AL36"/>
    <mergeCell ref="AM35:AM36"/>
    <mergeCell ref="AN33:AN34"/>
    <mergeCell ref="AO33:AO34"/>
    <mergeCell ref="AP33:AP34"/>
    <mergeCell ref="AQ33:AQ34"/>
    <mergeCell ref="AR33:AR34"/>
    <mergeCell ref="AS33:AS34"/>
    <mergeCell ref="A33:A34"/>
    <mergeCell ref="C33:C34"/>
    <mergeCell ref="D33:D34"/>
    <mergeCell ref="E33:E34"/>
    <mergeCell ref="AL33:AL34"/>
    <mergeCell ref="AM33:AM34"/>
    <mergeCell ref="AN31:AN32"/>
    <mergeCell ref="AO31:AO32"/>
    <mergeCell ref="AP31:AP32"/>
    <mergeCell ref="AQ31:AQ32"/>
    <mergeCell ref="AR31:AR32"/>
    <mergeCell ref="AS31:AS32"/>
    <mergeCell ref="A31:A32"/>
    <mergeCell ref="C31:C32"/>
    <mergeCell ref="D31:D32"/>
    <mergeCell ref="E31:E32"/>
    <mergeCell ref="AL31:AL32"/>
    <mergeCell ref="AM31:AM32"/>
    <mergeCell ref="AN29:AN30"/>
    <mergeCell ref="AO29:AO30"/>
    <mergeCell ref="AP29:AP30"/>
    <mergeCell ref="AQ29:AQ30"/>
    <mergeCell ref="AR29:AR30"/>
    <mergeCell ref="AS29:AS30"/>
    <mergeCell ref="A29:A30"/>
    <mergeCell ref="C29:C30"/>
    <mergeCell ref="D29:D30"/>
    <mergeCell ref="E29:E30"/>
    <mergeCell ref="AL29:AL30"/>
    <mergeCell ref="AM29:AM30"/>
    <mergeCell ref="AN27:AN28"/>
    <mergeCell ref="AO27:AO28"/>
    <mergeCell ref="AP27:AP28"/>
    <mergeCell ref="AQ27:AQ28"/>
    <mergeCell ref="AR27:AR28"/>
    <mergeCell ref="AS27:AS28"/>
    <mergeCell ref="A27:A28"/>
    <mergeCell ref="C27:C28"/>
    <mergeCell ref="D27:D28"/>
    <mergeCell ref="E27:E28"/>
    <mergeCell ref="AL27:AL28"/>
    <mergeCell ref="AM27:AM28"/>
    <mergeCell ref="AN25:AN26"/>
    <mergeCell ref="AO25:AO26"/>
    <mergeCell ref="AP25:AP26"/>
    <mergeCell ref="AQ25:AQ26"/>
    <mergeCell ref="AR25:AR26"/>
    <mergeCell ref="AS25:AS26"/>
    <mergeCell ref="A25:A26"/>
    <mergeCell ref="C25:C26"/>
    <mergeCell ref="D25:D26"/>
    <mergeCell ref="E25:E26"/>
    <mergeCell ref="AL25:AL26"/>
    <mergeCell ref="AM25:AM26"/>
    <mergeCell ref="AN23:AN24"/>
    <mergeCell ref="AO23:AO24"/>
    <mergeCell ref="AP23:AP24"/>
    <mergeCell ref="AQ23:AQ24"/>
    <mergeCell ref="AR23:AR24"/>
    <mergeCell ref="AS23:AS24"/>
    <mergeCell ref="A23:A24"/>
    <mergeCell ref="C23:C24"/>
    <mergeCell ref="D23:D24"/>
    <mergeCell ref="E23:E24"/>
    <mergeCell ref="AL23:AL24"/>
    <mergeCell ref="AM23:AM24"/>
    <mergeCell ref="AN21:AN22"/>
    <mergeCell ref="AO21:AO22"/>
    <mergeCell ref="AP21:AP22"/>
    <mergeCell ref="AQ21:AQ22"/>
    <mergeCell ref="AR21:AR22"/>
    <mergeCell ref="AS21:AS22"/>
    <mergeCell ref="A21:A22"/>
    <mergeCell ref="C21:C22"/>
    <mergeCell ref="D21:D22"/>
    <mergeCell ref="E21:E22"/>
    <mergeCell ref="AL21:AL22"/>
    <mergeCell ref="AM21:AM22"/>
    <mergeCell ref="AN19:AN20"/>
    <mergeCell ref="AO19:AO20"/>
    <mergeCell ref="AP19:AP20"/>
    <mergeCell ref="AQ19:AQ20"/>
    <mergeCell ref="AR19:AR20"/>
    <mergeCell ref="AS19:AS20"/>
    <mergeCell ref="A19:A20"/>
    <mergeCell ref="C19:C20"/>
    <mergeCell ref="D19:D20"/>
    <mergeCell ref="E19:E20"/>
    <mergeCell ref="AL19:AL20"/>
    <mergeCell ref="AM19:AM20"/>
    <mergeCell ref="AN17:AN18"/>
    <mergeCell ref="AO17:AO18"/>
    <mergeCell ref="AP17:AP18"/>
    <mergeCell ref="AQ17:AQ18"/>
    <mergeCell ref="AR17:AR18"/>
    <mergeCell ref="AS17:AS18"/>
    <mergeCell ref="A17:A18"/>
    <mergeCell ref="C17:C18"/>
    <mergeCell ref="D17:D18"/>
    <mergeCell ref="E17:E18"/>
    <mergeCell ref="AL17:AL18"/>
    <mergeCell ref="AM17:AM18"/>
    <mergeCell ref="AN15:AN16"/>
    <mergeCell ref="AO15:AO16"/>
    <mergeCell ref="AP15:AP16"/>
    <mergeCell ref="AQ15:AQ16"/>
    <mergeCell ref="AR15:AR16"/>
    <mergeCell ref="AS15:AS16"/>
    <mergeCell ref="A15:A16"/>
    <mergeCell ref="C15:C16"/>
    <mergeCell ref="D15:D16"/>
    <mergeCell ref="E15:E16"/>
    <mergeCell ref="AL15:AL16"/>
    <mergeCell ref="AM15:AM16"/>
    <mergeCell ref="AN13:AN14"/>
    <mergeCell ref="AO13:AO14"/>
    <mergeCell ref="AP13:AP14"/>
    <mergeCell ref="AQ13:AQ14"/>
    <mergeCell ref="AR13:AR14"/>
    <mergeCell ref="AS13:AS14"/>
    <mergeCell ref="A13:A14"/>
    <mergeCell ref="C13:C14"/>
    <mergeCell ref="D13:D14"/>
    <mergeCell ref="E13:E14"/>
    <mergeCell ref="AL13:AL14"/>
    <mergeCell ref="AM13:AM14"/>
    <mergeCell ref="AN11:AN12"/>
    <mergeCell ref="AO11:AO12"/>
    <mergeCell ref="AP11:AP12"/>
    <mergeCell ref="AQ11:AQ12"/>
    <mergeCell ref="AR11:AR12"/>
    <mergeCell ref="AS11:AS12"/>
    <mergeCell ref="A11:A12"/>
    <mergeCell ref="C11:C12"/>
    <mergeCell ref="D11:D12"/>
    <mergeCell ref="E11:E12"/>
    <mergeCell ref="AL11:AL12"/>
    <mergeCell ref="AM11:AM12"/>
    <mergeCell ref="AN9:AN10"/>
    <mergeCell ref="AO9:AO10"/>
    <mergeCell ref="AP9:AP10"/>
    <mergeCell ref="AQ9:AQ10"/>
    <mergeCell ref="AR9:AR10"/>
    <mergeCell ref="AS9:AS10"/>
    <mergeCell ref="A9:A10"/>
    <mergeCell ref="C9:C10"/>
    <mergeCell ref="D9:D10"/>
    <mergeCell ref="E9:E10"/>
    <mergeCell ref="AL9:AL10"/>
    <mergeCell ref="AM9:AM10"/>
    <mergeCell ref="AN7:AN8"/>
    <mergeCell ref="AO7:AO8"/>
    <mergeCell ref="AP7:AP8"/>
    <mergeCell ref="AQ7:AQ8"/>
    <mergeCell ref="AR7:AR8"/>
    <mergeCell ref="AS7:AS8"/>
    <mergeCell ref="AP5:AP6"/>
    <mergeCell ref="AQ5:AQ6"/>
    <mergeCell ref="AR5:AR6"/>
    <mergeCell ref="AS5:AS6"/>
    <mergeCell ref="A7:A8"/>
    <mergeCell ref="C7:C8"/>
    <mergeCell ref="D7:D8"/>
    <mergeCell ref="E7:E8"/>
    <mergeCell ref="AL7:AL8"/>
    <mergeCell ref="AM7:AM8"/>
    <mergeCell ref="A1:AS1"/>
    <mergeCell ref="A2:AS2"/>
    <mergeCell ref="A5:A6"/>
    <mergeCell ref="C5:C6"/>
    <mergeCell ref="D5:D6"/>
    <mergeCell ref="E5:E6"/>
    <mergeCell ref="AL5:AL6"/>
    <mergeCell ref="AM5:AM6"/>
    <mergeCell ref="AN5:AN6"/>
    <mergeCell ref="AO5:AO6"/>
  </mergeCells>
  <conditionalFormatting sqref="D5 D7 D9 D11 D13 D15 D17 D19 D21 D23 D25 D27 D29 D31 D33 D35 D37 D39 D41 D43 D45 D47 D49 D51 D53 D55 D57 D59 D61 D63 D65 D67 D69 D71 D73 D75 D77 D79">
    <cfRule type="expression" dxfId="98" priority="21">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cfRule type="expression" dxfId="10" priority="1">
      <formula>AND(F5="P", F5&lt;&gt;"")</formula>
    </cfRule>
    <cfRule type="expression" dxfId="11" priority="2">
      <formula>AND(F5="A", F5&lt;&gt;"")</formula>
    </cfRule>
    <cfRule type="expression" dxfId="12" priority="3">
      <formula>AND(F5="H", F5&lt;&gt;"")</formula>
    </cfRule>
    <cfRule type="expression" dxfId="13" priority="4">
      <formula>AND(F5="DP", F5&lt;&gt;"")</formula>
    </cfRule>
    <cfRule type="expression" dxfId="14" priority="5">
      <formula>AND(F5="PH", F5&lt;&gt;"")</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xr:uid="{84902FA9-DBA1-4037-A695-FC1337C40563}">
      <formula1>"P, A, H, DP, PH"</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8A310-F056-4B1C-B94C-19925D631FFB}">
  <dimension ref="A1:AS106"/>
  <sheetViews>
    <sheetView zoomScale="70" zoomScaleNormal="70" workbookViewId="0">
      <pane ySplit="1" topLeftCell="A79" activePane="bottomLeft" state="frozen"/>
      <selection pane="bottomLeft" activeCell="I99" sqref="I99"/>
    </sheetView>
  </sheetViews>
  <sheetFormatPr defaultRowHeight="13.8" x14ac:dyDescent="0.3"/>
  <cols>
    <col min="1" max="1" width="3.5546875" style="20" bestFit="1" customWidth="1"/>
    <col min="2" max="2" width="12.88671875" style="20" bestFit="1" customWidth="1"/>
    <col min="3" max="3" width="4" style="22" bestFit="1" customWidth="1"/>
    <col min="4" max="4" width="10.44140625" style="20" bestFit="1" customWidth="1"/>
    <col min="5" max="5" width="13.88671875" style="20" customWidth="1"/>
    <col min="6" max="36" width="8.77734375" style="20" customWidth="1"/>
    <col min="37" max="37" width="8.88671875" style="20"/>
    <col min="38" max="41" width="8.77734375" style="20" customWidth="1"/>
    <col min="42" max="43" width="8.77734375" style="21" customWidth="1"/>
    <col min="44" max="45" width="8.77734375" style="20" customWidth="1"/>
    <col min="46" max="16384" width="8.88671875" style="20"/>
  </cols>
  <sheetData>
    <row r="1" spans="1:45" ht="33.6" customHeight="1" x14ac:dyDescent="0.3">
      <c r="A1" s="27" t="s">
        <v>112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row>
    <row r="2" spans="1:45" ht="20.399999999999999" customHeight="1" x14ac:dyDescent="0.3">
      <c r="A2" s="28" t="s">
        <v>116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x14ac:dyDescent="0.3">
      <c r="F3" s="7">
        <v>45536</v>
      </c>
      <c r="G3" s="7">
        <v>45537</v>
      </c>
      <c r="H3" s="7">
        <v>45538</v>
      </c>
      <c r="I3" s="7">
        <v>45539</v>
      </c>
      <c r="J3" s="7">
        <v>45540</v>
      </c>
      <c r="K3" s="7">
        <v>45541</v>
      </c>
      <c r="L3" s="7">
        <v>45542</v>
      </c>
      <c r="M3" s="7">
        <v>45543</v>
      </c>
      <c r="N3" s="7">
        <v>45544</v>
      </c>
      <c r="O3" s="7">
        <v>45545</v>
      </c>
      <c r="P3" s="7">
        <v>45546</v>
      </c>
      <c r="Q3" s="7">
        <v>45547</v>
      </c>
      <c r="R3" s="7">
        <v>45548</v>
      </c>
      <c r="S3" s="7">
        <v>45549</v>
      </c>
      <c r="T3" s="7">
        <v>45550</v>
      </c>
      <c r="U3" s="7">
        <v>45551</v>
      </c>
      <c r="V3" s="7">
        <v>45552</v>
      </c>
      <c r="W3" s="7">
        <v>45553</v>
      </c>
      <c r="X3" s="7">
        <v>45554</v>
      </c>
      <c r="Y3" s="7">
        <v>45555</v>
      </c>
      <c r="Z3" s="7">
        <v>45556</v>
      </c>
      <c r="AA3" s="7">
        <v>45557</v>
      </c>
      <c r="AB3" s="7">
        <v>45558</v>
      </c>
      <c r="AC3" s="7">
        <v>45559</v>
      </c>
      <c r="AD3" s="7">
        <v>45560</v>
      </c>
      <c r="AE3" s="7">
        <v>45561</v>
      </c>
      <c r="AF3" s="7">
        <v>45562</v>
      </c>
      <c r="AG3" s="7">
        <v>45563</v>
      </c>
      <c r="AH3" s="7">
        <v>45564</v>
      </c>
      <c r="AI3" s="7">
        <v>45565</v>
      </c>
    </row>
    <row r="4" spans="1:45" s="3" customFormat="1" ht="26.4" x14ac:dyDescent="0.3">
      <c r="A4" s="12" t="s">
        <v>11</v>
      </c>
      <c r="B4" s="12" t="s">
        <v>114</v>
      </c>
      <c r="C4" s="10" t="s">
        <v>0</v>
      </c>
      <c r="D4" s="11" t="s">
        <v>106</v>
      </c>
      <c r="E4" s="11" t="s">
        <v>1</v>
      </c>
      <c r="F4" s="5">
        <v>45536</v>
      </c>
      <c r="G4" s="5">
        <v>45537</v>
      </c>
      <c r="H4" s="5">
        <v>45538</v>
      </c>
      <c r="I4" s="5">
        <v>45539</v>
      </c>
      <c r="J4" s="5">
        <v>45540</v>
      </c>
      <c r="K4" s="5">
        <v>45541</v>
      </c>
      <c r="L4" s="5">
        <v>45542</v>
      </c>
      <c r="M4" s="5">
        <v>45543</v>
      </c>
      <c r="N4" s="5">
        <v>45544</v>
      </c>
      <c r="O4" s="5">
        <v>45545</v>
      </c>
      <c r="P4" s="5">
        <v>45546</v>
      </c>
      <c r="Q4" s="5">
        <v>45547</v>
      </c>
      <c r="R4" s="5">
        <v>45548</v>
      </c>
      <c r="S4" s="5">
        <v>45549</v>
      </c>
      <c r="T4" s="5">
        <v>45550</v>
      </c>
      <c r="U4" s="5">
        <v>45551</v>
      </c>
      <c r="V4" s="5">
        <v>45552</v>
      </c>
      <c r="W4" s="5">
        <v>45553</v>
      </c>
      <c r="X4" s="5">
        <v>45554</v>
      </c>
      <c r="Y4" s="5">
        <v>45555</v>
      </c>
      <c r="Z4" s="5">
        <v>45556</v>
      </c>
      <c r="AA4" s="5">
        <v>45557</v>
      </c>
      <c r="AB4" s="5">
        <v>45558</v>
      </c>
      <c r="AC4" s="5">
        <v>45559</v>
      </c>
      <c r="AD4" s="5">
        <v>45560</v>
      </c>
      <c r="AE4" s="5">
        <v>45561</v>
      </c>
      <c r="AF4" s="5">
        <v>45562</v>
      </c>
      <c r="AG4" s="5">
        <v>45563</v>
      </c>
      <c r="AH4" s="5">
        <v>45564</v>
      </c>
      <c r="AI4" s="5">
        <v>45565</v>
      </c>
      <c r="AJ4" s="5"/>
      <c r="AK4" s="4"/>
      <c r="AL4" s="6" t="s">
        <v>2</v>
      </c>
      <c r="AM4" s="6" t="s">
        <v>3</v>
      </c>
      <c r="AN4" s="6" t="s">
        <v>4</v>
      </c>
      <c r="AO4" s="6" t="s">
        <v>5</v>
      </c>
      <c r="AP4" s="8" t="s">
        <v>6</v>
      </c>
      <c r="AQ4" s="8" t="s">
        <v>7</v>
      </c>
      <c r="AR4" s="6" t="s">
        <v>8</v>
      </c>
      <c r="AS4" s="6" t="s">
        <v>9</v>
      </c>
    </row>
    <row r="5" spans="1:45" ht="19.95" customHeight="1" x14ac:dyDescent="0.3">
      <c r="A5" s="23">
        <v>1</v>
      </c>
      <c r="B5" s="20" t="s">
        <v>10</v>
      </c>
      <c r="C5" s="25" t="s">
        <v>12</v>
      </c>
      <c r="D5" s="29" t="s">
        <v>107</v>
      </c>
      <c r="E5" s="29" t="s">
        <v>63</v>
      </c>
      <c r="AL5" s="23" cm="1">
        <f t="array" ref="AL5">SUMPRODUCT((F5:AJ5="P")*1 + (F5:AJ5="DP")*2 + (F5:AJ5="PH")*1)</f>
        <v>0</v>
      </c>
      <c r="AM5" s="23" cm="1">
        <f t="array" ref="AM5">SUMPRODUCT((F5:AJ5="H")*1 + (F5:AJ5="PH")*1)</f>
        <v>0</v>
      </c>
      <c r="AN5" s="23">
        <v>570</v>
      </c>
      <c r="AO5" s="23">
        <v>500</v>
      </c>
      <c r="AP5" s="24">
        <f>(AL5+(AM5*0.5))*AN5</f>
        <v>0</v>
      </c>
      <c r="AQ5" s="24">
        <f>(AL5+AM5)*AO5</f>
        <v>0</v>
      </c>
      <c r="AR5" s="24">
        <f>SUM(F6:AJ6)</f>
        <v>0</v>
      </c>
      <c r="AS5" s="24">
        <f>AP5-(AQ5+AR5)</f>
        <v>0</v>
      </c>
    </row>
    <row r="6" spans="1:45" ht="19.95" customHeight="1" x14ac:dyDescent="0.3">
      <c r="A6" s="23"/>
      <c r="B6" s="20" t="s">
        <v>8</v>
      </c>
      <c r="C6" s="25"/>
      <c r="D6" s="29"/>
      <c r="E6" s="29"/>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L6" s="23"/>
      <c r="AM6" s="23"/>
      <c r="AN6" s="23"/>
      <c r="AO6" s="23"/>
      <c r="AP6" s="24"/>
      <c r="AQ6" s="24"/>
      <c r="AR6" s="24"/>
      <c r="AS6" s="24"/>
    </row>
    <row r="7" spans="1:45" ht="19.95" customHeight="1" x14ac:dyDescent="0.3">
      <c r="A7" s="23">
        <v>2</v>
      </c>
      <c r="B7" s="20" t="s">
        <v>10</v>
      </c>
      <c r="C7" s="25" t="s">
        <v>13</v>
      </c>
      <c r="D7" s="26" t="s">
        <v>108</v>
      </c>
      <c r="E7" s="23" t="s">
        <v>64</v>
      </c>
      <c r="AL7" s="23" cm="1">
        <f t="array" ref="AL7">SUMPRODUCT((F7:AJ7="P")*1 + (F7:AJ7="DP")*2 + (F7:AJ7="PH")*1)</f>
        <v>0</v>
      </c>
      <c r="AM7" s="23" cm="1">
        <f t="array" ref="AM7">SUMPRODUCT((F7:AJ7="H")*1 + (F7:AJ7="PH")*1)</f>
        <v>0</v>
      </c>
      <c r="AN7" s="23">
        <v>560</v>
      </c>
      <c r="AO7" s="23">
        <v>500</v>
      </c>
      <c r="AP7" s="24">
        <f t="shared" ref="AP7" si="0">(AL7+(AM7*0.5))*AN7</f>
        <v>0</v>
      </c>
      <c r="AQ7" s="24">
        <f t="shared" ref="AQ7" si="1">(AL7+AM7)*AO7</f>
        <v>0</v>
      </c>
      <c r="AR7" s="24">
        <f t="shared" ref="AR7" si="2">SUM(F8:AJ8)</f>
        <v>0</v>
      </c>
      <c r="AS7" s="24">
        <f t="shared" ref="AS7" si="3">AP7-(AQ7+AR7)</f>
        <v>0</v>
      </c>
    </row>
    <row r="8" spans="1:45" ht="19.95" customHeight="1" x14ac:dyDescent="0.3">
      <c r="A8" s="23"/>
      <c r="B8" s="20" t="s">
        <v>8</v>
      </c>
      <c r="C8" s="25"/>
      <c r="D8" s="26"/>
      <c r="E8" s="23"/>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L8" s="23"/>
      <c r="AM8" s="23"/>
      <c r="AN8" s="23"/>
      <c r="AO8" s="23"/>
      <c r="AP8" s="24"/>
      <c r="AQ8" s="24"/>
      <c r="AR8" s="24"/>
      <c r="AS8" s="24"/>
    </row>
    <row r="9" spans="1:45" ht="19.95" customHeight="1" x14ac:dyDescent="0.3">
      <c r="A9" s="23">
        <v>3</v>
      </c>
      <c r="B9" s="20" t="s">
        <v>10</v>
      </c>
      <c r="C9" s="25" t="s">
        <v>14</v>
      </c>
      <c r="D9" s="26" t="s">
        <v>108</v>
      </c>
      <c r="E9" s="23" t="s">
        <v>65</v>
      </c>
      <c r="AL9" s="23" cm="1">
        <f t="array" ref="AL9">SUMPRODUCT((F9:AJ9="P")*1 + (F9:AJ9="DP")*2 + (F9:AJ9="PH")*1)</f>
        <v>0</v>
      </c>
      <c r="AM9" s="23" cm="1">
        <f t="array" ref="AM9">SUMPRODUCT((F9:AJ9="H")*1 + (F9:AJ9="PH")*1)</f>
        <v>0</v>
      </c>
      <c r="AN9" s="23">
        <v>710</v>
      </c>
      <c r="AO9" s="23">
        <v>500</v>
      </c>
      <c r="AP9" s="24">
        <f t="shared" ref="AP9" si="4">(AL9+(AM9*0.5))*AN9</f>
        <v>0</v>
      </c>
      <c r="AQ9" s="24">
        <f t="shared" ref="AQ9" si="5">(AL9+AM9)*AO9</f>
        <v>0</v>
      </c>
      <c r="AR9" s="24">
        <f t="shared" ref="AR9" si="6">SUM(F10:AJ10)</f>
        <v>0</v>
      </c>
      <c r="AS9" s="24">
        <f t="shared" ref="AS9" si="7">AP9-(AQ9+AR9)</f>
        <v>0</v>
      </c>
    </row>
    <row r="10" spans="1:45" ht="19.95" customHeight="1" x14ac:dyDescent="0.3">
      <c r="A10" s="23"/>
      <c r="B10" s="20" t="s">
        <v>8</v>
      </c>
      <c r="C10" s="25"/>
      <c r="D10" s="26"/>
      <c r="E10" s="23"/>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L10" s="23"/>
      <c r="AM10" s="23"/>
      <c r="AN10" s="23"/>
      <c r="AO10" s="23"/>
      <c r="AP10" s="24"/>
      <c r="AQ10" s="24"/>
      <c r="AR10" s="24"/>
      <c r="AS10" s="24"/>
    </row>
    <row r="11" spans="1:45" ht="19.95" customHeight="1" x14ac:dyDescent="0.3">
      <c r="A11" s="23">
        <v>4</v>
      </c>
      <c r="B11" s="20" t="s">
        <v>10</v>
      </c>
      <c r="C11" s="25" t="s">
        <v>15</v>
      </c>
      <c r="D11" s="26" t="s">
        <v>107</v>
      </c>
      <c r="E11" s="23" t="s">
        <v>66</v>
      </c>
      <c r="AL11" s="23" cm="1">
        <f t="array" ref="AL11">SUMPRODUCT((F11:AJ11="P")*1 + (F11:AJ11="DP")*2 + (F11:AJ11="PH")*1)</f>
        <v>0</v>
      </c>
      <c r="AM11" s="23" cm="1">
        <f t="array" ref="AM11">SUMPRODUCT((F11:AJ11="H")*1 + (F11:AJ11="PH")*1)</f>
        <v>0</v>
      </c>
      <c r="AN11" s="23">
        <v>550</v>
      </c>
      <c r="AO11" s="23">
        <v>500</v>
      </c>
      <c r="AP11" s="24">
        <f t="shared" ref="AP11" si="8">(AL11+(AM11*0.5))*AN11</f>
        <v>0</v>
      </c>
      <c r="AQ11" s="24">
        <f t="shared" ref="AQ11" si="9">(AL11+AM11)*AO11</f>
        <v>0</v>
      </c>
      <c r="AR11" s="24">
        <f t="shared" ref="AR11" si="10">SUM(F12:AJ12)</f>
        <v>0</v>
      </c>
      <c r="AS11" s="24">
        <f t="shared" ref="AS11" si="11">AP11-(AQ11+AR11)</f>
        <v>0</v>
      </c>
    </row>
    <row r="12" spans="1:45" ht="19.95" customHeight="1" x14ac:dyDescent="0.3">
      <c r="A12" s="23"/>
      <c r="B12" s="20" t="s">
        <v>8</v>
      </c>
      <c r="C12" s="25"/>
      <c r="D12" s="26"/>
      <c r="E12" s="23"/>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L12" s="23"/>
      <c r="AM12" s="23"/>
      <c r="AN12" s="23"/>
      <c r="AO12" s="23"/>
      <c r="AP12" s="24"/>
      <c r="AQ12" s="24"/>
      <c r="AR12" s="24"/>
      <c r="AS12" s="24"/>
    </row>
    <row r="13" spans="1:45" ht="19.95" customHeight="1" x14ac:dyDescent="0.3">
      <c r="A13" s="23">
        <v>5</v>
      </c>
      <c r="B13" s="20" t="s">
        <v>10</v>
      </c>
      <c r="C13" s="25" t="s">
        <v>16</v>
      </c>
      <c r="D13" s="26" t="s">
        <v>108</v>
      </c>
      <c r="E13" s="23" t="s">
        <v>67</v>
      </c>
      <c r="AL13" s="23" cm="1">
        <f t="array" ref="AL13">SUMPRODUCT((F13:AJ13="P")*1 + (F13:AJ13="DP")*2 + (F13:AJ13="PH")*1)</f>
        <v>0</v>
      </c>
      <c r="AM13" s="23" cm="1">
        <f t="array" ref="AM13">SUMPRODUCT((F13:AJ13="H")*1 + (F13:AJ13="PH")*1)</f>
        <v>0</v>
      </c>
      <c r="AN13" s="23">
        <v>740</v>
      </c>
      <c r="AO13" s="23">
        <v>500</v>
      </c>
      <c r="AP13" s="24">
        <f t="shared" ref="AP13" si="12">(AL13+(AM13*0.5))*AN13</f>
        <v>0</v>
      </c>
      <c r="AQ13" s="24">
        <f t="shared" ref="AQ13" si="13">(AL13+AM13)*AO13</f>
        <v>0</v>
      </c>
      <c r="AR13" s="24">
        <f t="shared" ref="AR13" si="14">SUM(F14:AJ14)</f>
        <v>0</v>
      </c>
      <c r="AS13" s="24">
        <f t="shared" ref="AS13" si="15">AP13-(AQ13+AR13)</f>
        <v>0</v>
      </c>
    </row>
    <row r="14" spans="1:45" ht="19.95" customHeight="1" x14ac:dyDescent="0.3">
      <c r="A14" s="23"/>
      <c r="B14" s="20" t="s">
        <v>8</v>
      </c>
      <c r="C14" s="25"/>
      <c r="D14" s="26"/>
      <c r="E14" s="23"/>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L14" s="23"/>
      <c r="AM14" s="23"/>
      <c r="AN14" s="23"/>
      <c r="AO14" s="23"/>
      <c r="AP14" s="24"/>
      <c r="AQ14" s="24"/>
      <c r="AR14" s="24"/>
      <c r="AS14" s="24"/>
    </row>
    <row r="15" spans="1:45" ht="19.95" customHeight="1" x14ac:dyDescent="0.3">
      <c r="A15" s="23">
        <v>6</v>
      </c>
      <c r="B15" s="20" t="s">
        <v>10</v>
      </c>
      <c r="C15" s="25" t="s">
        <v>17</v>
      </c>
      <c r="D15" s="26" t="s">
        <v>108</v>
      </c>
      <c r="E15" s="23" t="s">
        <v>68</v>
      </c>
      <c r="AL15" s="23" cm="1">
        <f t="array" ref="AL15">SUMPRODUCT((F15:AJ15="P")*1 + (F15:AJ15="DP")*2 + (F15:AJ15="PH")*1)</f>
        <v>0</v>
      </c>
      <c r="AM15" s="23" cm="1">
        <f t="array" ref="AM15">SUMPRODUCT((F15:AJ15="H")*1 + (F15:AJ15="PH")*1)</f>
        <v>0</v>
      </c>
      <c r="AN15" s="23">
        <v>750</v>
      </c>
      <c r="AO15" s="23">
        <v>600</v>
      </c>
      <c r="AP15" s="24">
        <f t="shared" ref="AP15" si="16">(AL15+(AM15*0.5))*AN15</f>
        <v>0</v>
      </c>
      <c r="AQ15" s="24">
        <f t="shared" ref="AQ15" si="17">(AL15+AM15)*AO15</f>
        <v>0</v>
      </c>
      <c r="AR15" s="24">
        <f t="shared" ref="AR15" si="18">SUM(F16:AJ16)</f>
        <v>0</v>
      </c>
      <c r="AS15" s="24">
        <f t="shared" ref="AS15" si="19">AP15-(AQ15+AR15)</f>
        <v>0</v>
      </c>
    </row>
    <row r="16" spans="1:45" ht="19.95" customHeight="1" x14ac:dyDescent="0.3">
      <c r="A16" s="23"/>
      <c r="B16" s="20" t="s">
        <v>8</v>
      </c>
      <c r="C16" s="25"/>
      <c r="D16" s="26"/>
      <c r="E16" s="23"/>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L16" s="23"/>
      <c r="AM16" s="23"/>
      <c r="AN16" s="23"/>
      <c r="AO16" s="23"/>
      <c r="AP16" s="24"/>
      <c r="AQ16" s="24"/>
      <c r="AR16" s="24"/>
      <c r="AS16" s="24"/>
    </row>
    <row r="17" spans="1:45" ht="19.95" customHeight="1" x14ac:dyDescent="0.3">
      <c r="A17" s="23">
        <v>7</v>
      </c>
      <c r="B17" s="20" t="s">
        <v>10</v>
      </c>
      <c r="C17" s="25" t="s">
        <v>18</v>
      </c>
      <c r="D17" s="26" t="s">
        <v>108</v>
      </c>
      <c r="E17" s="23" t="s">
        <v>69</v>
      </c>
      <c r="AL17" s="23" cm="1">
        <f t="array" ref="AL17">SUMPRODUCT((F17:AJ17="P")*1 + (F17:AJ17="DP")*2 + (F17:AJ17="PH")*1)</f>
        <v>0</v>
      </c>
      <c r="AM17" s="23" cm="1">
        <f t="array" ref="AM17">SUMPRODUCT((F17:AJ17="H")*1 + (F17:AJ17="PH")*1)</f>
        <v>0</v>
      </c>
      <c r="AN17" s="23">
        <v>750</v>
      </c>
      <c r="AO17" s="23">
        <v>600</v>
      </c>
      <c r="AP17" s="24">
        <f t="shared" ref="AP17" si="20">(AL17+(AM17*0.5))*AN17</f>
        <v>0</v>
      </c>
      <c r="AQ17" s="24">
        <f t="shared" ref="AQ17" si="21">(AL17+AM17)*AO17</f>
        <v>0</v>
      </c>
      <c r="AR17" s="24">
        <f t="shared" ref="AR17" si="22">SUM(F18:AJ18)</f>
        <v>0</v>
      </c>
      <c r="AS17" s="24">
        <f t="shared" ref="AS17" si="23">AP17-(AQ17+AR17)</f>
        <v>0</v>
      </c>
    </row>
    <row r="18" spans="1:45" ht="19.95" customHeight="1" x14ac:dyDescent="0.3">
      <c r="A18" s="23"/>
      <c r="B18" s="20" t="s">
        <v>8</v>
      </c>
      <c r="C18" s="25"/>
      <c r="D18" s="26"/>
      <c r="E18" s="23"/>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L18" s="23"/>
      <c r="AM18" s="23"/>
      <c r="AN18" s="23"/>
      <c r="AO18" s="23"/>
      <c r="AP18" s="24"/>
      <c r="AQ18" s="24"/>
      <c r="AR18" s="24"/>
      <c r="AS18" s="24"/>
    </row>
    <row r="19" spans="1:45" ht="19.95" customHeight="1" x14ac:dyDescent="0.3">
      <c r="A19" s="23">
        <v>8</v>
      </c>
      <c r="B19" s="20" t="s">
        <v>10</v>
      </c>
      <c r="C19" s="25" t="s">
        <v>19</v>
      </c>
      <c r="D19" s="26" t="s">
        <v>108</v>
      </c>
      <c r="E19" s="23" t="s">
        <v>70</v>
      </c>
      <c r="AL19" s="23" cm="1">
        <f t="array" ref="AL19">SUMPRODUCT((F19:AJ19="P")*1 + (F19:AJ19="DP")*2 + (F19:AJ19="PH")*1)</f>
        <v>0</v>
      </c>
      <c r="AM19" s="23" cm="1">
        <f t="array" ref="AM19">SUMPRODUCT((F19:AJ19="H")*1 + (F19:AJ19="PH")*1)</f>
        <v>0</v>
      </c>
      <c r="AN19" s="23">
        <v>760</v>
      </c>
      <c r="AO19" s="23">
        <v>600</v>
      </c>
      <c r="AP19" s="24">
        <f t="shared" ref="AP19" si="24">(AL19+(AM19*0.5))*AN19</f>
        <v>0</v>
      </c>
      <c r="AQ19" s="24">
        <f t="shared" ref="AQ19" si="25">(AL19+AM19)*AO19</f>
        <v>0</v>
      </c>
      <c r="AR19" s="24">
        <f t="shared" ref="AR19" si="26">SUM(F20:AJ20)</f>
        <v>0</v>
      </c>
      <c r="AS19" s="24">
        <f t="shared" ref="AS19" si="27">AP19-(AQ19+AR19)</f>
        <v>0</v>
      </c>
    </row>
    <row r="20" spans="1:45" ht="19.95" customHeight="1" x14ac:dyDescent="0.3">
      <c r="A20" s="23"/>
      <c r="B20" s="20" t="s">
        <v>8</v>
      </c>
      <c r="C20" s="25"/>
      <c r="D20" s="26"/>
      <c r="E20" s="2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L20" s="23"/>
      <c r="AM20" s="23"/>
      <c r="AN20" s="23"/>
      <c r="AO20" s="23"/>
      <c r="AP20" s="24"/>
      <c r="AQ20" s="24"/>
      <c r="AR20" s="24"/>
      <c r="AS20" s="24"/>
    </row>
    <row r="21" spans="1:45" ht="19.95" customHeight="1" x14ac:dyDescent="0.3">
      <c r="A21" s="23">
        <v>9</v>
      </c>
      <c r="B21" s="20" t="s">
        <v>10</v>
      </c>
      <c r="C21" s="25" t="s">
        <v>20</v>
      </c>
      <c r="D21" s="26" t="s">
        <v>107</v>
      </c>
      <c r="E21" s="23" t="s">
        <v>71</v>
      </c>
      <c r="AL21" s="23" cm="1">
        <f t="array" ref="AL21">SUMPRODUCT((F21:AJ21="P")*1 + (F21:AJ21="DP")*2 + (F21:AJ21="PH")*1)</f>
        <v>0</v>
      </c>
      <c r="AM21" s="23" cm="1">
        <f t="array" ref="AM21">SUMPRODUCT((F21:AJ21="H")*1 + (F21:AJ21="PH")*1)</f>
        <v>0</v>
      </c>
      <c r="AN21" s="23">
        <v>550</v>
      </c>
      <c r="AO21" s="23">
        <v>500</v>
      </c>
      <c r="AP21" s="24">
        <f t="shared" ref="AP21" si="28">(AL21+(AM21*0.5))*AN21</f>
        <v>0</v>
      </c>
      <c r="AQ21" s="24">
        <f t="shared" ref="AQ21" si="29">(AL21+AM21)*AO21</f>
        <v>0</v>
      </c>
      <c r="AR21" s="24">
        <f t="shared" ref="AR21" si="30">SUM(F22:AJ22)</f>
        <v>0</v>
      </c>
      <c r="AS21" s="24">
        <f t="shared" ref="AS21" si="31">AP21-(AQ21+AR21)</f>
        <v>0</v>
      </c>
    </row>
    <row r="22" spans="1:45" ht="19.95" customHeight="1" x14ac:dyDescent="0.3">
      <c r="A22" s="23"/>
      <c r="B22" s="20" t="s">
        <v>8</v>
      </c>
      <c r="C22" s="25"/>
      <c r="D22" s="26"/>
      <c r="E22" s="23"/>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L22" s="23"/>
      <c r="AM22" s="23"/>
      <c r="AN22" s="23"/>
      <c r="AO22" s="23"/>
      <c r="AP22" s="24"/>
      <c r="AQ22" s="24"/>
      <c r="AR22" s="24"/>
      <c r="AS22" s="24"/>
    </row>
    <row r="23" spans="1:45" ht="19.95" customHeight="1" x14ac:dyDescent="0.3">
      <c r="A23" s="23">
        <v>10</v>
      </c>
      <c r="B23" s="20" t="s">
        <v>10</v>
      </c>
      <c r="C23" s="25" t="s">
        <v>21</v>
      </c>
      <c r="D23" s="26" t="s">
        <v>107</v>
      </c>
      <c r="E23" s="23" t="s">
        <v>72</v>
      </c>
      <c r="AL23" s="23" cm="1">
        <f t="array" ref="AL23">SUMPRODUCT((F23:AJ23="P")*1 + (F23:AJ23="DP")*2 + (F23:AJ23="PH")*1)</f>
        <v>0</v>
      </c>
      <c r="AM23" s="23" cm="1">
        <f t="array" ref="AM23">SUMPRODUCT((F23:AJ23="H")*1 + (F23:AJ23="PH")*1)</f>
        <v>0</v>
      </c>
      <c r="AN23" s="23">
        <v>550</v>
      </c>
      <c r="AO23" s="23">
        <v>500</v>
      </c>
      <c r="AP23" s="24">
        <f t="shared" ref="AP23" si="32">(AL23+(AM23*0.5))*AN23</f>
        <v>0</v>
      </c>
      <c r="AQ23" s="24">
        <f t="shared" ref="AQ23" si="33">(AL23+AM23)*AO23</f>
        <v>0</v>
      </c>
      <c r="AR23" s="24">
        <f t="shared" ref="AR23" si="34">SUM(F24:AJ24)</f>
        <v>0</v>
      </c>
      <c r="AS23" s="24">
        <f t="shared" ref="AS23" si="35">AP23-(AQ23+AR23)</f>
        <v>0</v>
      </c>
    </row>
    <row r="24" spans="1:45" ht="19.95" customHeight="1" x14ac:dyDescent="0.3">
      <c r="A24" s="23"/>
      <c r="B24" s="20" t="s">
        <v>8</v>
      </c>
      <c r="C24" s="25"/>
      <c r="D24" s="26"/>
      <c r="E24" s="23"/>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L24" s="23"/>
      <c r="AM24" s="23"/>
      <c r="AN24" s="23"/>
      <c r="AO24" s="23"/>
      <c r="AP24" s="24"/>
      <c r="AQ24" s="24"/>
      <c r="AR24" s="24"/>
      <c r="AS24" s="24"/>
    </row>
    <row r="25" spans="1:45" ht="19.95" customHeight="1" x14ac:dyDescent="0.3">
      <c r="A25" s="23">
        <v>11</v>
      </c>
      <c r="B25" s="20" t="s">
        <v>10</v>
      </c>
      <c r="C25" s="25" t="s">
        <v>22</v>
      </c>
      <c r="D25" s="26" t="s">
        <v>108</v>
      </c>
      <c r="E25" s="23" t="s">
        <v>73</v>
      </c>
      <c r="AL25" s="23" cm="1">
        <f t="array" ref="AL25">SUMPRODUCT((F25:AJ25="P")*1 + (F25:AJ25="DP")*2 + (F25:AJ25="PH")*1)</f>
        <v>0</v>
      </c>
      <c r="AM25" s="23" cm="1">
        <f t="array" ref="AM25">SUMPRODUCT((F25:AJ25="H")*1 + (F25:AJ25="PH")*1)</f>
        <v>0</v>
      </c>
      <c r="AN25" s="23"/>
      <c r="AO25" s="23">
        <v>600</v>
      </c>
      <c r="AP25" s="24">
        <f t="shared" ref="AP25" si="36">(AL25+(AM25*0.5))*AN25</f>
        <v>0</v>
      </c>
      <c r="AQ25" s="24">
        <f t="shared" ref="AQ25" si="37">(AL25+AM25)*AO25</f>
        <v>0</v>
      </c>
      <c r="AR25" s="24">
        <f t="shared" ref="AR25" si="38">SUM(F26:AJ26)</f>
        <v>0</v>
      </c>
      <c r="AS25" s="24">
        <f t="shared" ref="AS25" si="39">AP25-(AQ25+AR25)</f>
        <v>0</v>
      </c>
    </row>
    <row r="26" spans="1:45" ht="19.95" customHeight="1" x14ac:dyDescent="0.3">
      <c r="A26" s="23"/>
      <c r="B26" s="20" t="s">
        <v>8</v>
      </c>
      <c r="C26" s="25"/>
      <c r="D26" s="26"/>
      <c r="E26" s="23"/>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L26" s="23"/>
      <c r="AM26" s="23"/>
      <c r="AN26" s="23"/>
      <c r="AO26" s="23"/>
      <c r="AP26" s="24"/>
      <c r="AQ26" s="24"/>
      <c r="AR26" s="24"/>
      <c r="AS26" s="24"/>
    </row>
    <row r="27" spans="1:45" ht="19.95" customHeight="1" x14ac:dyDescent="0.3">
      <c r="A27" s="23">
        <v>12</v>
      </c>
      <c r="B27" s="20" t="s">
        <v>10</v>
      </c>
      <c r="C27" s="25" t="s">
        <v>23</v>
      </c>
      <c r="D27" s="26" t="s">
        <v>107</v>
      </c>
      <c r="E27" s="23" t="s">
        <v>74</v>
      </c>
      <c r="AL27" s="23" cm="1">
        <f t="array" ref="AL27">SUMPRODUCT((F27:AJ27="P")*1 + (F27:AJ27="DP")*2 + (F27:AJ27="PH")*1)</f>
        <v>0</v>
      </c>
      <c r="AM27" s="23" cm="1">
        <f t="array" ref="AM27">SUMPRODUCT((F27:AJ27="H")*1 + (F27:AJ27="PH")*1)</f>
        <v>0</v>
      </c>
      <c r="AN27" s="23">
        <v>550</v>
      </c>
      <c r="AO27" s="23">
        <v>500</v>
      </c>
      <c r="AP27" s="24">
        <f t="shared" ref="AP27" si="40">(AL27+(AM27*0.5))*AN27</f>
        <v>0</v>
      </c>
      <c r="AQ27" s="24">
        <f t="shared" ref="AQ27" si="41">(AL27+AM27)*AO27</f>
        <v>0</v>
      </c>
      <c r="AR27" s="24">
        <f t="shared" ref="AR27" si="42">SUM(F28:AJ28)</f>
        <v>0</v>
      </c>
      <c r="AS27" s="24">
        <f t="shared" ref="AS27" si="43">AP27-(AQ27+AR27)</f>
        <v>0</v>
      </c>
    </row>
    <row r="28" spans="1:45" ht="19.95" customHeight="1" x14ac:dyDescent="0.3">
      <c r="A28" s="23"/>
      <c r="B28" s="20" t="s">
        <v>8</v>
      </c>
      <c r="C28" s="25"/>
      <c r="D28" s="26"/>
      <c r="E28" s="23"/>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L28" s="23"/>
      <c r="AM28" s="23"/>
      <c r="AN28" s="23"/>
      <c r="AO28" s="23"/>
      <c r="AP28" s="24"/>
      <c r="AQ28" s="24"/>
      <c r="AR28" s="24"/>
      <c r="AS28" s="24"/>
    </row>
    <row r="29" spans="1:45" ht="19.95" customHeight="1" x14ac:dyDescent="0.3">
      <c r="A29" s="23">
        <v>13</v>
      </c>
      <c r="B29" s="20" t="s">
        <v>10</v>
      </c>
      <c r="C29" s="25" t="s">
        <v>24</v>
      </c>
      <c r="D29" s="26" t="s">
        <v>108</v>
      </c>
      <c r="E29" s="23" t="s">
        <v>75</v>
      </c>
      <c r="AL29" s="23" cm="1">
        <f t="array" ref="AL29">SUMPRODUCT((F29:AJ29="P")*1 + (F29:AJ29="DP")*2 + (F29:AJ29="PH")*1)</f>
        <v>0</v>
      </c>
      <c r="AM29" s="23" cm="1">
        <f t="array" ref="AM29">SUMPRODUCT((F29:AJ29="H")*1 + (F29:AJ29="PH")*1)</f>
        <v>0</v>
      </c>
      <c r="AN29" s="23">
        <v>750</v>
      </c>
      <c r="AO29" s="23">
        <v>500</v>
      </c>
      <c r="AP29" s="24">
        <f t="shared" ref="AP29" si="44">(AL29+(AM29*0.5))*AN29</f>
        <v>0</v>
      </c>
      <c r="AQ29" s="24">
        <f t="shared" ref="AQ29" si="45">(AL29+AM29)*AO29</f>
        <v>0</v>
      </c>
      <c r="AR29" s="24">
        <f t="shared" ref="AR29" si="46">SUM(F30:AJ30)</f>
        <v>0</v>
      </c>
      <c r="AS29" s="24">
        <f t="shared" ref="AS29" si="47">AP29-(AQ29+AR29)</f>
        <v>0</v>
      </c>
    </row>
    <row r="30" spans="1:45" ht="19.95" customHeight="1" x14ac:dyDescent="0.3">
      <c r="A30" s="23"/>
      <c r="B30" s="20" t="s">
        <v>8</v>
      </c>
      <c r="C30" s="25"/>
      <c r="D30" s="26"/>
      <c r="E30" s="23"/>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L30" s="23"/>
      <c r="AM30" s="23"/>
      <c r="AN30" s="23"/>
      <c r="AO30" s="23"/>
      <c r="AP30" s="24"/>
      <c r="AQ30" s="24"/>
      <c r="AR30" s="24"/>
      <c r="AS30" s="24"/>
    </row>
    <row r="31" spans="1:45" ht="19.95" customHeight="1" x14ac:dyDescent="0.3">
      <c r="A31" s="23">
        <v>14</v>
      </c>
      <c r="B31" s="20" t="s">
        <v>10</v>
      </c>
      <c r="C31" s="25" t="s">
        <v>25</v>
      </c>
      <c r="D31" s="26" t="s">
        <v>107</v>
      </c>
      <c r="E31" s="23" t="s">
        <v>76</v>
      </c>
      <c r="AL31" s="23" cm="1">
        <f t="array" ref="AL31">SUMPRODUCT((F31:AJ31="P")*1 + (F31:AJ31="DP")*2 + (F31:AJ31="PH")*1)</f>
        <v>0</v>
      </c>
      <c r="AM31" s="23" cm="1">
        <f t="array" ref="AM31">SUMPRODUCT((F31:AJ31="H")*1 + (F31:AJ31="PH")*1)</f>
        <v>0</v>
      </c>
      <c r="AN31" s="23">
        <v>550</v>
      </c>
      <c r="AO31" s="23">
        <v>400</v>
      </c>
      <c r="AP31" s="24">
        <f t="shared" ref="AP31" si="48">(AL31+(AM31*0.5))*AN31</f>
        <v>0</v>
      </c>
      <c r="AQ31" s="24">
        <f t="shared" ref="AQ31" si="49">(AL31+AM31)*AO31</f>
        <v>0</v>
      </c>
      <c r="AR31" s="24">
        <f t="shared" ref="AR31" si="50">SUM(F32:AJ32)</f>
        <v>0</v>
      </c>
      <c r="AS31" s="24">
        <f t="shared" ref="AS31" si="51">AP31-(AQ31+AR31)</f>
        <v>0</v>
      </c>
    </row>
    <row r="32" spans="1:45" ht="19.95" customHeight="1" x14ac:dyDescent="0.3">
      <c r="A32" s="23"/>
      <c r="B32" s="20" t="s">
        <v>8</v>
      </c>
      <c r="C32" s="25"/>
      <c r="D32" s="26"/>
      <c r="E32" s="23"/>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L32" s="23"/>
      <c r="AM32" s="23"/>
      <c r="AN32" s="23"/>
      <c r="AO32" s="23"/>
      <c r="AP32" s="24"/>
      <c r="AQ32" s="24"/>
      <c r="AR32" s="24"/>
      <c r="AS32" s="24"/>
    </row>
    <row r="33" spans="1:45" ht="19.95" customHeight="1" x14ac:dyDescent="0.3">
      <c r="A33" s="23">
        <v>15</v>
      </c>
      <c r="B33" s="20" t="s">
        <v>10</v>
      </c>
      <c r="C33" s="25" t="s">
        <v>26</v>
      </c>
      <c r="D33" s="26" t="s">
        <v>108</v>
      </c>
      <c r="E33" s="23" t="s">
        <v>77</v>
      </c>
      <c r="AL33" s="23" cm="1">
        <f t="array" ref="AL33">SUMPRODUCT((F33:AJ33="P")*1 + (F33:AJ33="DP")*2 + (F33:AJ33="PH")*1)</f>
        <v>0</v>
      </c>
      <c r="AM33" s="23" cm="1">
        <f t="array" ref="AM33">SUMPRODUCT((F33:AJ33="H")*1 + (F33:AJ33="PH")*1)</f>
        <v>0</v>
      </c>
      <c r="AN33" s="23"/>
      <c r="AO33" s="23">
        <v>600</v>
      </c>
      <c r="AP33" s="24">
        <f t="shared" ref="AP33" si="52">(AL33+(AM33*0.5))*AN33</f>
        <v>0</v>
      </c>
      <c r="AQ33" s="24">
        <f t="shared" ref="AQ33" si="53">(AL33+AM33)*AO33</f>
        <v>0</v>
      </c>
      <c r="AR33" s="24">
        <f t="shared" ref="AR33" si="54">SUM(F34:AJ34)</f>
        <v>0</v>
      </c>
      <c r="AS33" s="24">
        <f t="shared" ref="AS33" si="55">AP33-(AQ33+AR33)</f>
        <v>0</v>
      </c>
    </row>
    <row r="34" spans="1:45" ht="19.95" customHeight="1" x14ac:dyDescent="0.3">
      <c r="A34" s="23"/>
      <c r="B34" s="20" t="s">
        <v>8</v>
      </c>
      <c r="C34" s="25"/>
      <c r="D34" s="26"/>
      <c r="E34" s="23"/>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L34" s="23"/>
      <c r="AM34" s="23"/>
      <c r="AN34" s="23"/>
      <c r="AO34" s="23"/>
      <c r="AP34" s="24"/>
      <c r="AQ34" s="24"/>
      <c r="AR34" s="24"/>
      <c r="AS34" s="24"/>
    </row>
    <row r="35" spans="1:45" ht="19.95" customHeight="1" x14ac:dyDescent="0.3">
      <c r="A35" s="23">
        <v>16</v>
      </c>
      <c r="B35" s="20" t="s">
        <v>10</v>
      </c>
      <c r="C35" s="25" t="s">
        <v>27</v>
      </c>
      <c r="D35" s="26" t="s">
        <v>108</v>
      </c>
      <c r="E35" s="23" t="s">
        <v>78</v>
      </c>
      <c r="AL35" s="23" cm="1">
        <f t="array" ref="AL35">SUMPRODUCT((F35:AJ35="P")*1 + (F35:AJ35="DP")*2 + (F35:AJ35="PH")*1)</f>
        <v>0</v>
      </c>
      <c r="AM35" s="23" cm="1">
        <f t="array" ref="AM35">SUMPRODUCT((F35:AJ35="H")*1 + (F35:AJ35="PH")*1)</f>
        <v>0</v>
      </c>
      <c r="AN35" s="23">
        <v>760</v>
      </c>
      <c r="AO35" s="23">
        <v>600</v>
      </c>
      <c r="AP35" s="24">
        <f t="shared" ref="AP35" si="56">(AL35+(AM35*0.5))*AN35</f>
        <v>0</v>
      </c>
      <c r="AQ35" s="24">
        <f t="shared" ref="AQ35" si="57">(AL35+AM35)*AO35</f>
        <v>0</v>
      </c>
      <c r="AR35" s="24">
        <f t="shared" ref="AR35" si="58">SUM(F36:AJ36)</f>
        <v>0</v>
      </c>
      <c r="AS35" s="24">
        <f t="shared" ref="AS35" si="59">AP35-(AQ35+AR35)</f>
        <v>0</v>
      </c>
    </row>
    <row r="36" spans="1:45" ht="19.95" customHeight="1" x14ac:dyDescent="0.3">
      <c r="A36" s="23"/>
      <c r="B36" s="20" t="s">
        <v>8</v>
      </c>
      <c r="C36" s="25"/>
      <c r="D36" s="26"/>
      <c r="E36" s="23"/>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L36" s="23"/>
      <c r="AM36" s="23"/>
      <c r="AN36" s="23"/>
      <c r="AO36" s="23"/>
      <c r="AP36" s="24"/>
      <c r="AQ36" s="24"/>
      <c r="AR36" s="24"/>
      <c r="AS36" s="24"/>
    </row>
    <row r="37" spans="1:45" ht="19.95" customHeight="1" x14ac:dyDescent="0.3">
      <c r="A37" s="23">
        <v>17</v>
      </c>
      <c r="B37" s="20" t="s">
        <v>10</v>
      </c>
      <c r="C37" s="25" t="s">
        <v>28</v>
      </c>
      <c r="D37" s="26" t="s">
        <v>107</v>
      </c>
      <c r="E37" s="23" t="s">
        <v>79</v>
      </c>
      <c r="AL37" s="23" cm="1">
        <f t="array" ref="AL37">SUMPRODUCT((F37:AJ37="P")*1 + (F37:AJ37="DP")*2 + (F37:AJ37="PH")*1)</f>
        <v>0</v>
      </c>
      <c r="AM37" s="23" cm="1">
        <f t="array" ref="AM37">SUMPRODUCT((F37:AJ37="H")*1 + (F37:AJ37="PH")*1)</f>
        <v>0</v>
      </c>
      <c r="AN37" s="23">
        <v>550</v>
      </c>
      <c r="AO37" s="23">
        <v>500</v>
      </c>
      <c r="AP37" s="24">
        <f t="shared" ref="AP37" si="60">(AL37+(AM37*0.5))*AN37</f>
        <v>0</v>
      </c>
      <c r="AQ37" s="24">
        <f t="shared" ref="AQ37" si="61">(AL37+AM37)*AO37</f>
        <v>0</v>
      </c>
      <c r="AR37" s="24">
        <f t="shared" ref="AR37" si="62">SUM(F38:AJ38)</f>
        <v>0</v>
      </c>
      <c r="AS37" s="24">
        <f t="shared" ref="AS37" si="63">AP37-(AQ37+AR37)</f>
        <v>0</v>
      </c>
    </row>
    <row r="38" spans="1:45" ht="19.95" customHeight="1" x14ac:dyDescent="0.3">
      <c r="A38" s="23"/>
      <c r="B38" s="20" t="s">
        <v>8</v>
      </c>
      <c r="C38" s="25"/>
      <c r="D38" s="26"/>
      <c r="E38" s="23"/>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L38" s="23"/>
      <c r="AM38" s="23"/>
      <c r="AN38" s="23"/>
      <c r="AO38" s="23"/>
      <c r="AP38" s="24"/>
      <c r="AQ38" s="24"/>
      <c r="AR38" s="24"/>
      <c r="AS38" s="24"/>
    </row>
    <row r="39" spans="1:45" ht="19.95" customHeight="1" x14ac:dyDescent="0.3">
      <c r="A39" s="23">
        <v>18</v>
      </c>
      <c r="B39" s="20" t="s">
        <v>10</v>
      </c>
      <c r="C39" s="25" t="s">
        <v>29</v>
      </c>
      <c r="D39" s="26" t="s">
        <v>107</v>
      </c>
      <c r="E39" s="23" t="s">
        <v>80</v>
      </c>
      <c r="AL39" s="23" cm="1">
        <f t="array" ref="AL39">SUMPRODUCT((F39:AJ39="P")*1 + (F39:AJ39="DP")*2 + (F39:AJ39="PH")*1)</f>
        <v>0</v>
      </c>
      <c r="AM39" s="23" cm="1">
        <f t="array" ref="AM39">SUMPRODUCT((F39:AJ39="H")*1 + (F39:AJ39="PH")*1)</f>
        <v>0</v>
      </c>
      <c r="AN39" s="23">
        <v>550</v>
      </c>
      <c r="AO39" s="23">
        <v>500</v>
      </c>
      <c r="AP39" s="24">
        <f t="shared" ref="AP39" si="64">(AL39+(AM39*0.5))*AN39</f>
        <v>0</v>
      </c>
      <c r="AQ39" s="24">
        <f t="shared" ref="AQ39" si="65">(AL39+AM39)*AO39</f>
        <v>0</v>
      </c>
      <c r="AR39" s="24">
        <f t="shared" ref="AR39" si="66">SUM(F40:AJ40)</f>
        <v>0</v>
      </c>
      <c r="AS39" s="24">
        <f t="shared" ref="AS39" si="67">AP39-(AQ39+AR39)</f>
        <v>0</v>
      </c>
    </row>
    <row r="40" spans="1:45" ht="19.95" customHeight="1" x14ac:dyDescent="0.3">
      <c r="A40" s="23"/>
      <c r="B40" s="20" t="s">
        <v>8</v>
      </c>
      <c r="C40" s="25"/>
      <c r="D40" s="26"/>
      <c r="E40" s="23"/>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L40" s="23"/>
      <c r="AM40" s="23"/>
      <c r="AN40" s="23"/>
      <c r="AO40" s="23"/>
      <c r="AP40" s="24"/>
      <c r="AQ40" s="24"/>
      <c r="AR40" s="24"/>
      <c r="AS40" s="24"/>
    </row>
    <row r="41" spans="1:45" ht="19.95" customHeight="1" x14ac:dyDescent="0.3">
      <c r="A41" s="23">
        <v>19</v>
      </c>
      <c r="B41" s="20" t="s">
        <v>10</v>
      </c>
      <c r="C41" s="25" t="s">
        <v>30</v>
      </c>
      <c r="D41" s="26" t="s">
        <v>108</v>
      </c>
      <c r="E41" s="23" t="s">
        <v>81</v>
      </c>
      <c r="AL41" s="23" cm="1">
        <f t="array" ref="AL41">SUMPRODUCT((F41:AJ41="P")*1 + (F41:AJ41="DP")*2 + (F41:AJ41="PH")*1)</f>
        <v>0</v>
      </c>
      <c r="AM41" s="23" cm="1">
        <f t="array" ref="AM41">SUMPRODUCT((F41:AJ41="H")*1 + (F41:AJ41="PH")*1)</f>
        <v>0</v>
      </c>
      <c r="AN41" s="23">
        <v>730</v>
      </c>
      <c r="AO41" s="23">
        <v>600</v>
      </c>
      <c r="AP41" s="24">
        <f t="shared" ref="AP41" si="68">(AL41+(AM41*0.5))*AN41</f>
        <v>0</v>
      </c>
      <c r="AQ41" s="24">
        <f t="shared" ref="AQ41" si="69">(AL41+AM41)*AO41</f>
        <v>0</v>
      </c>
      <c r="AR41" s="24">
        <f t="shared" ref="AR41" si="70">SUM(F42:AJ42)</f>
        <v>0</v>
      </c>
      <c r="AS41" s="24">
        <f t="shared" ref="AS41" si="71">AP41-(AQ41+AR41)</f>
        <v>0</v>
      </c>
    </row>
    <row r="42" spans="1:45" ht="19.95" customHeight="1" x14ac:dyDescent="0.3">
      <c r="A42" s="23"/>
      <c r="B42" s="20" t="s">
        <v>8</v>
      </c>
      <c r="C42" s="25"/>
      <c r="D42" s="26"/>
      <c r="E42" s="23"/>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L42" s="23"/>
      <c r="AM42" s="23"/>
      <c r="AN42" s="23"/>
      <c r="AO42" s="23"/>
      <c r="AP42" s="24"/>
      <c r="AQ42" s="24"/>
      <c r="AR42" s="24"/>
      <c r="AS42" s="24"/>
    </row>
    <row r="43" spans="1:45" ht="19.95" customHeight="1" x14ac:dyDescent="0.3">
      <c r="A43" s="23">
        <v>20</v>
      </c>
      <c r="B43" s="20" t="s">
        <v>10</v>
      </c>
      <c r="C43" s="25" t="s">
        <v>31</v>
      </c>
      <c r="D43" s="26" t="s">
        <v>108</v>
      </c>
      <c r="E43" s="23" t="s">
        <v>82</v>
      </c>
      <c r="AL43" s="23" cm="1">
        <f t="array" ref="AL43">SUMPRODUCT((F43:AJ43="P")*1 + (F43:AJ43="DP")*2 + (F43:AJ43="PH")*1)</f>
        <v>0</v>
      </c>
      <c r="AM43" s="23" cm="1">
        <f t="array" ref="AM43">SUMPRODUCT((F43:AJ43="H")*1 + (F43:AJ43="PH")*1)</f>
        <v>0</v>
      </c>
      <c r="AN43" s="23">
        <v>800</v>
      </c>
      <c r="AO43" s="23">
        <v>700</v>
      </c>
      <c r="AP43" s="24">
        <f t="shared" ref="AP43" si="72">(AL43+(AM43*0.5))*AN43</f>
        <v>0</v>
      </c>
      <c r="AQ43" s="24">
        <f t="shared" ref="AQ43" si="73">(AL43+AM43)*AO43</f>
        <v>0</v>
      </c>
      <c r="AR43" s="24">
        <f t="shared" ref="AR43" si="74">SUM(F44:AJ44)</f>
        <v>0</v>
      </c>
      <c r="AS43" s="24">
        <f t="shared" ref="AS43" si="75">AP43-(AQ43+AR43)</f>
        <v>0</v>
      </c>
    </row>
    <row r="44" spans="1:45" ht="19.95" customHeight="1" x14ac:dyDescent="0.3">
      <c r="A44" s="23"/>
      <c r="B44" s="20" t="s">
        <v>8</v>
      </c>
      <c r="C44" s="25"/>
      <c r="D44" s="26"/>
      <c r="E44" s="23"/>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L44" s="23"/>
      <c r="AM44" s="23"/>
      <c r="AN44" s="23"/>
      <c r="AO44" s="23"/>
      <c r="AP44" s="24"/>
      <c r="AQ44" s="24"/>
      <c r="AR44" s="24"/>
      <c r="AS44" s="24"/>
    </row>
    <row r="45" spans="1:45" ht="19.95" customHeight="1" x14ac:dyDescent="0.3">
      <c r="A45" s="23">
        <v>21</v>
      </c>
      <c r="B45" s="20" t="s">
        <v>10</v>
      </c>
      <c r="C45" s="25" t="s">
        <v>32</v>
      </c>
      <c r="D45" s="26" t="s">
        <v>107</v>
      </c>
      <c r="E45" s="23" t="s">
        <v>83</v>
      </c>
      <c r="AL45" s="23" cm="1">
        <f t="array" ref="AL45">SUMPRODUCT((F45:AJ45="P")*1 + (F45:AJ45="DP")*2 + (F45:AJ45="PH")*1)</f>
        <v>0</v>
      </c>
      <c r="AM45" s="23" cm="1">
        <f t="array" ref="AM45">SUMPRODUCT((F45:AJ45="H")*1 + (F45:AJ45="PH")*1)</f>
        <v>0</v>
      </c>
      <c r="AN45" s="23">
        <v>550</v>
      </c>
      <c r="AO45" s="23">
        <v>500</v>
      </c>
      <c r="AP45" s="24">
        <f t="shared" ref="AP45" si="76">(AL45+(AM45*0.5))*AN45</f>
        <v>0</v>
      </c>
      <c r="AQ45" s="24">
        <f t="shared" ref="AQ45" si="77">(AL45+AM45)*AO45</f>
        <v>0</v>
      </c>
      <c r="AR45" s="24">
        <f t="shared" ref="AR45" si="78">SUM(F46:AJ46)</f>
        <v>0</v>
      </c>
      <c r="AS45" s="24">
        <f t="shared" ref="AS45" si="79">AP45-(AQ45+AR45)</f>
        <v>0</v>
      </c>
    </row>
    <row r="46" spans="1:45" ht="19.95" customHeight="1" x14ac:dyDescent="0.3">
      <c r="A46" s="23"/>
      <c r="B46" s="20" t="s">
        <v>8</v>
      </c>
      <c r="C46" s="25"/>
      <c r="D46" s="26"/>
      <c r="E46" s="2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L46" s="23"/>
      <c r="AM46" s="23"/>
      <c r="AN46" s="23"/>
      <c r="AO46" s="23"/>
      <c r="AP46" s="24"/>
      <c r="AQ46" s="24"/>
      <c r="AR46" s="24"/>
      <c r="AS46" s="24"/>
    </row>
    <row r="47" spans="1:45" ht="19.95" customHeight="1" x14ac:dyDescent="0.3">
      <c r="A47" s="23">
        <v>22</v>
      </c>
      <c r="B47" s="20" t="s">
        <v>10</v>
      </c>
      <c r="C47" s="25" t="s">
        <v>33</v>
      </c>
      <c r="D47" s="26" t="s">
        <v>108</v>
      </c>
      <c r="E47" s="23" t="s">
        <v>84</v>
      </c>
      <c r="AL47" s="23" cm="1">
        <f t="array" ref="AL47">SUMPRODUCT((F47:AJ47="P")*1 + (F47:AJ47="DP")*2 + (F47:AJ47="PH")*1)</f>
        <v>0</v>
      </c>
      <c r="AM47" s="23" cm="1">
        <f t="array" ref="AM47">SUMPRODUCT((F47:AJ47="H")*1 + (F47:AJ47="PH")*1)</f>
        <v>0</v>
      </c>
      <c r="AN47" s="23">
        <v>800</v>
      </c>
      <c r="AO47" s="23">
        <v>600</v>
      </c>
      <c r="AP47" s="24">
        <f t="shared" ref="AP47" si="80">(AL47+(AM47*0.5))*AN47</f>
        <v>0</v>
      </c>
      <c r="AQ47" s="24">
        <f t="shared" ref="AQ47" si="81">(AL47+AM47)*AO47</f>
        <v>0</v>
      </c>
      <c r="AR47" s="24">
        <f t="shared" ref="AR47" si="82">SUM(F48:AJ48)</f>
        <v>0</v>
      </c>
      <c r="AS47" s="24">
        <f t="shared" ref="AS47" si="83">AP47-(AQ47+AR47)</f>
        <v>0</v>
      </c>
    </row>
    <row r="48" spans="1:45" ht="19.95" customHeight="1" x14ac:dyDescent="0.3">
      <c r="A48" s="23"/>
      <c r="B48" s="20" t="s">
        <v>8</v>
      </c>
      <c r="C48" s="25"/>
      <c r="D48" s="26"/>
      <c r="E48" s="2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L48" s="23"/>
      <c r="AM48" s="23"/>
      <c r="AN48" s="23"/>
      <c r="AO48" s="23"/>
      <c r="AP48" s="24"/>
      <c r="AQ48" s="24"/>
      <c r="AR48" s="24"/>
      <c r="AS48" s="24"/>
    </row>
    <row r="49" spans="1:45" ht="19.95" customHeight="1" x14ac:dyDescent="0.3">
      <c r="A49" s="23">
        <v>23</v>
      </c>
      <c r="B49" s="20" t="s">
        <v>10</v>
      </c>
      <c r="C49" s="25" t="s">
        <v>34</v>
      </c>
      <c r="D49" s="26" t="s">
        <v>108</v>
      </c>
      <c r="E49" s="23" t="s">
        <v>85</v>
      </c>
      <c r="AL49" s="23" cm="1">
        <f t="array" ref="AL49">SUMPRODUCT((F49:AJ49="P")*1 + (F49:AJ49="DP")*2 + (F49:AJ49="PH")*1)</f>
        <v>0</v>
      </c>
      <c r="AM49" s="23" cm="1">
        <f t="array" ref="AM49">SUMPRODUCT((F49:AJ49="H")*1 + (F49:AJ49="PH")*1)</f>
        <v>0</v>
      </c>
      <c r="AN49" s="23">
        <v>750</v>
      </c>
      <c r="AO49" s="23">
        <v>500</v>
      </c>
      <c r="AP49" s="24">
        <f t="shared" ref="AP49" si="84">(AL49+(AM49*0.5))*AN49</f>
        <v>0</v>
      </c>
      <c r="AQ49" s="24">
        <f t="shared" ref="AQ49" si="85">(AL49+AM49)*AO49</f>
        <v>0</v>
      </c>
      <c r="AR49" s="24">
        <f t="shared" ref="AR49" si="86">SUM(F50:AJ50)</f>
        <v>0</v>
      </c>
      <c r="AS49" s="24">
        <f t="shared" ref="AS49" si="87">AP49-(AQ49+AR49)</f>
        <v>0</v>
      </c>
    </row>
    <row r="50" spans="1:45" ht="19.95" customHeight="1" x14ac:dyDescent="0.3">
      <c r="A50" s="23"/>
      <c r="B50" s="20" t="s">
        <v>8</v>
      </c>
      <c r="C50" s="25"/>
      <c r="D50" s="26"/>
      <c r="E50" s="2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L50" s="23"/>
      <c r="AM50" s="23"/>
      <c r="AN50" s="23"/>
      <c r="AO50" s="23"/>
      <c r="AP50" s="24"/>
      <c r="AQ50" s="24"/>
      <c r="AR50" s="24"/>
      <c r="AS50" s="24"/>
    </row>
    <row r="51" spans="1:45" ht="19.95" customHeight="1" x14ac:dyDescent="0.3">
      <c r="A51" s="23">
        <v>24</v>
      </c>
      <c r="B51" s="20" t="s">
        <v>10</v>
      </c>
      <c r="C51" s="25" t="s">
        <v>35</v>
      </c>
      <c r="D51" s="26" t="s">
        <v>107</v>
      </c>
      <c r="E51" s="23" t="s">
        <v>86</v>
      </c>
      <c r="AL51" s="23" cm="1">
        <f t="array" ref="AL51">SUMPRODUCT((F51:AJ51="P")*1 + (F51:AJ51="DP")*2 + (F51:AJ51="PH")*1)</f>
        <v>0</v>
      </c>
      <c r="AM51" s="23" cm="1">
        <f t="array" ref="AM51">SUMPRODUCT((F51:AJ51="H")*1 + (F51:AJ51="PH")*1)</f>
        <v>0</v>
      </c>
      <c r="AN51" s="23">
        <v>550</v>
      </c>
      <c r="AO51" s="23">
        <v>500</v>
      </c>
      <c r="AP51" s="24">
        <f t="shared" ref="AP51" si="88">(AL51+(AM51*0.5))*AN51</f>
        <v>0</v>
      </c>
      <c r="AQ51" s="24">
        <f t="shared" ref="AQ51" si="89">(AL51+AM51)*AO51</f>
        <v>0</v>
      </c>
      <c r="AR51" s="24">
        <f t="shared" ref="AR51" si="90">SUM(F52:AJ52)</f>
        <v>0</v>
      </c>
      <c r="AS51" s="24">
        <f t="shared" ref="AS51" si="91">AP51-(AQ51+AR51)</f>
        <v>0</v>
      </c>
    </row>
    <row r="52" spans="1:45" ht="19.95" customHeight="1" x14ac:dyDescent="0.3">
      <c r="A52" s="23"/>
      <c r="B52" s="20" t="s">
        <v>8</v>
      </c>
      <c r="C52" s="25"/>
      <c r="D52" s="26"/>
      <c r="E52" s="2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L52" s="23"/>
      <c r="AM52" s="23"/>
      <c r="AN52" s="23"/>
      <c r="AO52" s="23"/>
      <c r="AP52" s="24"/>
      <c r="AQ52" s="24"/>
      <c r="AR52" s="24"/>
      <c r="AS52" s="24"/>
    </row>
    <row r="53" spans="1:45" ht="19.95" customHeight="1" x14ac:dyDescent="0.3">
      <c r="A53" s="23">
        <v>25</v>
      </c>
      <c r="B53" s="20" t="s">
        <v>10</v>
      </c>
      <c r="C53" s="25" t="s">
        <v>36</v>
      </c>
      <c r="D53" s="26" t="s">
        <v>108</v>
      </c>
      <c r="E53" s="23" t="s">
        <v>87</v>
      </c>
      <c r="AL53" s="23" cm="1">
        <f t="array" ref="AL53">SUMPRODUCT((F53:AJ53="P")*1 + (F53:AJ53="DP")*2 + (F53:AJ53="PH")*1)</f>
        <v>0</v>
      </c>
      <c r="AM53" s="23" cm="1">
        <f t="array" ref="AM53">SUMPRODUCT((F53:AJ53="H")*1 + (F53:AJ53="PH")*1)</f>
        <v>0</v>
      </c>
      <c r="AN53" s="23">
        <v>750</v>
      </c>
      <c r="AO53" s="23">
        <v>600</v>
      </c>
      <c r="AP53" s="24">
        <f t="shared" ref="AP53" si="92">(AL53+(AM53*0.5))*AN53</f>
        <v>0</v>
      </c>
      <c r="AQ53" s="24">
        <f t="shared" ref="AQ53" si="93">(AL53+AM53)*AO53</f>
        <v>0</v>
      </c>
      <c r="AR53" s="24">
        <f t="shared" ref="AR53" si="94">SUM(F54:AJ54)</f>
        <v>0</v>
      </c>
      <c r="AS53" s="24">
        <f t="shared" ref="AS53" si="95">AP53-(AQ53+AR53)</f>
        <v>0</v>
      </c>
    </row>
    <row r="54" spans="1:45" ht="19.95" customHeight="1" x14ac:dyDescent="0.3">
      <c r="A54" s="23"/>
      <c r="B54" s="20" t="s">
        <v>8</v>
      </c>
      <c r="C54" s="25"/>
      <c r="D54" s="26"/>
      <c r="E54" s="2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L54" s="23"/>
      <c r="AM54" s="23"/>
      <c r="AN54" s="23"/>
      <c r="AO54" s="23"/>
      <c r="AP54" s="24"/>
      <c r="AQ54" s="24"/>
      <c r="AR54" s="24"/>
      <c r="AS54" s="24"/>
    </row>
    <row r="55" spans="1:45" ht="19.95" customHeight="1" x14ac:dyDescent="0.3">
      <c r="A55" s="23">
        <v>26</v>
      </c>
      <c r="B55" s="20" t="s">
        <v>10</v>
      </c>
      <c r="C55" s="25" t="s">
        <v>37</v>
      </c>
      <c r="D55" s="26" t="s">
        <v>107</v>
      </c>
      <c r="E55" s="23" t="s">
        <v>88</v>
      </c>
      <c r="AL55" s="23" cm="1">
        <f t="array" ref="AL55">SUMPRODUCT((F55:AJ55="P")*1 + (F55:AJ55="DP")*2 + (F55:AJ55="PH")*1)</f>
        <v>0</v>
      </c>
      <c r="AM55" s="23" cm="1">
        <f t="array" ref="AM55">SUMPRODUCT((F55:AJ55="H")*1 + (F55:AJ55="PH")*1)</f>
        <v>0</v>
      </c>
      <c r="AN55" s="23">
        <v>550</v>
      </c>
      <c r="AO55" s="23">
        <v>500</v>
      </c>
      <c r="AP55" s="24">
        <f t="shared" ref="AP55" si="96">(AL55+(AM55*0.5))*AN55</f>
        <v>0</v>
      </c>
      <c r="AQ55" s="24">
        <f t="shared" ref="AQ55" si="97">(AL55+AM55)*AO55</f>
        <v>0</v>
      </c>
      <c r="AR55" s="24">
        <f t="shared" ref="AR55" si="98">SUM(F56:AJ56)</f>
        <v>0</v>
      </c>
      <c r="AS55" s="24">
        <f t="shared" ref="AS55" si="99">AP55-(AQ55+AR55)</f>
        <v>0</v>
      </c>
    </row>
    <row r="56" spans="1:45" ht="19.95" customHeight="1" x14ac:dyDescent="0.3">
      <c r="A56" s="23"/>
      <c r="B56" s="20" t="s">
        <v>8</v>
      </c>
      <c r="C56" s="25"/>
      <c r="D56" s="26"/>
      <c r="E56" s="2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L56" s="23"/>
      <c r="AM56" s="23"/>
      <c r="AN56" s="23"/>
      <c r="AO56" s="23"/>
      <c r="AP56" s="24"/>
      <c r="AQ56" s="24"/>
      <c r="AR56" s="24"/>
      <c r="AS56" s="24"/>
    </row>
    <row r="57" spans="1:45" ht="19.95" customHeight="1" x14ac:dyDescent="0.3">
      <c r="A57" s="23">
        <v>27</v>
      </c>
      <c r="B57" s="20" t="s">
        <v>10</v>
      </c>
      <c r="C57" s="25" t="s">
        <v>38</v>
      </c>
      <c r="D57" s="26" t="s">
        <v>107</v>
      </c>
      <c r="E57" s="23" t="s">
        <v>89</v>
      </c>
      <c r="AL57" s="23" cm="1">
        <f t="array" ref="AL57">SUMPRODUCT((F57:AJ57="P")*1 + (F57:AJ57="DP")*2 + (F57:AJ57="PH")*1)</f>
        <v>0</v>
      </c>
      <c r="AM57" s="23" cm="1">
        <f t="array" ref="AM57">SUMPRODUCT((F57:AJ57="H")*1 + (F57:AJ57="PH")*1)</f>
        <v>0</v>
      </c>
      <c r="AN57" s="23">
        <v>550</v>
      </c>
      <c r="AO57" s="23">
        <v>500</v>
      </c>
      <c r="AP57" s="24">
        <f t="shared" ref="AP57" si="100">(AL57+(AM57*0.5))*AN57</f>
        <v>0</v>
      </c>
      <c r="AQ57" s="24">
        <f t="shared" ref="AQ57" si="101">(AL57+AM57)*AO57</f>
        <v>0</v>
      </c>
      <c r="AR57" s="24">
        <f t="shared" ref="AR57" si="102">SUM(F58:AJ58)</f>
        <v>0</v>
      </c>
      <c r="AS57" s="24">
        <f t="shared" ref="AS57" si="103">AP57-(AQ57+AR57)</f>
        <v>0</v>
      </c>
    </row>
    <row r="58" spans="1:45" ht="19.95" customHeight="1" x14ac:dyDescent="0.3">
      <c r="A58" s="23"/>
      <c r="B58" s="20" t="s">
        <v>8</v>
      </c>
      <c r="C58" s="25"/>
      <c r="D58" s="26"/>
      <c r="E58" s="2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L58" s="23"/>
      <c r="AM58" s="23"/>
      <c r="AN58" s="23"/>
      <c r="AO58" s="23"/>
      <c r="AP58" s="24"/>
      <c r="AQ58" s="24"/>
      <c r="AR58" s="24"/>
      <c r="AS58" s="24"/>
    </row>
    <row r="59" spans="1:45" ht="19.95" customHeight="1" x14ac:dyDescent="0.3">
      <c r="A59" s="23">
        <v>28</v>
      </c>
      <c r="B59" s="20" t="s">
        <v>10</v>
      </c>
      <c r="C59" s="25" t="s">
        <v>39</v>
      </c>
      <c r="D59" s="26" t="s">
        <v>107</v>
      </c>
      <c r="E59" s="23" t="s">
        <v>90</v>
      </c>
      <c r="AL59" s="23" cm="1">
        <f t="array" ref="AL59">SUMPRODUCT((F59:AJ59="P")*1 + (F59:AJ59="DP")*2 + (F59:AJ59="PH")*1)</f>
        <v>0</v>
      </c>
      <c r="AM59" s="23" cm="1">
        <f t="array" ref="AM59">SUMPRODUCT((F59:AJ59="H")*1 + (F59:AJ59="PH")*1)</f>
        <v>0</v>
      </c>
      <c r="AN59" s="23">
        <v>550</v>
      </c>
      <c r="AO59" s="23">
        <v>500</v>
      </c>
      <c r="AP59" s="24">
        <f t="shared" ref="AP59" si="104">(AL59+(AM59*0.5))*AN59</f>
        <v>0</v>
      </c>
      <c r="AQ59" s="24">
        <f t="shared" ref="AQ59" si="105">(AL59+AM59)*AO59</f>
        <v>0</v>
      </c>
      <c r="AR59" s="24">
        <f t="shared" ref="AR59" si="106">SUM(F60:AJ60)</f>
        <v>0</v>
      </c>
      <c r="AS59" s="24">
        <f t="shared" ref="AS59" si="107">AP59-(AQ59+AR59)</f>
        <v>0</v>
      </c>
    </row>
    <row r="60" spans="1:45" ht="19.95" customHeight="1" x14ac:dyDescent="0.3">
      <c r="A60" s="23"/>
      <c r="B60" s="20" t="s">
        <v>8</v>
      </c>
      <c r="C60" s="25"/>
      <c r="D60" s="26"/>
      <c r="E60" s="2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L60" s="23"/>
      <c r="AM60" s="23"/>
      <c r="AN60" s="23"/>
      <c r="AO60" s="23"/>
      <c r="AP60" s="24"/>
      <c r="AQ60" s="24"/>
      <c r="AR60" s="24"/>
      <c r="AS60" s="24"/>
    </row>
    <row r="61" spans="1:45" ht="19.95" customHeight="1" x14ac:dyDescent="0.3">
      <c r="A61" s="23">
        <v>29</v>
      </c>
      <c r="B61" s="20" t="s">
        <v>10</v>
      </c>
      <c r="C61" s="25" t="s">
        <v>40</v>
      </c>
      <c r="D61" s="26" t="s">
        <v>107</v>
      </c>
      <c r="E61" s="23" t="s">
        <v>91</v>
      </c>
      <c r="AL61" s="23" cm="1">
        <f t="array" ref="AL61">SUMPRODUCT((F61:AJ61="P")*1 + (F61:AJ61="DP")*2 + (F61:AJ61="PH")*1)</f>
        <v>0</v>
      </c>
      <c r="AM61" s="23" cm="1">
        <f t="array" ref="AM61">SUMPRODUCT((F61:AJ61="H")*1 + (F61:AJ61="PH")*1)</f>
        <v>0</v>
      </c>
      <c r="AN61" s="23">
        <v>550</v>
      </c>
      <c r="AO61" s="23">
        <v>500</v>
      </c>
      <c r="AP61" s="24">
        <f t="shared" ref="AP61" si="108">(AL61+(AM61*0.5))*AN61</f>
        <v>0</v>
      </c>
      <c r="AQ61" s="24">
        <f t="shared" ref="AQ61" si="109">(AL61+AM61)*AO61</f>
        <v>0</v>
      </c>
      <c r="AR61" s="24">
        <f t="shared" ref="AR61" si="110">SUM(F62:AJ62)</f>
        <v>0</v>
      </c>
      <c r="AS61" s="24">
        <f t="shared" ref="AS61" si="111">AP61-(AQ61+AR61)</f>
        <v>0</v>
      </c>
    </row>
    <row r="62" spans="1:45" ht="19.95" customHeight="1" x14ac:dyDescent="0.3">
      <c r="A62" s="23"/>
      <c r="B62" s="20" t="s">
        <v>8</v>
      </c>
      <c r="C62" s="25"/>
      <c r="D62" s="26"/>
      <c r="E62" s="2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L62" s="23"/>
      <c r="AM62" s="23"/>
      <c r="AN62" s="23"/>
      <c r="AO62" s="23"/>
      <c r="AP62" s="24"/>
      <c r="AQ62" s="24"/>
      <c r="AR62" s="24"/>
      <c r="AS62" s="24"/>
    </row>
    <row r="63" spans="1:45" ht="19.95" customHeight="1" x14ac:dyDescent="0.3">
      <c r="A63" s="23">
        <v>30</v>
      </c>
      <c r="B63" s="20" t="s">
        <v>10</v>
      </c>
      <c r="C63" s="25" t="s">
        <v>41</v>
      </c>
      <c r="D63" s="26" t="s">
        <v>108</v>
      </c>
      <c r="E63" s="23" t="s">
        <v>92</v>
      </c>
      <c r="AL63" s="23" cm="1">
        <f t="array" ref="AL63">SUMPRODUCT((F63:AJ63="P")*1 + (F63:AJ63="DP")*2 + (F63:AJ63="PH")*1)</f>
        <v>0</v>
      </c>
      <c r="AM63" s="23" cm="1">
        <f t="array" ref="AM63">SUMPRODUCT((F63:AJ63="H")*1 + (F63:AJ63="PH")*1)</f>
        <v>0</v>
      </c>
      <c r="AN63" s="23">
        <v>760</v>
      </c>
      <c r="AO63" s="23">
        <v>500</v>
      </c>
      <c r="AP63" s="24">
        <f t="shared" ref="AP63" si="112">(AL63+(AM63*0.5))*AN63</f>
        <v>0</v>
      </c>
      <c r="AQ63" s="24">
        <f t="shared" ref="AQ63" si="113">(AL63+AM63)*AO63</f>
        <v>0</v>
      </c>
      <c r="AR63" s="24">
        <f t="shared" ref="AR63" si="114">SUM(F64:AJ64)</f>
        <v>0</v>
      </c>
      <c r="AS63" s="24">
        <f t="shared" ref="AS63" si="115">AP63-(AQ63+AR63)</f>
        <v>0</v>
      </c>
    </row>
    <row r="64" spans="1:45" ht="19.95" customHeight="1" x14ac:dyDescent="0.3">
      <c r="A64" s="23"/>
      <c r="B64" s="20" t="s">
        <v>8</v>
      </c>
      <c r="C64" s="25"/>
      <c r="D64" s="26"/>
      <c r="E64" s="2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L64" s="23"/>
      <c r="AM64" s="23"/>
      <c r="AN64" s="23"/>
      <c r="AO64" s="23"/>
      <c r="AP64" s="24"/>
      <c r="AQ64" s="24"/>
      <c r="AR64" s="24"/>
      <c r="AS64" s="24"/>
    </row>
    <row r="65" spans="1:45" ht="19.95" customHeight="1" x14ac:dyDescent="0.3">
      <c r="A65" s="23">
        <v>31</v>
      </c>
      <c r="B65" s="20" t="s">
        <v>10</v>
      </c>
      <c r="C65" s="25" t="s">
        <v>42</v>
      </c>
      <c r="D65" s="26" t="s">
        <v>108</v>
      </c>
      <c r="E65" s="23" t="s">
        <v>93</v>
      </c>
      <c r="AL65" s="23" cm="1">
        <f t="array" ref="AL65">SUMPRODUCT((F65:AJ65="P")*1 + (F65:AJ65="DP")*2 + (F65:AJ65="PH")*1)</f>
        <v>0</v>
      </c>
      <c r="AM65" s="23" cm="1">
        <f t="array" ref="AM65">SUMPRODUCT((F65:AJ65="H")*1 + (F65:AJ65="PH")*1)</f>
        <v>0</v>
      </c>
      <c r="AN65" s="23">
        <v>660</v>
      </c>
      <c r="AO65" s="23">
        <v>500</v>
      </c>
      <c r="AP65" s="24">
        <f t="shared" ref="AP65" si="116">(AL65+(AM65*0.5))*AN65</f>
        <v>0</v>
      </c>
      <c r="AQ65" s="24">
        <f t="shared" ref="AQ65" si="117">(AL65+AM65)*AO65</f>
        <v>0</v>
      </c>
      <c r="AR65" s="24">
        <f t="shared" ref="AR65" si="118">SUM(F66:AJ66)</f>
        <v>0</v>
      </c>
      <c r="AS65" s="24">
        <f t="shared" ref="AS65" si="119">AP65-(AQ65+AR65)</f>
        <v>0</v>
      </c>
    </row>
    <row r="66" spans="1:45" ht="19.95" customHeight="1" x14ac:dyDescent="0.3">
      <c r="A66" s="23"/>
      <c r="B66" s="20" t="s">
        <v>8</v>
      </c>
      <c r="C66" s="25"/>
      <c r="D66" s="26"/>
      <c r="E66" s="2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L66" s="23"/>
      <c r="AM66" s="23"/>
      <c r="AN66" s="23"/>
      <c r="AO66" s="23"/>
      <c r="AP66" s="24"/>
      <c r="AQ66" s="24"/>
      <c r="AR66" s="24"/>
      <c r="AS66" s="24"/>
    </row>
    <row r="67" spans="1:45" ht="19.95" customHeight="1" x14ac:dyDescent="0.3">
      <c r="A67" s="23">
        <v>32</v>
      </c>
      <c r="B67" s="20" t="s">
        <v>10</v>
      </c>
      <c r="C67" s="25" t="s">
        <v>43</v>
      </c>
      <c r="D67" s="26" t="s">
        <v>107</v>
      </c>
      <c r="E67" s="23" t="s">
        <v>94</v>
      </c>
      <c r="AL67" s="23" cm="1">
        <f t="array" ref="AL67">SUMPRODUCT((F67:AJ67="P")*1 + (F67:AJ67="DP")*2 + (F67:AJ67="PH")*1)</f>
        <v>0</v>
      </c>
      <c r="AM67" s="23" cm="1">
        <f t="array" ref="AM67">SUMPRODUCT((F67:AJ67="H")*1 + (F67:AJ67="PH")*1)</f>
        <v>0</v>
      </c>
      <c r="AN67" s="23">
        <v>550</v>
      </c>
      <c r="AO67" s="23">
        <v>500</v>
      </c>
      <c r="AP67" s="24">
        <f t="shared" ref="AP67" si="120">(AL67+(AM67*0.5))*AN67</f>
        <v>0</v>
      </c>
      <c r="AQ67" s="24">
        <f t="shared" ref="AQ67" si="121">(AL67+AM67)*AO67</f>
        <v>0</v>
      </c>
      <c r="AR67" s="24">
        <f t="shared" ref="AR67" si="122">SUM(F68:AJ68)</f>
        <v>0</v>
      </c>
      <c r="AS67" s="24">
        <f t="shared" ref="AS67" si="123">AP67-(AQ67+AR67)</f>
        <v>0</v>
      </c>
    </row>
    <row r="68" spans="1:45" ht="19.95" customHeight="1" x14ac:dyDescent="0.3">
      <c r="A68" s="23"/>
      <c r="B68" s="20" t="s">
        <v>8</v>
      </c>
      <c r="C68" s="25"/>
      <c r="D68" s="26"/>
      <c r="E68" s="2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L68" s="23"/>
      <c r="AM68" s="23"/>
      <c r="AN68" s="23"/>
      <c r="AO68" s="23"/>
      <c r="AP68" s="24"/>
      <c r="AQ68" s="24"/>
      <c r="AR68" s="24"/>
      <c r="AS68" s="24"/>
    </row>
    <row r="69" spans="1:45" ht="19.95" customHeight="1" x14ac:dyDescent="0.3">
      <c r="A69" s="23">
        <v>33</v>
      </c>
      <c r="B69" s="20" t="s">
        <v>10</v>
      </c>
      <c r="C69" s="25" t="s">
        <v>44</v>
      </c>
      <c r="D69" s="26" t="s">
        <v>108</v>
      </c>
      <c r="E69" s="23" t="s">
        <v>95</v>
      </c>
      <c r="AL69" s="23" cm="1">
        <f t="array" ref="AL69">SUMPRODUCT((F69:AJ69="P")*1 + (F69:AJ69="DP")*2 + (F69:AJ69="PH")*1)</f>
        <v>0</v>
      </c>
      <c r="AM69" s="23" cm="1">
        <f t="array" ref="AM69">SUMPRODUCT((F69:AJ69="H")*1 + (F69:AJ69="PH")*1)</f>
        <v>0</v>
      </c>
      <c r="AN69" s="23">
        <v>730</v>
      </c>
      <c r="AO69" s="23">
        <v>500</v>
      </c>
      <c r="AP69" s="24">
        <f t="shared" ref="AP69" si="124">(AL69+(AM69*0.5))*AN69</f>
        <v>0</v>
      </c>
      <c r="AQ69" s="24">
        <f t="shared" ref="AQ69" si="125">(AL69+AM69)*AO69</f>
        <v>0</v>
      </c>
      <c r="AR69" s="24">
        <f t="shared" ref="AR69" si="126">SUM(F70:AJ70)</f>
        <v>0</v>
      </c>
      <c r="AS69" s="24">
        <f t="shared" ref="AS69" si="127">AP69-(AQ69+AR69)</f>
        <v>0</v>
      </c>
    </row>
    <row r="70" spans="1:45" ht="19.95" customHeight="1" x14ac:dyDescent="0.3">
      <c r="A70" s="23"/>
      <c r="B70" s="20" t="s">
        <v>8</v>
      </c>
      <c r="C70" s="25"/>
      <c r="D70" s="26"/>
      <c r="E70" s="23"/>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L70" s="23"/>
      <c r="AM70" s="23"/>
      <c r="AN70" s="23"/>
      <c r="AO70" s="23"/>
      <c r="AP70" s="24"/>
      <c r="AQ70" s="24"/>
      <c r="AR70" s="24"/>
      <c r="AS70" s="24"/>
    </row>
    <row r="71" spans="1:45" ht="19.95" customHeight="1" x14ac:dyDescent="0.3">
      <c r="A71" s="23">
        <v>34</v>
      </c>
      <c r="B71" s="20" t="s">
        <v>10</v>
      </c>
      <c r="C71" s="25" t="s">
        <v>45</v>
      </c>
      <c r="D71" s="26" t="s">
        <v>107</v>
      </c>
      <c r="E71" s="23" t="s">
        <v>96</v>
      </c>
      <c r="AL71" s="23" cm="1">
        <f t="array" ref="AL71">SUMPRODUCT((F71:AJ71="P")*1 + (F71:AJ71="DP")*2 + (F71:AJ71="PH")*1)</f>
        <v>0</v>
      </c>
      <c r="AM71" s="23" cm="1">
        <f t="array" ref="AM71">SUMPRODUCT((F71:AJ71="H")*1 + (F71:AJ71="PH")*1)</f>
        <v>0</v>
      </c>
      <c r="AN71" s="23">
        <v>550</v>
      </c>
      <c r="AO71" s="23">
        <v>500</v>
      </c>
      <c r="AP71" s="24">
        <f t="shared" ref="AP71" si="128">(AL71+(AM71*0.5))*AN71</f>
        <v>0</v>
      </c>
      <c r="AQ71" s="24">
        <f t="shared" ref="AQ71" si="129">(AL71+AM71)*AO71</f>
        <v>0</v>
      </c>
      <c r="AR71" s="24">
        <f t="shared" ref="AR71" si="130">SUM(F72:AJ72)</f>
        <v>0</v>
      </c>
      <c r="AS71" s="24">
        <f t="shared" ref="AS71" si="131">AP71-(AQ71+AR71)</f>
        <v>0</v>
      </c>
    </row>
    <row r="72" spans="1:45" ht="19.95" customHeight="1" x14ac:dyDescent="0.3">
      <c r="A72" s="23"/>
      <c r="B72" s="20" t="s">
        <v>8</v>
      </c>
      <c r="C72" s="25"/>
      <c r="D72" s="26"/>
      <c r="E72" s="23"/>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L72" s="23"/>
      <c r="AM72" s="23"/>
      <c r="AN72" s="23"/>
      <c r="AO72" s="23"/>
      <c r="AP72" s="24"/>
      <c r="AQ72" s="24"/>
      <c r="AR72" s="24"/>
      <c r="AS72" s="24"/>
    </row>
    <row r="73" spans="1:45" ht="19.95" customHeight="1" x14ac:dyDescent="0.3">
      <c r="A73" s="23">
        <v>35</v>
      </c>
      <c r="B73" s="20" t="s">
        <v>10</v>
      </c>
      <c r="C73" s="25" t="s">
        <v>46</v>
      </c>
      <c r="D73" s="26" t="s">
        <v>108</v>
      </c>
      <c r="E73" s="23" t="s">
        <v>79</v>
      </c>
      <c r="AL73" s="23" cm="1">
        <f t="array" ref="AL73">SUMPRODUCT((F73:AJ73="P")*1 + (F73:AJ73="DP")*2 + (F73:AJ73="PH")*1)</f>
        <v>0</v>
      </c>
      <c r="AM73" s="23" cm="1">
        <f t="array" ref="AM73">SUMPRODUCT((F73:AJ73="H")*1 + (F73:AJ73="PH")*1)</f>
        <v>0</v>
      </c>
      <c r="AN73" s="23">
        <v>800</v>
      </c>
      <c r="AO73" s="23">
        <v>600</v>
      </c>
      <c r="AP73" s="24">
        <f t="shared" ref="AP73" si="132">(AL73+(AM73*0.5))*AN73</f>
        <v>0</v>
      </c>
      <c r="AQ73" s="24">
        <f t="shared" ref="AQ73" si="133">(AL73+AM73)*AO73</f>
        <v>0</v>
      </c>
      <c r="AR73" s="24">
        <f t="shared" ref="AR73" si="134">SUM(F74:AJ74)</f>
        <v>0</v>
      </c>
      <c r="AS73" s="24">
        <f t="shared" ref="AS73" si="135">AP73-(AQ73+AR73)</f>
        <v>0</v>
      </c>
    </row>
    <row r="74" spans="1:45" ht="19.95" customHeight="1" x14ac:dyDescent="0.3">
      <c r="A74" s="23"/>
      <c r="B74" s="20" t="s">
        <v>8</v>
      </c>
      <c r="C74" s="25"/>
      <c r="D74" s="26"/>
      <c r="E74" s="23"/>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L74" s="23"/>
      <c r="AM74" s="23"/>
      <c r="AN74" s="23"/>
      <c r="AO74" s="23"/>
      <c r="AP74" s="24"/>
      <c r="AQ74" s="24"/>
      <c r="AR74" s="24"/>
      <c r="AS74" s="24"/>
    </row>
    <row r="75" spans="1:45" ht="19.95" customHeight="1" x14ac:dyDescent="0.3">
      <c r="A75" s="23">
        <v>36</v>
      </c>
      <c r="B75" s="20" t="s">
        <v>10</v>
      </c>
      <c r="C75" s="25" t="s">
        <v>47</v>
      </c>
      <c r="D75" s="26" t="s">
        <v>108</v>
      </c>
      <c r="E75" s="23" t="s">
        <v>97</v>
      </c>
      <c r="AL75" s="23" cm="1">
        <f t="array" ref="AL75">SUMPRODUCT((F75:AJ75="P")*1 + (F75:AJ75="DP")*2 + (F75:AJ75="PH")*1)</f>
        <v>0</v>
      </c>
      <c r="AM75" s="23" cm="1">
        <f t="array" ref="AM75">SUMPRODUCT((F75:AJ75="H")*1 + (F75:AJ75="PH")*1)</f>
        <v>0</v>
      </c>
      <c r="AN75" s="23">
        <v>650</v>
      </c>
      <c r="AO75" s="23">
        <v>500</v>
      </c>
      <c r="AP75" s="24">
        <f t="shared" ref="AP75" si="136">(AL75+(AM75*0.5))*AN75</f>
        <v>0</v>
      </c>
      <c r="AQ75" s="24">
        <f t="shared" ref="AQ75" si="137">(AL75+AM75)*AO75</f>
        <v>0</v>
      </c>
      <c r="AR75" s="24">
        <f t="shared" ref="AR75" si="138">SUM(F76:AJ76)</f>
        <v>0</v>
      </c>
      <c r="AS75" s="24">
        <f t="shared" ref="AS75" si="139">AP75-(AQ75+AR75)</f>
        <v>0</v>
      </c>
    </row>
    <row r="76" spans="1:45" ht="19.95" customHeight="1" x14ac:dyDescent="0.3">
      <c r="A76" s="23"/>
      <c r="B76" s="20" t="s">
        <v>8</v>
      </c>
      <c r="C76" s="25"/>
      <c r="D76" s="26"/>
      <c r="E76" s="23"/>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L76" s="23"/>
      <c r="AM76" s="23"/>
      <c r="AN76" s="23"/>
      <c r="AO76" s="23"/>
      <c r="AP76" s="24"/>
      <c r="AQ76" s="24"/>
      <c r="AR76" s="24"/>
      <c r="AS76" s="24"/>
    </row>
    <row r="77" spans="1:45" ht="19.95" customHeight="1" x14ac:dyDescent="0.3">
      <c r="A77" s="23">
        <v>37</v>
      </c>
      <c r="B77" s="20" t="s">
        <v>10</v>
      </c>
      <c r="C77" s="25" t="s">
        <v>48</v>
      </c>
      <c r="D77" s="26" t="s">
        <v>107</v>
      </c>
      <c r="E77" s="23" t="s">
        <v>98</v>
      </c>
      <c r="AL77" s="23" cm="1">
        <f t="array" ref="AL77">SUMPRODUCT((F77:AJ77="P")*1 + (F77:AJ77="DP")*2 + (F77:AJ77="PH")*1)</f>
        <v>0</v>
      </c>
      <c r="AM77" s="23" cm="1">
        <f t="array" ref="AM77">SUMPRODUCT((F77:AJ77="H")*1 + (F77:AJ77="PH")*1)</f>
        <v>0</v>
      </c>
      <c r="AN77" s="23">
        <v>550</v>
      </c>
      <c r="AO77" s="23">
        <v>500</v>
      </c>
      <c r="AP77" s="24">
        <f t="shared" ref="AP77" si="140">(AL77+(AM77*0.5))*AN77</f>
        <v>0</v>
      </c>
      <c r="AQ77" s="24">
        <f t="shared" ref="AQ77" si="141">(AL77+AM77)*AO77</f>
        <v>0</v>
      </c>
      <c r="AR77" s="24">
        <f t="shared" ref="AR77" si="142">SUM(F78:AJ78)</f>
        <v>0</v>
      </c>
      <c r="AS77" s="24">
        <f t="shared" ref="AS77" si="143">AP77-(AQ77+AR77)</f>
        <v>0</v>
      </c>
    </row>
    <row r="78" spans="1:45" ht="19.95" customHeight="1" x14ac:dyDescent="0.3">
      <c r="A78" s="23"/>
      <c r="B78" s="20" t="s">
        <v>8</v>
      </c>
      <c r="C78" s="25"/>
      <c r="D78" s="26"/>
      <c r="E78" s="23"/>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L78" s="23"/>
      <c r="AM78" s="23"/>
      <c r="AN78" s="23"/>
      <c r="AO78" s="23"/>
      <c r="AP78" s="24"/>
      <c r="AQ78" s="24"/>
      <c r="AR78" s="24"/>
      <c r="AS78" s="24"/>
    </row>
    <row r="79" spans="1:45" ht="19.95" customHeight="1" x14ac:dyDescent="0.3">
      <c r="A79" s="23">
        <v>38</v>
      </c>
      <c r="B79" s="20" t="s">
        <v>10</v>
      </c>
      <c r="C79" s="25" t="s">
        <v>49</v>
      </c>
      <c r="D79" s="26" t="s">
        <v>107</v>
      </c>
      <c r="E79" s="23" t="s">
        <v>99</v>
      </c>
      <c r="AL79" s="23" cm="1">
        <f t="array" ref="AL79">SUMPRODUCT((F79:AJ79="P")*1 + (F79:AJ79="DP")*2 + (F79:AJ79="PH")*1)</f>
        <v>0</v>
      </c>
      <c r="AM79" s="23" cm="1">
        <f t="array" ref="AM79">SUMPRODUCT((F79:AJ79="H")*1 + (F79:AJ79="PH")*1)</f>
        <v>0</v>
      </c>
      <c r="AN79" s="23">
        <v>550</v>
      </c>
      <c r="AO79" s="23">
        <v>500</v>
      </c>
      <c r="AP79" s="24">
        <f t="shared" ref="AP79" si="144">(AL79+(AM79*0.5))*AN79</f>
        <v>0</v>
      </c>
      <c r="AQ79" s="24">
        <f t="shared" ref="AQ79" si="145">(AL79+AM79)*AO79</f>
        <v>0</v>
      </c>
      <c r="AR79" s="24">
        <f t="shared" ref="AR79" si="146">SUM(F80:AJ80)</f>
        <v>0</v>
      </c>
      <c r="AS79" s="24">
        <f t="shared" ref="AS79" si="147">AP79-(AQ79+AR79)</f>
        <v>0</v>
      </c>
    </row>
    <row r="80" spans="1:45" ht="19.95" customHeight="1" x14ac:dyDescent="0.3">
      <c r="A80" s="23"/>
      <c r="B80" s="20" t="s">
        <v>8</v>
      </c>
      <c r="C80" s="25"/>
      <c r="D80" s="26"/>
      <c r="E80" s="23"/>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L80" s="23"/>
      <c r="AM80" s="23"/>
      <c r="AN80" s="23"/>
      <c r="AO80" s="23"/>
      <c r="AP80" s="24"/>
      <c r="AQ80" s="24"/>
      <c r="AR80" s="24"/>
      <c r="AS80" s="24"/>
    </row>
    <row r="81" spans="1:45" ht="19.95" customHeight="1" x14ac:dyDescent="0.3">
      <c r="A81" s="23">
        <v>39</v>
      </c>
      <c r="B81" s="20" t="s">
        <v>10</v>
      </c>
      <c r="C81" s="25" t="s">
        <v>50</v>
      </c>
      <c r="D81" s="23" t="s">
        <v>107</v>
      </c>
      <c r="E81" s="23" t="s">
        <v>100</v>
      </c>
      <c r="AL81" s="23" cm="1">
        <f t="array" ref="AL81">SUMPRODUCT((F81:AJ81="P")*1 + (F81:AJ81="DP")*2 + (F81:AJ81="PH")*1)</f>
        <v>0</v>
      </c>
      <c r="AM81" s="23" cm="1">
        <f t="array" ref="AM81">SUMPRODUCT((F81:AJ81="H")*1 + (F81:AJ81="PH")*1)</f>
        <v>0</v>
      </c>
      <c r="AN81" s="23">
        <v>550</v>
      </c>
      <c r="AO81" s="23">
        <v>500</v>
      </c>
      <c r="AP81" s="24">
        <f t="shared" ref="AP81" si="148">(AL81+(AM81*0.5))*AN81</f>
        <v>0</v>
      </c>
      <c r="AQ81" s="24">
        <f t="shared" ref="AQ81" si="149">(AL81+AM81)*AO81</f>
        <v>0</v>
      </c>
      <c r="AR81" s="24">
        <f t="shared" ref="AR81" si="150">SUM(F82:AJ82)</f>
        <v>0</v>
      </c>
      <c r="AS81" s="24">
        <f t="shared" ref="AS81" si="151">AP81-(AQ81+AR81)</f>
        <v>0</v>
      </c>
    </row>
    <row r="82" spans="1:45" ht="19.95" customHeight="1" x14ac:dyDescent="0.3">
      <c r="A82" s="23"/>
      <c r="B82" s="20" t="s">
        <v>8</v>
      </c>
      <c r="C82" s="25"/>
      <c r="D82" s="23"/>
      <c r="E82" s="23"/>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L82" s="23"/>
      <c r="AM82" s="23"/>
      <c r="AN82" s="23"/>
      <c r="AO82" s="23"/>
      <c r="AP82" s="24"/>
      <c r="AQ82" s="24"/>
      <c r="AR82" s="24"/>
      <c r="AS82" s="24"/>
    </row>
    <row r="83" spans="1:45" ht="19.95" customHeight="1" x14ac:dyDescent="0.3">
      <c r="A83" s="23">
        <v>40</v>
      </c>
      <c r="B83" s="20" t="s">
        <v>10</v>
      </c>
      <c r="C83" s="25" t="s">
        <v>51</v>
      </c>
      <c r="D83" s="23" t="s">
        <v>107</v>
      </c>
      <c r="E83" s="23" t="s">
        <v>101</v>
      </c>
      <c r="AL83" s="23" cm="1">
        <f t="array" ref="AL83">SUMPRODUCT((F83:AJ83="P")*1 + (F83:AJ83="DP")*2 + (F83:AJ83="PH")*1)</f>
        <v>0</v>
      </c>
      <c r="AM83" s="23" cm="1">
        <f t="array" ref="AM83">SUMPRODUCT((F83:AJ83="H")*1 + (F83:AJ83="PH")*1)</f>
        <v>0</v>
      </c>
      <c r="AN83" s="23">
        <v>550</v>
      </c>
      <c r="AO83" s="23">
        <v>500</v>
      </c>
      <c r="AP83" s="24">
        <f t="shared" ref="AP83" si="152">(AL83+(AM83*0.5))*AN83</f>
        <v>0</v>
      </c>
      <c r="AQ83" s="24">
        <f t="shared" ref="AQ83" si="153">(AL83+AM83)*AO83</f>
        <v>0</v>
      </c>
      <c r="AR83" s="24">
        <f t="shared" ref="AR83" si="154">SUM(F84:AJ84)</f>
        <v>0</v>
      </c>
      <c r="AS83" s="24">
        <f t="shared" ref="AS83" si="155">AP83-(AQ83+AR83)</f>
        <v>0</v>
      </c>
    </row>
    <row r="84" spans="1:45" ht="19.95" customHeight="1" x14ac:dyDescent="0.3">
      <c r="A84" s="23"/>
      <c r="B84" s="20" t="s">
        <v>8</v>
      </c>
      <c r="C84" s="25"/>
      <c r="D84" s="23"/>
      <c r="E84" s="23"/>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L84" s="23"/>
      <c r="AM84" s="23"/>
      <c r="AN84" s="23"/>
      <c r="AO84" s="23"/>
      <c r="AP84" s="24"/>
      <c r="AQ84" s="24"/>
      <c r="AR84" s="24"/>
      <c r="AS84" s="24"/>
    </row>
    <row r="85" spans="1:45" ht="19.95" customHeight="1" x14ac:dyDescent="0.3">
      <c r="A85" s="23">
        <v>41</v>
      </c>
      <c r="B85" s="20" t="s">
        <v>10</v>
      </c>
      <c r="C85" s="25" t="s">
        <v>52</v>
      </c>
      <c r="D85" s="23" t="s">
        <v>107</v>
      </c>
      <c r="E85" s="23" t="s">
        <v>102</v>
      </c>
      <c r="AL85" s="23" cm="1">
        <f t="array" ref="AL85">SUMPRODUCT((F85:AJ85="P")*1 + (F85:AJ85="DP")*2 + (F85:AJ85="PH")*1)</f>
        <v>0</v>
      </c>
      <c r="AM85" s="23" cm="1">
        <f t="array" ref="AM85">SUMPRODUCT((F85:AJ85="H")*1 + (F85:AJ85="PH")*1)</f>
        <v>0</v>
      </c>
      <c r="AN85" s="23">
        <v>550</v>
      </c>
      <c r="AO85" s="23">
        <v>500</v>
      </c>
      <c r="AP85" s="24">
        <f t="shared" ref="AP85" si="156">(AL85+(AM85*0.5))*AN85</f>
        <v>0</v>
      </c>
      <c r="AQ85" s="24">
        <f t="shared" ref="AQ85" si="157">(AL85+AM85)*AO85</f>
        <v>0</v>
      </c>
      <c r="AR85" s="24">
        <f t="shared" ref="AR85" si="158">SUM(F86:AJ86)</f>
        <v>0</v>
      </c>
      <c r="AS85" s="24">
        <f t="shared" ref="AS85" si="159">AP85-(AQ85+AR85)</f>
        <v>0</v>
      </c>
    </row>
    <row r="86" spans="1:45" ht="19.95" customHeight="1" x14ac:dyDescent="0.3">
      <c r="A86" s="23"/>
      <c r="B86" s="20" t="s">
        <v>8</v>
      </c>
      <c r="C86" s="25"/>
      <c r="D86" s="23"/>
      <c r="E86" s="23"/>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L86" s="23"/>
      <c r="AM86" s="23"/>
      <c r="AN86" s="23"/>
      <c r="AO86" s="23"/>
      <c r="AP86" s="24"/>
      <c r="AQ86" s="24"/>
      <c r="AR86" s="24"/>
      <c r="AS86" s="24"/>
    </row>
    <row r="87" spans="1:45" ht="19.95" customHeight="1" x14ac:dyDescent="0.3">
      <c r="A87" s="23">
        <v>42</v>
      </c>
      <c r="B87" s="20" t="s">
        <v>10</v>
      </c>
      <c r="C87" s="25" t="s">
        <v>53</v>
      </c>
      <c r="D87" s="23" t="s">
        <v>107</v>
      </c>
      <c r="E87" s="23" t="s">
        <v>103</v>
      </c>
      <c r="AL87" s="23" cm="1">
        <f t="array" ref="AL87">SUMPRODUCT((F87:AJ87="P")*1 + (F87:AJ87="DP")*2 + (F87:AJ87="PH")*1)</f>
        <v>0</v>
      </c>
      <c r="AM87" s="23" cm="1">
        <f t="array" ref="AM87">SUMPRODUCT((F87:AJ87="H")*1 + (F87:AJ87="PH")*1)</f>
        <v>0</v>
      </c>
      <c r="AN87" s="23">
        <v>550</v>
      </c>
      <c r="AO87" s="23">
        <v>500</v>
      </c>
      <c r="AP87" s="24">
        <f t="shared" ref="AP87" si="160">(AL87+(AM87*0.5))*AN87</f>
        <v>0</v>
      </c>
      <c r="AQ87" s="24">
        <f t="shared" ref="AQ87" si="161">(AL87+AM87)*AO87</f>
        <v>0</v>
      </c>
      <c r="AR87" s="24">
        <f t="shared" ref="AR87" si="162">SUM(F88:AJ88)</f>
        <v>0</v>
      </c>
      <c r="AS87" s="24">
        <f t="shared" ref="AS87" si="163">AP87-(AQ87+AR87)</f>
        <v>0</v>
      </c>
    </row>
    <row r="88" spans="1:45" ht="19.95" customHeight="1" x14ac:dyDescent="0.3">
      <c r="A88" s="23"/>
      <c r="B88" s="20" t="s">
        <v>8</v>
      </c>
      <c r="C88" s="25"/>
      <c r="D88" s="23"/>
      <c r="E88" s="23"/>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L88" s="23"/>
      <c r="AM88" s="23"/>
      <c r="AN88" s="23"/>
      <c r="AO88" s="23"/>
      <c r="AP88" s="24"/>
      <c r="AQ88" s="24"/>
      <c r="AR88" s="24"/>
      <c r="AS88" s="24"/>
    </row>
    <row r="89" spans="1:45" ht="19.95" customHeight="1" x14ac:dyDescent="0.3">
      <c r="A89" s="23">
        <v>43</v>
      </c>
      <c r="B89" s="20" t="s">
        <v>10</v>
      </c>
      <c r="C89" s="25" t="s">
        <v>54</v>
      </c>
      <c r="D89" s="23" t="s">
        <v>107</v>
      </c>
      <c r="E89" s="23" t="s">
        <v>104</v>
      </c>
      <c r="AL89" s="23" cm="1">
        <f t="array" ref="AL89">SUMPRODUCT((F89:AJ89="P")*1 + (F89:AJ89="DP")*2 + (F89:AJ89="PH")*1)</f>
        <v>0</v>
      </c>
      <c r="AM89" s="23" cm="1">
        <f t="array" ref="AM89">SUMPRODUCT((F89:AJ89="H")*1 + (F89:AJ89="PH")*1)</f>
        <v>0</v>
      </c>
      <c r="AN89" s="23">
        <v>550</v>
      </c>
      <c r="AO89" s="23">
        <v>500</v>
      </c>
      <c r="AP89" s="24">
        <f t="shared" ref="AP89" si="164">(AL89+(AM89*0.5))*AN89</f>
        <v>0</v>
      </c>
      <c r="AQ89" s="24">
        <f t="shared" ref="AQ89" si="165">(AL89+AM89)*AO89</f>
        <v>0</v>
      </c>
      <c r="AR89" s="24">
        <f t="shared" ref="AR89" si="166">SUM(F90:AJ90)</f>
        <v>0</v>
      </c>
      <c r="AS89" s="24">
        <f t="shared" ref="AS89" si="167">AP89-(AQ89+AR89)</f>
        <v>0</v>
      </c>
    </row>
    <row r="90" spans="1:45" ht="19.95" customHeight="1" x14ac:dyDescent="0.3">
      <c r="A90" s="23"/>
      <c r="B90" s="20" t="s">
        <v>8</v>
      </c>
      <c r="C90" s="25"/>
      <c r="D90" s="23"/>
      <c r="E90" s="23"/>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L90" s="23"/>
      <c r="AM90" s="23"/>
      <c r="AN90" s="23"/>
      <c r="AO90" s="23"/>
      <c r="AP90" s="24"/>
      <c r="AQ90" s="24"/>
      <c r="AR90" s="24"/>
      <c r="AS90" s="24"/>
    </row>
    <row r="91" spans="1:45" ht="19.95" customHeight="1" x14ac:dyDescent="0.3">
      <c r="A91" s="23">
        <v>44</v>
      </c>
      <c r="B91" s="20" t="s">
        <v>10</v>
      </c>
      <c r="C91" s="25" t="s">
        <v>55</v>
      </c>
      <c r="D91" s="23" t="s">
        <v>107</v>
      </c>
      <c r="E91" s="23" t="s">
        <v>105</v>
      </c>
      <c r="AL91" s="23" cm="1">
        <f t="array" ref="AL91">SUMPRODUCT((F91:AJ91="P")*1 + (F91:AJ91="DP")*2 + (F91:AJ91="PH")*1)</f>
        <v>0</v>
      </c>
      <c r="AM91" s="23" cm="1">
        <f t="array" ref="AM91">SUMPRODUCT((F91:AJ91="H")*1 + (F91:AJ91="PH")*1)</f>
        <v>0</v>
      </c>
      <c r="AN91" s="23">
        <v>550</v>
      </c>
      <c r="AO91" s="23">
        <v>500</v>
      </c>
      <c r="AP91" s="24">
        <f t="shared" ref="AP91" si="168">(AL91+(AM91*0.5))*AN91</f>
        <v>0</v>
      </c>
      <c r="AQ91" s="24">
        <f t="shared" ref="AQ91" si="169">(AL91+AM91)*AO91</f>
        <v>0</v>
      </c>
      <c r="AR91" s="24">
        <f t="shared" ref="AR91" si="170">SUM(F92:AJ92)</f>
        <v>0</v>
      </c>
      <c r="AS91" s="24">
        <f t="shared" ref="AS91" si="171">AP91-(AQ91+AR91)</f>
        <v>0</v>
      </c>
    </row>
    <row r="92" spans="1:45" ht="19.95" customHeight="1" x14ac:dyDescent="0.3">
      <c r="A92" s="23"/>
      <c r="B92" s="20" t="s">
        <v>8</v>
      </c>
      <c r="C92" s="25"/>
      <c r="D92" s="23"/>
      <c r="E92" s="23"/>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L92" s="23"/>
      <c r="AM92" s="23"/>
      <c r="AN92" s="23"/>
      <c r="AO92" s="23"/>
      <c r="AP92" s="24"/>
      <c r="AQ92" s="24"/>
      <c r="AR92" s="24"/>
      <c r="AS92" s="24"/>
    </row>
    <row r="93" spans="1:45" ht="19.95" customHeight="1" x14ac:dyDescent="0.3">
      <c r="A93" s="23">
        <v>45</v>
      </c>
      <c r="B93" s="20" t="s">
        <v>10</v>
      </c>
      <c r="C93" s="25" t="s">
        <v>56</v>
      </c>
      <c r="D93" s="23"/>
      <c r="E93" s="23"/>
      <c r="AL93" s="23" cm="1">
        <f t="array" ref="AL93">SUMPRODUCT((F93:AJ93="P")*1 + (F93:AJ93="DP")*2 + (F93:AJ93="PH")*1)</f>
        <v>0</v>
      </c>
      <c r="AM93" s="23" cm="1">
        <f t="array" ref="AM93">SUMPRODUCT((F93:AJ93="H")*1 + (F93:AJ93="PH")*1)</f>
        <v>0</v>
      </c>
      <c r="AN93" s="23"/>
      <c r="AO93" s="23"/>
      <c r="AP93" s="24">
        <f t="shared" ref="AP93" si="172">(AL93+(AM93*0.5))*AN93</f>
        <v>0</v>
      </c>
      <c r="AQ93" s="24">
        <f t="shared" ref="AQ93" si="173">(AL93+AM93)*AO93</f>
        <v>0</v>
      </c>
      <c r="AR93" s="24">
        <f t="shared" ref="AR93" si="174">SUM(F94:AJ94)</f>
        <v>0</v>
      </c>
      <c r="AS93" s="24">
        <f t="shared" ref="AS93" si="175">AP93-(AQ93+AR93)</f>
        <v>0</v>
      </c>
    </row>
    <row r="94" spans="1:45" ht="19.95" customHeight="1" x14ac:dyDescent="0.3">
      <c r="A94" s="23"/>
      <c r="B94" s="20" t="s">
        <v>8</v>
      </c>
      <c r="C94" s="25"/>
      <c r="D94" s="23"/>
      <c r="E94" s="23"/>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L94" s="23"/>
      <c r="AM94" s="23"/>
      <c r="AN94" s="23"/>
      <c r="AO94" s="23"/>
      <c r="AP94" s="24"/>
      <c r="AQ94" s="24"/>
      <c r="AR94" s="24"/>
      <c r="AS94" s="24"/>
    </row>
    <row r="95" spans="1:45" ht="19.95" customHeight="1" x14ac:dyDescent="0.3">
      <c r="A95" s="23">
        <v>46</v>
      </c>
      <c r="B95" s="20" t="s">
        <v>10</v>
      </c>
      <c r="C95" s="25" t="s">
        <v>57</v>
      </c>
      <c r="D95" s="23"/>
      <c r="E95" s="23"/>
      <c r="AL95" s="23" cm="1">
        <f t="array" ref="AL95">SUMPRODUCT((F95:AJ95="P")*1 + (F95:AJ95="DP")*2 + (F95:AJ95="PH")*1)</f>
        <v>0</v>
      </c>
      <c r="AM95" s="23" cm="1">
        <f t="array" ref="AM95">SUMPRODUCT((F95:AJ95="H")*1 + (F95:AJ95="PH")*1)</f>
        <v>0</v>
      </c>
      <c r="AN95" s="23"/>
      <c r="AO95" s="23"/>
      <c r="AP95" s="24">
        <f t="shared" ref="AP95" si="176">(AL95+(AM95*0.5))*AN95</f>
        <v>0</v>
      </c>
      <c r="AQ95" s="24">
        <f t="shared" ref="AQ95" si="177">(AL95+AM95)*AO95</f>
        <v>0</v>
      </c>
      <c r="AR95" s="24">
        <f t="shared" ref="AR95" si="178">SUM(F96:AJ96)</f>
        <v>0</v>
      </c>
      <c r="AS95" s="24">
        <f t="shared" ref="AS95" si="179">AP95-(AQ95+AR95)</f>
        <v>0</v>
      </c>
    </row>
    <row r="96" spans="1:45" ht="19.95" customHeight="1" x14ac:dyDescent="0.3">
      <c r="A96" s="23"/>
      <c r="B96" s="20" t="s">
        <v>8</v>
      </c>
      <c r="C96" s="25"/>
      <c r="D96" s="23"/>
      <c r="E96" s="23"/>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L96" s="23"/>
      <c r="AM96" s="23"/>
      <c r="AN96" s="23"/>
      <c r="AO96" s="23"/>
      <c r="AP96" s="24"/>
      <c r="AQ96" s="24"/>
      <c r="AR96" s="24"/>
      <c r="AS96" s="24"/>
    </row>
    <row r="97" spans="1:45" ht="19.95" customHeight="1" x14ac:dyDescent="0.3">
      <c r="A97" s="23">
        <v>47</v>
      </c>
      <c r="B97" s="20" t="s">
        <v>10</v>
      </c>
      <c r="C97" s="25" t="s">
        <v>58</v>
      </c>
      <c r="D97" s="23"/>
      <c r="E97" s="23"/>
      <c r="AL97" s="23" cm="1">
        <f t="array" ref="AL97">SUMPRODUCT((F97:AJ97="P")*1 + (F97:AJ97="DP")*2 + (F97:AJ97="PH")*1)</f>
        <v>0</v>
      </c>
      <c r="AM97" s="23" cm="1">
        <f t="array" ref="AM97">SUMPRODUCT((F97:AJ97="H")*1 + (F97:AJ97="PH")*1)</f>
        <v>0</v>
      </c>
      <c r="AN97" s="23"/>
      <c r="AO97" s="23"/>
      <c r="AP97" s="24">
        <f t="shared" ref="AP97" si="180">(AL97+(AM97*0.5))*AN97</f>
        <v>0</v>
      </c>
      <c r="AQ97" s="24">
        <f t="shared" ref="AQ97" si="181">(AL97+AM97)*AO97</f>
        <v>0</v>
      </c>
      <c r="AR97" s="24">
        <f t="shared" ref="AR97" si="182">SUM(F98:AJ98)</f>
        <v>0</v>
      </c>
      <c r="AS97" s="24">
        <f t="shared" ref="AS97" si="183">AP97-(AQ97+AR97)</f>
        <v>0</v>
      </c>
    </row>
    <row r="98" spans="1:45" ht="19.95" customHeight="1" x14ac:dyDescent="0.3">
      <c r="A98" s="23"/>
      <c r="B98" s="20" t="s">
        <v>8</v>
      </c>
      <c r="C98" s="25"/>
      <c r="D98" s="23"/>
      <c r="E98" s="23"/>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L98" s="23"/>
      <c r="AM98" s="23"/>
      <c r="AN98" s="23"/>
      <c r="AO98" s="23"/>
      <c r="AP98" s="24"/>
      <c r="AQ98" s="24"/>
      <c r="AR98" s="24"/>
      <c r="AS98" s="24"/>
    </row>
    <row r="99" spans="1:45" ht="19.95" customHeight="1" x14ac:dyDescent="0.3">
      <c r="A99" s="23">
        <v>48</v>
      </c>
      <c r="B99" s="20" t="s">
        <v>10</v>
      </c>
      <c r="C99" s="25" t="s">
        <v>59</v>
      </c>
      <c r="D99" s="23"/>
      <c r="E99" s="23"/>
      <c r="AL99" s="23" cm="1">
        <f t="array" ref="AL99">SUMPRODUCT((F99:AJ99="P")*1 + (F99:AJ99="DP")*2 + (F99:AJ99="PH")*1)</f>
        <v>0</v>
      </c>
      <c r="AM99" s="23" cm="1">
        <f t="array" ref="AM99">SUMPRODUCT((F99:AJ99="H")*1 + (F99:AJ99="PH")*1)</f>
        <v>0</v>
      </c>
      <c r="AN99" s="23"/>
      <c r="AO99" s="23"/>
      <c r="AP99" s="24">
        <f t="shared" ref="AP99" si="184">(AL99+(AM99*0.5))*AN99</f>
        <v>0</v>
      </c>
      <c r="AQ99" s="24">
        <f t="shared" ref="AQ99" si="185">(AL99+AM99)*AO99</f>
        <v>0</v>
      </c>
      <c r="AR99" s="24">
        <f t="shared" ref="AR99" si="186">SUM(F100:AJ100)</f>
        <v>0</v>
      </c>
      <c r="AS99" s="24">
        <f t="shared" ref="AS99" si="187">AP99-(AQ99+AR99)</f>
        <v>0</v>
      </c>
    </row>
    <row r="100" spans="1:45" ht="19.95" customHeight="1" x14ac:dyDescent="0.3">
      <c r="A100" s="23"/>
      <c r="B100" s="20" t="s">
        <v>8</v>
      </c>
      <c r="C100" s="25"/>
      <c r="D100" s="23"/>
      <c r="E100" s="23"/>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L100" s="23"/>
      <c r="AM100" s="23"/>
      <c r="AN100" s="23"/>
      <c r="AO100" s="23"/>
      <c r="AP100" s="24"/>
      <c r="AQ100" s="24"/>
      <c r="AR100" s="24"/>
      <c r="AS100" s="24"/>
    </row>
    <row r="101" spans="1:45" ht="19.95" customHeight="1" x14ac:dyDescent="0.3">
      <c r="A101" s="23">
        <v>49</v>
      </c>
      <c r="B101" s="20" t="s">
        <v>10</v>
      </c>
      <c r="C101" s="25" t="s">
        <v>60</v>
      </c>
      <c r="D101" s="23"/>
      <c r="E101" s="23"/>
      <c r="AL101" s="23" cm="1">
        <f t="array" ref="AL101">SUMPRODUCT((F101:AJ101="P")*1 + (F101:AJ101="DP")*2 + (F101:AJ101="PH")*1)</f>
        <v>0</v>
      </c>
      <c r="AM101" s="23" cm="1">
        <f t="array" ref="AM101">SUMPRODUCT((F101:AJ101="H")*1 + (F101:AJ101="PH")*1)</f>
        <v>0</v>
      </c>
      <c r="AN101" s="23"/>
      <c r="AO101" s="23"/>
      <c r="AP101" s="24">
        <f t="shared" ref="AP101" si="188">(AL101+(AM101*0.5))*AN101</f>
        <v>0</v>
      </c>
      <c r="AQ101" s="24">
        <f t="shared" ref="AQ101" si="189">(AL101+AM101)*AO101</f>
        <v>0</v>
      </c>
      <c r="AR101" s="24">
        <f t="shared" ref="AR101" si="190">SUM(F102:AJ102)</f>
        <v>0</v>
      </c>
      <c r="AS101" s="24">
        <f t="shared" ref="AS101" si="191">AP101-(AQ101+AR101)</f>
        <v>0</v>
      </c>
    </row>
    <row r="102" spans="1:45" ht="19.95" customHeight="1" x14ac:dyDescent="0.3">
      <c r="A102" s="23"/>
      <c r="B102" s="20" t="s">
        <v>8</v>
      </c>
      <c r="C102" s="25"/>
      <c r="D102" s="23"/>
      <c r="E102" s="23"/>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L102" s="23"/>
      <c r="AM102" s="23"/>
      <c r="AN102" s="23"/>
      <c r="AO102" s="23"/>
      <c r="AP102" s="24"/>
      <c r="AQ102" s="24"/>
      <c r="AR102" s="24"/>
      <c r="AS102" s="24"/>
    </row>
    <row r="103" spans="1:45" ht="19.95" customHeight="1" x14ac:dyDescent="0.3">
      <c r="A103" s="23">
        <v>50</v>
      </c>
      <c r="B103" s="20" t="s">
        <v>10</v>
      </c>
      <c r="C103" s="25" t="s">
        <v>61</v>
      </c>
      <c r="D103" s="23"/>
      <c r="E103" s="23"/>
      <c r="AL103" s="23" cm="1">
        <f t="array" ref="AL103">SUMPRODUCT((F103:AJ103="P")*1 + (F103:AJ103="DP")*2 + (F103:AJ103="PH")*1)</f>
        <v>0</v>
      </c>
      <c r="AM103" s="23" cm="1">
        <f t="array" ref="AM103">SUMPRODUCT((F103:AJ103="H")*1 + (F103:AJ103="PH")*1)</f>
        <v>0</v>
      </c>
      <c r="AN103" s="23"/>
      <c r="AO103" s="23"/>
      <c r="AP103" s="24">
        <f t="shared" ref="AP103" si="192">(AL103+(AM103*0.5))*AN103</f>
        <v>0</v>
      </c>
      <c r="AQ103" s="24">
        <f t="shared" ref="AQ103" si="193">(AL103+AM103)*AO103</f>
        <v>0</v>
      </c>
      <c r="AR103" s="24">
        <f t="shared" ref="AR103" si="194">SUM(F104:AJ104)</f>
        <v>0</v>
      </c>
      <c r="AS103" s="24">
        <f t="shared" ref="AS103" si="195">AP103-(AQ103+AR103)</f>
        <v>0</v>
      </c>
    </row>
    <row r="104" spans="1:45" ht="19.95" customHeight="1" x14ac:dyDescent="0.3">
      <c r="A104" s="23"/>
      <c r="B104" s="20" t="s">
        <v>8</v>
      </c>
      <c r="C104" s="25"/>
      <c r="D104" s="23"/>
      <c r="E104" s="23"/>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L104" s="23"/>
      <c r="AM104" s="23"/>
      <c r="AN104" s="23"/>
      <c r="AO104" s="23"/>
      <c r="AP104" s="24"/>
      <c r="AQ104" s="24"/>
      <c r="AR104" s="24"/>
      <c r="AS104" s="24"/>
    </row>
    <row r="105" spans="1:45" ht="19.95" customHeight="1" x14ac:dyDescent="0.3">
      <c r="A105" s="23">
        <v>51</v>
      </c>
      <c r="B105" s="20" t="s">
        <v>10</v>
      </c>
      <c r="C105" s="25" t="s">
        <v>62</v>
      </c>
      <c r="D105" s="23"/>
      <c r="E105" s="23"/>
      <c r="AL105" s="23" cm="1">
        <f t="array" ref="AL105">SUMPRODUCT((F105:AJ105="P")*1 + (F105:AJ105="DP")*2 + (F105:AJ105="PH")*1)</f>
        <v>0</v>
      </c>
      <c r="AM105" s="23" cm="1">
        <f t="array" ref="AM105">SUMPRODUCT((F105:AJ105="H")*1 + (F105:AJ105="PH")*1)</f>
        <v>0</v>
      </c>
      <c r="AN105" s="23"/>
      <c r="AO105" s="23"/>
      <c r="AP105" s="24">
        <f t="shared" ref="AP105" si="196">(AL105+(AM105*0.5))*AN105</f>
        <v>0</v>
      </c>
      <c r="AQ105" s="24">
        <f t="shared" ref="AQ105" si="197">(AL105+AM105)*AO105</f>
        <v>0</v>
      </c>
      <c r="AR105" s="24">
        <f t="shared" ref="AR105" si="198">SUM(F106:AJ106)</f>
        <v>0</v>
      </c>
      <c r="AS105" s="24">
        <f t="shared" ref="AS105" si="199">AP105-(AQ105+AR105)</f>
        <v>0</v>
      </c>
    </row>
    <row r="106" spans="1:45" ht="19.95" customHeight="1" x14ac:dyDescent="0.3">
      <c r="A106" s="23"/>
      <c r="B106" s="20" t="s">
        <v>8</v>
      </c>
      <c r="C106" s="25"/>
      <c r="D106" s="23"/>
      <c r="E106" s="23"/>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L106" s="23"/>
      <c r="AM106" s="23"/>
      <c r="AN106" s="23"/>
      <c r="AO106" s="23"/>
      <c r="AP106" s="24"/>
      <c r="AQ106" s="24"/>
      <c r="AR106" s="24"/>
      <c r="AS106" s="24"/>
    </row>
  </sheetData>
  <mergeCells count="614">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97:AN98"/>
    <mergeCell ref="AO97:AO98"/>
    <mergeCell ref="AP97:AP98"/>
    <mergeCell ref="AQ97:AQ98"/>
    <mergeCell ref="AR97:AR98"/>
    <mergeCell ref="AS97:AS98"/>
    <mergeCell ref="A97:A98"/>
    <mergeCell ref="C97:C98"/>
    <mergeCell ref="D97:D98"/>
    <mergeCell ref="E97:E98"/>
    <mergeCell ref="AL97:AL98"/>
    <mergeCell ref="AM97:AM98"/>
    <mergeCell ref="AN95:AN96"/>
    <mergeCell ref="AO95:AO96"/>
    <mergeCell ref="AP95:AP96"/>
    <mergeCell ref="AQ95:AQ96"/>
    <mergeCell ref="AR95:AR96"/>
    <mergeCell ref="AS95:AS96"/>
    <mergeCell ref="A95:A96"/>
    <mergeCell ref="C95:C96"/>
    <mergeCell ref="D95:D96"/>
    <mergeCell ref="E95:E96"/>
    <mergeCell ref="AL95:AL96"/>
    <mergeCell ref="AM95:AM96"/>
    <mergeCell ref="AN93:AN94"/>
    <mergeCell ref="AO93:AO94"/>
    <mergeCell ref="AP93:AP94"/>
    <mergeCell ref="AQ93:AQ94"/>
    <mergeCell ref="AR93:AR94"/>
    <mergeCell ref="AS93:AS94"/>
    <mergeCell ref="A93:A94"/>
    <mergeCell ref="C93:C94"/>
    <mergeCell ref="D93:D94"/>
    <mergeCell ref="E93:E94"/>
    <mergeCell ref="AL93:AL94"/>
    <mergeCell ref="AM93:AM94"/>
    <mergeCell ref="AN91:AN92"/>
    <mergeCell ref="AO91:AO92"/>
    <mergeCell ref="AP91:AP92"/>
    <mergeCell ref="AQ91:AQ92"/>
    <mergeCell ref="AR91:AR92"/>
    <mergeCell ref="AS91:AS92"/>
    <mergeCell ref="A91:A92"/>
    <mergeCell ref="C91:C92"/>
    <mergeCell ref="D91:D92"/>
    <mergeCell ref="E91:E92"/>
    <mergeCell ref="AL91:AL92"/>
    <mergeCell ref="AM91:AM92"/>
    <mergeCell ref="AN89:AN90"/>
    <mergeCell ref="AO89:AO90"/>
    <mergeCell ref="AP89:AP90"/>
    <mergeCell ref="AQ89:AQ90"/>
    <mergeCell ref="AR89:AR90"/>
    <mergeCell ref="AS89:AS90"/>
    <mergeCell ref="A89:A90"/>
    <mergeCell ref="C89:C90"/>
    <mergeCell ref="D89:D90"/>
    <mergeCell ref="E89:E90"/>
    <mergeCell ref="AL89:AL90"/>
    <mergeCell ref="AM89:AM90"/>
    <mergeCell ref="AN87:AN88"/>
    <mergeCell ref="AO87:AO88"/>
    <mergeCell ref="AP87:AP88"/>
    <mergeCell ref="AQ87:AQ88"/>
    <mergeCell ref="AR87:AR88"/>
    <mergeCell ref="AS87:AS88"/>
    <mergeCell ref="A87:A88"/>
    <mergeCell ref="C87:C88"/>
    <mergeCell ref="D87:D88"/>
    <mergeCell ref="E87:E88"/>
    <mergeCell ref="AL87:AL88"/>
    <mergeCell ref="AM87:AM88"/>
    <mergeCell ref="AN85:AN86"/>
    <mergeCell ref="AO85:AO86"/>
    <mergeCell ref="AP85:AP86"/>
    <mergeCell ref="AQ85:AQ86"/>
    <mergeCell ref="AR85:AR86"/>
    <mergeCell ref="AS85:AS86"/>
    <mergeCell ref="A85:A86"/>
    <mergeCell ref="C85:C86"/>
    <mergeCell ref="D85:D86"/>
    <mergeCell ref="E85:E86"/>
    <mergeCell ref="AL85:AL86"/>
    <mergeCell ref="AM85:AM86"/>
    <mergeCell ref="AN83:AN84"/>
    <mergeCell ref="AO83:AO84"/>
    <mergeCell ref="AP83:AP84"/>
    <mergeCell ref="AQ83:AQ84"/>
    <mergeCell ref="AR83:AR84"/>
    <mergeCell ref="AS83:AS84"/>
    <mergeCell ref="A83:A84"/>
    <mergeCell ref="C83:C84"/>
    <mergeCell ref="D83:D84"/>
    <mergeCell ref="E83:E84"/>
    <mergeCell ref="AL83:AL84"/>
    <mergeCell ref="AM83:AM84"/>
    <mergeCell ref="AN81:AN82"/>
    <mergeCell ref="AO81:AO82"/>
    <mergeCell ref="AP81:AP82"/>
    <mergeCell ref="AQ81:AQ82"/>
    <mergeCell ref="AR81:AR82"/>
    <mergeCell ref="AS81:AS82"/>
    <mergeCell ref="A81:A82"/>
    <mergeCell ref="C81:C82"/>
    <mergeCell ref="D81:D82"/>
    <mergeCell ref="E81:E82"/>
    <mergeCell ref="AL81:AL82"/>
    <mergeCell ref="AM81:AM82"/>
    <mergeCell ref="AN79:AN80"/>
    <mergeCell ref="AO79:AO80"/>
    <mergeCell ref="AP79:AP80"/>
    <mergeCell ref="AQ79:AQ80"/>
    <mergeCell ref="AR79:AR80"/>
    <mergeCell ref="AS79:AS80"/>
    <mergeCell ref="A79:A80"/>
    <mergeCell ref="C79:C80"/>
    <mergeCell ref="D79:D80"/>
    <mergeCell ref="E79:E80"/>
    <mergeCell ref="AL79:AL80"/>
    <mergeCell ref="AM79:AM80"/>
    <mergeCell ref="AN77:AN78"/>
    <mergeCell ref="AO77:AO78"/>
    <mergeCell ref="AP77:AP78"/>
    <mergeCell ref="AQ77:AQ78"/>
    <mergeCell ref="AR77:AR78"/>
    <mergeCell ref="AS77:AS78"/>
    <mergeCell ref="A77:A78"/>
    <mergeCell ref="C77:C78"/>
    <mergeCell ref="D77:D78"/>
    <mergeCell ref="E77:E78"/>
    <mergeCell ref="AL77:AL78"/>
    <mergeCell ref="AM77:AM78"/>
    <mergeCell ref="AN75:AN76"/>
    <mergeCell ref="AO75:AO76"/>
    <mergeCell ref="AP75:AP76"/>
    <mergeCell ref="AQ75:AQ76"/>
    <mergeCell ref="AR75:AR76"/>
    <mergeCell ref="AS75:AS76"/>
    <mergeCell ref="A75:A76"/>
    <mergeCell ref="C75:C76"/>
    <mergeCell ref="D75:D76"/>
    <mergeCell ref="E75:E76"/>
    <mergeCell ref="AL75:AL76"/>
    <mergeCell ref="AM75:AM76"/>
    <mergeCell ref="AN73:AN74"/>
    <mergeCell ref="AO73:AO74"/>
    <mergeCell ref="AP73:AP74"/>
    <mergeCell ref="AQ73:AQ74"/>
    <mergeCell ref="AR73:AR74"/>
    <mergeCell ref="AS73:AS74"/>
    <mergeCell ref="A73:A74"/>
    <mergeCell ref="C73:C74"/>
    <mergeCell ref="D73:D74"/>
    <mergeCell ref="E73:E74"/>
    <mergeCell ref="AL73:AL74"/>
    <mergeCell ref="AM73:AM74"/>
    <mergeCell ref="AN71:AN72"/>
    <mergeCell ref="AO71:AO72"/>
    <mergeCell ref="AP71:AP72"/>
    <mergeCell ref="AQ71:AQ72"/>
    <mergeCell ref="AR71:AR72"/>
    <mergeCell ref="AS71:AS72"/>
    <mergeCell ref="A71:A72"/>
    <mergeCell ref="C71:C72"/>
    <mergeCell ref="D71:D72"/>
    <mergeCell ref="E71:E72"/>
    <mergeCell ref="AL71:AL72"/>
    <mergeCell ref="AM71:AM72"/>
    <mergeCell ref="AN69:AN70"/>
    <mergeCell ref="AO69:AO70"/>
    <mergeCell ref="AP69:AP70"/>
    <mergeCell ref="AQ69:AQ70"/>
    <mergeCell ref="AR69:AR70"/>
    <mergeCell ref="AS69:AS70"/>
    <mergeCell ref="A69:A70"/>
    <mergeCell ref="C69:C70"/>
    <mergeCell ref="D69:D70"/>
    <mergeCell ref="E69:E70"/>
    <mergeCell ref="AL69:AL70"/>
    <mergeCell ref="AM69:AM70"/>
    <mergeCell ref="AN67:AN68"/>
    <mergeCell ref="AO67:AO68"/>
    <mergeCell ref="AP67:AP68"/>
    <mergeCell ref="AQ67:AQ68"/>
    <mergeCell ref="AR67:AR68"/>
    <mergeCell ref="AS67:AS68"/>
    <mergeCell ref="A67:A68"/>
    <mergeCell ref="C67:C68"/>
    <mergeCell ref="D67:D68"/>
    <mergeCell ref="E67:E68"/>
    <mergeCell ref="AL67:AL68"/>
    <mergeCell ref="AM67:AM68"/>
    <mergeCell ref="AN65:AN66"/>
    <mergeCell ref="AO65:AO66"/>
    <mergeCell ref="AP65:AP66"/>
    <mergeCell ref="AQ65:AQ66"/>
    <mergeCell ref="AR65:AR66"/>
    <mergeCell ref="AS65:AS66"/>
    <mergeCell ref="A65:A66"/>
    <mergeCell ref="C65:C66"/>
    <mergeCell ref="D65:D66"/>
    <mergeCell ref="E65:E66"/>
    <mergeCell ref="AL65:AL66"/>
    <mergeCell ref="AM65:AM66"/>
    <mergeCell ref="AN63:AN64"/>
    <mergeCell ref="AO63:AO64"/>
    <mergeCell ref="AP63:AP64"/>
    <mergeCell ref="AQ63:AQ64"/>
    <mergeCell ref="AR63:AR64"/>
    <mergeCell ref="AS63:AS64"/>
    <mergeCell ref="A63:A64"/>
    <mergeCell ref="C63:C64"/>
    <mergeCell ref="D63:D64"/>
    <mergeCell ref="E63:E64"/>
    <mergeCell ref="AL63:AL64"/>
    <mergeCell ref="AM63:AM64"/>
    <mergeCell ref="AN61:AN62"/>
    <mergeCell ref="AO61:AO62"/>
    <mergeCell ref="AP61:AP62"/>
    <mergeCell ref="AQ61:AQ62"/>
    <mergeCell ref="AR61:AR62"/>
    <mergeCell ref="AS61:AS62"/>
    <mergeCell ref="A61:A62"/>
    <mergeCell ref="C61:C62"/>
    <mergeCell ref="D61:D62"/>
    <mergeCell ref="E61:E62"/>
    <mergeCell ref="AL61:AL62"/>
    <mergeCell ref="AM61:AM62"/>
    <mergeCell ref="AN59:AN60"/>
    <mergeCell ref="AO59:AO60"/>
    <mergeCell ref="AP59:AP60"/>
    <mergeCell ref="AQ59:AQ60"/>
    <mergeCell ref="AR59:AR60"/>
    <mergeCell ref="AS59:AS60"/>
    <mergeCell ref="A59:A60"/>
    <mergeCell ref="C59:C60"/>
    <mergeCell ref="D59:D60"/>
    <mergeCell ref="E59:E60"/>
    <mergeCell ref="AL59:AL60"/>
    <mergeCell ref="AM59:AM60"/>
    <mergeCell ref="AN57:AN58"/>
    <mergeCell ref="AO57:AO58"/>
    <mergeCell ref="AP57:AP58"/>
    <mergeCell ref="AQ57:AQ58"/>
    <mergeCell ref="AR57:AR58"/>
    <mergeCell ref="AS57:AS58"/>
    <mergeCell ref="A57:A58"/>
    <mergeCell ref="C57:C58"/>
    <mergeCell ref="D57:D58"/>
    <mergeCell ref="E57:E58"/>
    <mergeCell ref="AL57:AL58"/>
    <mergeCell ref="AM57:AM58"/>
    <mergeCell ref="AN55:AN56"/>
    <mergeCell ref="AO55:AO56"/>
    <mergeCell ref="AP55:AP56"/>
    <mergeCell ref="AQ55:AQ56"/>
    <mergeCell ref="AR55:AR56"/>
    <mergeCell ref="AS55:AS56"/>
    <mergeCell ref="A55:A56"/>
    <mergeCell ref="C55:C56"/>
    <mergeCell ref="D55:D56"/>
    <mergeCell ref="E55:E56"/>
    <mergeCell ref="AL55:AL56"/>
    <mergeCell ref="AM55:AM56"/>
    <mergeCell ref="AN53:AN54"/>
    <mergeCell ref="AO53:AO54"/>
    <mergeCell ref="AP53:AP54"/>
    <mergeCell ref="AQ53:AQ54"/>
    <mergeCell ref="AR53:AR54"/>
    <mergeCell ref="AS53:AS54"/>
    <mergeCell ref="A53:A54"/>
    <mergeCell ref="C53:C54"/>
    <mergeCell ref="D53:D54"/>
    <mergeCell ref="E53:E54"/>
    <mergeCell ref="AL53:AL54"/>
    <mergeCell ref="AM53:AM54"/>
    <mergeCell ref="AN51:AN52"/>
    <mergeCell ref="AO51:AO52"/>
    <mergeCell ref="AP51:AP52"/>
    <mergeCell ref="AQ51:AQ52"/>
    <mergeCell ref="AR51:AR52"/>
    <mergeCell ref="AS51:AS52"/>
    <mergeCell ref="A51:A52"/>
    <mergeCell ref="C51:C52"/>
    <mergeCell ref="D51:D52"/>
    <mergeCell ref="E51:E52"/>
    <mergeCell ref="AL51:AL52"/>
    <mergeCell ref="AM51:AM52"/>
    <mergeCell ref="AN49:AN50"/>
    <mergeCell ref="AO49:AO50"/>
    <mergeCell ref="AP49:AP50"/>
    <mergeCell ref="AQ49:AQ50"/>
    <mergeCell ref="AR49:AR50"/>
    <mergeCell ref="AS49:AS50"/>
    <mergeCell ref="A49:A50"/>
    <mergeCell ref="C49:C50"/>
    <mergeCell ref="D49:D50"/>
    <mergeCell ref="E49:E50"/>
    <mergeCell ref="AL49:AL50"/>
    <mergeCell ref="AM49:AM50"/>
    <mergeCell ref="AN47:AN48"/>
    <mergeCell ref="AO47:AO48"/>
    <mergeCell ref="AP47:AP48"/>
    <mergeCell ref="AQ47:AQ48"/>
    <mergeCell ref="AR47:AR48"/>
    <mergeCell ref="AS47:AS48"/>
    <mergeCell ref="A47:A48"/>
    <mergeCell ref="C47:C48"/>
    <mergeCell ref="D47:D48"/>
    <mergeCell ref="E47:E48"/>
    <mergeCell ref="AL47:AL48"/>
    <mergeCell ref="AM47:AM48"/>
    <mergeCell ref="AN45:AN46"/>
    <mergeCell ref="AO45:AO46"/>
    <mergeCell ref="AP45:AP46"/>
    <mergeCell ref="AQ45:AQ46"/>
    <mergeCell ref="AR45:AR46"/>
    <mergeCell ref="AS45:AS46"/>
    <mergeCell ref="A45:A46"/>
    <mergeCell ref="C45:C46"/>
    <mergeCell ref="D45:D46"/>
    <mergeCell ref="E45:E46"/>
    <mergeCell ref="AL45:AL46"/>
    <mergeCell ref="AM45:AM46"/>
    <mergeCell ref="AN43:AN44"/>
    <mergeCell ref="AO43:AO44"/>
    <mergeCell ref="AP43:AP44"/>
    <mergeCell ref="AQ43:AQ44"/>
    <mergeCell ref="AR43:AR44"/>
    <mergeCell ref="AS43:AS44"/>
    <mergeCell ref="A43:A44"/>
    <mergeCell ref="C43:C44"/>
    <mergeCell ref="D43:D44"/>
    <mergeCell ref="E43:E44"/>
    <mergeCell ref="AL43:AL44"/>
    <mergeCell ref="AM43:AM44"/>
    <mergeCell ref="AN41:AN42"/>
    <mergeCell ref="AO41:AO42"/>
    <mergeCell ref="AP41:AP42"/>
    <mergeCell ref="AQ41:AQ42"/>
    <mergeCell ref="AR41:AR42"/>
    <mergeCell ref="AS41:AS42"/>
    <mergeCell ref="A41:A42"/>
    <mergeCell ref="C41:C42"/>
    <mergeCell ref="D41:D42"/>
    <mergeCell ref="E41:E42"/>
    <mergeCell ref="AL41:AL42"/>
    <mergeCell ref="AM41:AM42"/>
    <mergeCell ref="AN39:AN40"/>
    <mergeCell ref="AO39:AO40"/>
    <mergeCell ref="AP39:AP40"/>
    <mergeCell ref="AQ39:AQ40"/>
    <mergeCell ref="AR39:AR40"/>
    <mergeCell ref="AS39:AS40"/>
    <mergeCell ref="A39:A40"/>
    <mergeCell ref="C39:C40"/>
    <mergeCell ref="D39:D40"/>
    <mergeCell ref="E39:E40"/>
    <mergeCell ref="AL39:AL40"/>
    <mergeCell ref="AM39:AM40"/>
    <mergeCell ref="AN37:AN38"/>
    <mergeCell ref="AO37:AO38"/>
    <mergeCell ref="AP37:AP38"/>
    <mergeCell ref="AQ37:AQ38"/>
    <mergeCell ref="AR37:AR38"/>
    <mergeCell ref="AS37:AS38"/>
    <mergeCell ref="A37:A38"/>
    <mergeCell ref="C37:C38"/>
    <mergeCell ref="D37:D38"/>
    <mergeCell ref="E37:E38"/>
    <mergeCell ref="AL37:AL38"/>
    <mergeCell ref="AM37:AM38"/>
    <mergeCell ref="AN35:AN36"/>
    <mergeCell ref="AO35:AO36"/>
    <mergeCell ref="AP35:AP36"/>
    <mergeCell ref="AQ35:AQ36"/>
    <mergeCell ref="AR35:AR36"/>
    <mergeCell ref="AS35:AS36"/>
    <mergeCell ref="A35:A36"/>
    <mergeCell ref="C35:C36"/>
    <mergeCell ref="D35:D36"/>
    <mergeCell ref="E35:E36"/>
    <mergeCell ref="AL35:AL36"/>
    <mergeCell ref="AM35:AM36"/>
    <mergeCell ref="AN33:AN34"/>
    <mergeCell ref="AO33:AO34"/>
    <mergeCell ref="AP33:AP34"/>
    <mergeCell ref="AQ33:AQ34"/>
    <mergeCell ref="AR33:AR34"/>
    <mergeCell ref="AS33:AS34"/>
    <mergeCell ref="A33:A34"/>
    <mergeCell ref="C33:C34"/>
    <mergeCell ref="D33:D34"/>
    <mergeCell ref="E33:E34"/>
    <mergeCell ref="AL33:AL34"/>
    <mergeCell ref="AM33:AM34"/>
    <mergeCell ref="AN31:AN32"/>
    <mergeCell ref="AO31:AO32"/>
    <mergeCell ref="AP31:AP32"/>
    <mergeCell ref="AQ31:AQ32"/>
    <mergeCell ref="AR31:AR32"/>
    <mergeCell ref="AS31:AS32"/>
    <mergeCell ref="A31:A32"/>
    <mergeCell ref="C31:C32"/>
    <mergeCell ref="D31:D32"/>
    <mergeCell ref="E31:E32"/>
    <mergeCell ref="AL31:AL32"/>
    <mergeCell ref="AM31:AM32"/>
    <mergeCell ref="AN29:AN30"/>
    <mergeCell ref="AO29:AO30"/>
    <mergeCell ref="AP29:AP30"/>
    <mergeCell ref="AQ29:AQ30"/>
    <mergeCell ref="AR29:AR30"/>
    <mergeCell ref="AS29:AS30"/>
    <mergeCell ref="A29:A30"/>
    <mergeCell ref="C29:C30"/>
    <mergeCell ref="D29:D30"/>
    <mergeCell ref="E29:E30"/>
    <mergeCell ref="AL29:AL30"/>
    <mergeCell ref="AM29:AM30"/>
    <mergeCell ref="AN27:AN28"/>
    <mergeCell ref="AO27:AO28"/>
    <mergeCell ref="AP27:AP28"/>
    <mergeCell ref="AQ27:AQ28"/>
    <mergeCell ref="AR27:AR28"/>
    <mergeCell ref="AS27:AS28"/>
    <mergeCell ref="A27:A28"/>
    <mergeCell ref="C27:C28"/>
    <mergeCell ref="D27:D28"/>
    <mergeCell ref="E27:E28"/>
    <mergeCell ref="AL27:AL28"/>
    <mergeCell ref="AM27:AM28"/>
    <mergeCell ref="AN25:AN26"/>
    <mergeCell ref="AO25:AO26"/>
    <mergeCell ref="AP25:AP26"/>
    <mergeCell ref="AQ25:AQ26"/>
    <mergeCell ref="AR25:AR26"/>
    <mergeCell ref="AS25:AS26"/>
    <mergeCell ref="A25:A26"/>
    <mergeCell ref="C25:C26"/>
    <mergeCell ref="D25:D26"/>
    <mergeCell ref="E25:E26"/>
    <mergeCell ref="AL25:AL26"/>
    <mergeCell ref="AM25:AM26"/>
    <mergeCell ref="AN23:AN24"/>
    <mergeCell ref="AO23:AO24"/>
    <mergeCell ref="AP23:AP24"/>
    <mergeCell ref="AQ23:AQ24"/>
    <mergeCell ref="AR23:AR24"/>
    <mergeCell ref="AS23:AS24"/>
    <mergeCell ref="A23:A24"/>
    <mergeCell ref="C23:C24"/>
    <mergeCell ref="D23:D24"/>
    <mergeCell ref="E23:E24"/>
    <mergeCell ref="AL23:AL24"/>
    <mergeCell ref="AM23:AM24"/>
    <mergeCell ref="AN21:AN22"/>
    <mergeCell ref="AO21:AO22"/>
    <mergeCell ref="AP21:AP22"/>
    <mergeCell ref="AQ21:AQ22"/>
    <mergeCell ref="AR21:AR22"/>
    <mergeCell ref="AS21:AS22"/>
    <mergeCell ref="A21:A22"/>
    <mergeCell ref="C21:C22"/>
    <mergeCell ref="D21:D22"/>
    <mergeCell ref="E21:E22"/>
    <mergeCell ref="AL21:AL22"/>
    <mergeCell ref="AM21:AM22"/>
    <mergeCell ref="AN19:AN20"/>
    <mergeCell ref="AO19:AO20"/>
    <mergeCell ref="AP19:AP20"/>
    <mergeCell ref="AQ19:AQ20"/>
    <mergeCell ref="AR19:AR20"/>
    <mergeCell ref="AS19:AS20"/>
    <mergeCell ref="A19:A20"/>
    <mergeCell ref="C19:C20"/>
    <mergeCell ref="D19:D20"/>
    <mergeCell ref="E19:E20"/>
    <mergeCell ref="AL19:AL20"/>
    <mergeCell ref="AM19:AM20"/>
    <mergeCell ref="AN17:AN18"/>
    <mergeCell ref="AO17:AO18"/>
    <mergeCell ref="AP17:AP18"/>
    <mergeCell ref="AQ17:AQ18"/>
    <mergeCell ref="AR17:AR18"/>
    <mergeCell ref="AS17:AS18"/>
    <mergeCell ref="A17:A18"/>
    <mergeCell ref="C17:C18"/>
    <mergeCell ref="D17:D18"/>
    <mergeCell ref="E17:E18"/>
    <mergeCell ref="AL17:AL18"/>
    <mergeCell ref="AM17:AM18"/>
    <mergeCell ref="AN15:AN16"/>
    <mergeCell ref="AO15:AO16"/>
    <mergeCell ref="AP15:AP16"/>
    <mergeCell ref="AQ15:AQ16"/>
    <mergeCell ref="AR15:AR16"/>
    <mergeCell ref="AS15:AS16"/>
    <mergeCell ref="A15:A16"/>
    <mergeCell ref="C15:C16"/>
    <mergeCell ref="D15:D16"/>
    <mergeCell ref="E15:E16"/>
    <mergeCell ref="AL15:AL16"/>
    <mergeCell ref="AM15:AM16"/>
    <mergeCell ref="AN13:AN14"/>
    <mergeCell ref="AO13:AO14"/>
    <mergeCell ref="AP13:AP14"/>
    <mergeCell ref="AQ13:AQ14"/>
    <mergeCell ref="AR13:AR14"/>
    <mergeCell ref="AS13:AS14"/>
    <mergeCell ref="A13:A14"/>
    <mergeCell ref="C13:C14"/>
    <mergeCell ref="D13:D14"/>
    <mergeCell ref="E13:E14"/>
    <mergeCell ref="AL13:AL14"/>
    <mergeCell ref="AM13:AM14"/>
    <mergeCell ref="AN11:AN12"/>
    <mergeCell ref="AO11:AO12"/>
    <mergeCell ref="AP11:AP12"/>
    <mergeCell ref="AQ11:AQ12"/>
    <mergeCell ref="AR11:AR12"/>
    <mergeCell ref="AS11:AS12"/>
    <mergeCell ref="A11:A12"/>
    <mergeCell ref="C11:C12"/>
    <mergeCell ref="D11:D12"/>
    <mergeCell ref="E11:E12"/>
    <mergeCell ref="AL11:AL12"/>
    <mergeCell ref="AM11:AM12"/>
    <mergeCell ref="AN9:AN10"/>
    <mergeCell ref="AO9:AO10"/>
    <mergeCell ref="AP9:AP10"/>
    <mergeCell ref="AQ9:AQ10"/>
    <mergeCell ref="AR9:AR10"/>
    <mergeCell ref="AS9:AS10"/>
    <mergeCell ref="A9:A10"/>
    <mergeCell ref="C9:C10"/>
    <mergeCell ref="D9:D10"/>
    <mergeCell ref="E9:E10"/>
    <mergeCell ref="AL9:AL10"/>
    <mergeCell ref="AM9:AM10"/>
    <mergeCell ref="AN7:AN8"/>
    <mergeCell ref="AO7:AO8"/>
    <mergeCell ref="AP7:AP8"/>
    <mergeCell ref="AQ7:AQ8"/>
    <mergeCell ref="AR7:AR8"/>
    <mergeCell ref="AS7:AS8"/>
    <mergeCell ref="AP5:AP6"/>
    <mergeCell ref="AQ5:AQ6"/>
    <mergeCell ref="AR5:AR6"/>
    <mergeCell ref="AS5:AS6"/>
    <mergeCell ref="A7:A8"/>
    <mergeCell ref="C7:C8"/>
    <mergeCell ref="D7:D8"/>
    <mergeCell ref="E7:E8"/>
    <mergeCell ref="AL7:AL8"/>
    <mergeCell ref="AM7:AM8"/>
    <mergeCell ref="A1:AS1"/>
    <mergeCell ref="A2:AS2"/>
    <mergeCell ref="A5:A6"/>
    <mergeCell ref="C5:C6"/>
    <mergeCell ref="D5:D6"/>
    <mergeCell ref="E5:E6"/>
    <mergeCell ref="AL5:AL6"/>
    <mergeCell ref="AM5:AM6"/>
    <mergeCell ref="AN5:AN6"/>
    <mergeCell ref="AO5:AO6"/>
  </mergeCells>
  <conditionalFormatting sqref="D5 D7 D9 D11 D13 D15 D17 D19 D21 D23 D25 D27 D29 D31 D33 D35 D37 D39 D41 D43 D45 D47 D49 D51 D53 D55 D57 D59 D61 D63 D65 D67 D69 D71 D73 D75 D77 D79">
    <cfRule type="expression" dxfId="82" priority="21">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cfRule type="expression" dxfId="5" priority="1">
      <formula>AND(F5="P", F5&lt;&gt;"")</formula>
    </cfRule>
    <cfRule type="expression" dxfId="6" priority="2">
      <formula>AND(F5="A", F5&lt;&gt;"")</formula>
    </cfRule>
    <cfRule type="expression" dxfId="7" priority="3">
      <formula>AND(F5="H", F5&lt;&gt;"")</formula>
    </cfRule>
    <cfRule type="expression" dxfId="8" priority="4">
      <formula>AND(F5="DP", F5&lt;&gt;"")</formula>
    </cfRule>
    <cfRule type="expression" dxfId="9" priority="5">
      <formula>AND(F5="PH", F5&lt;&gt;"")</formula>
    </cfRule>
  </conditionalFormatting>
  <dataValidations count="1">
    <dataValidation type="list" allowBlank="1" showInputMessage="1" showErrorMessage="1"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xr:uid="{D348DF77-22B4-402C-A910-198BD058EA2C}">
      <formula1>"P, A, H, DP, PH"</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747C-F640-4EBB-B125-4CA76765D3B2}">
  <dimension ref="A1:AS106"/>
  <sheetViews>
    <sheetView zoomScale="70" zoomScaleNormal="70" workbookViewId="0">
      <pane ySplit="1" topLeftCell="A2" activePane="bottomLeft" state="frozen"/>
      <selection pane="bottomLeft" activeCell="H14" sqref="H14"/>
    </sheetView>
  </sheetViews>
  <sheetFormatPr defaultRowHeight="13.8" x14ac:dyDescent="0.3"/>
  <cols>
    <col min="1" max="1" width="3.5546875" style="20" bestFit="1" customWidth="1"/>
    <col min="2" max="2" width="12.88671875" style="20" bestFit="1" customWidth="1"/>
    <col min="3" max="3" width="4" style="22" bestFit="1" customWidth="1"/>
    <col min="4" max="4" width="10.44140625" style="20" bestFit="1" customWidth="1"/>
    <col min="5" max="5" width="13.88671875" style="20" customWidth="1"/>
    <col min="6" max="36" width="8.77734375" style="20" customWidth="1"/>
    <col min="37" max="37" width="8.88671875" style="20"/>
    <col min="38" max="41" width="8.77734375" style="20" customWidth="1"/>
    <col min="42" max="43" width="8.77734375" style="21" customWidth="1"/>
    <col min="44" max="45" width="8.77734375" style="20" customWidth="1"/>
    <col min="46" max="16384" width="8.88671875" style="20"/>
  </cols>
  <sheetData>
    <row r="1" spans="1:45" ht="33.6" customHeight="1" x14ac:dyDescent="0.3">
      <c r="A1" s="27" t="s">
        <v>112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row>
    <row r="2" spans="1:45" ht="20.399999999999999" customHeight="1" x14ac:dyDescent="0.3">
      <c r="A2" s="28" t="s">
        <v>132</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row>
    <row r="3" spans="1:45" x14ac:dyDescent="0.3">
      <c r="F3" s="7">
        <v>45566</v>
      </c>
      <c r="G3" s="7">
        <v>45567</v>
      </c>
      <c r="H3" s="7">
        <v>45568</v>
      </c>
      <c r="I3" s="7">
        <v>45569</v>
      </c>
      <c r="J3" s="7">
        <v>45570</v>
      </c>
      <c r="K3" s="7">
        <v>45571</v>
      </c>
      <c r="L3" s="7">
        <v>45572</v>
      </c>
      <c r="M3" s="7">
        <v>45573</v>
      </c>
      <c r="N3" s="7">
        <v>45574</v>
      </c>
      <c r="O3" s="7">
        <v>45575</v>
      </c>
      <c r="P3" s="7">
        <v>45576</v>
      </c>
      <c r="Q3" s="7">
        <v>45577</v>
      </c>
      <c r="R3" s="7">
        <v>45578</v>
      </c>
      <c r="S3" s="7">
        <v>45579</v>
      </c>
      <c r="T3" s="7">
        <v>45580</v>
      </c>
      <c r="U3" s="7">
        <v>45581</v>
      </c>
      <c r="V3" s="7">
        <v>45582</v>
      </c>
      <c r="W3" s="7">
        <v>45583</v>
      </c>
      <c r="X3" s="7">
        <v>45584</v>
      </c>
      <c r="Y3" s="7">
        <v>45585</v>
      </c>
      <c r="Z3" s="7">
        <v>45586</v>
      </c>
      <c r="AA3" s="7">
        <v>45587</v>
      </c>
      <c r="AB3" s="7">
        <v>45588</v>
      </c>
      <c r="AC3" s="7">
        <v>45589</v>
      </c>
      <c r="AD3" s="7">
        <v>45590</v>
      </c>
      <c r="AE3" s="7">
        <v>45591</v>
      </c>
      <c r="AF3" s="7">
        <v>45592</v>
      </c>
      <c r="AG3" s="7">
        <v>45593</v>
      </c>
      <c r="AH3" s="7">
        <v>45594</v>
      </c>
      <c r="AI3" s="7">
        <v>45595</v>
      </c>
      <c r="AJ3" s="7">
        <v>45596</v>
      </c>
    </row>
    <row r="4" spans="1:45" s="3" customFormat="1" ht="26.4" x14ac:dyDescent="0.3">
      <c r="A4" s="12" t="s">
        <v>11</v>
      </c>
      <c r="B4" s="12" t="s">
        <v>114</v>
      </c>
      <c r="C4" s="10" t="s">
        <v>0</v>
      </c>
      <c r="D4" s="11" t="s">
        <v>106</v>
      </c>
      <c r="E4" s="11" t="s">
        <v>1</v>
      </c>
      <c r="F4" s="5">
        <v>45566</v>
      </c>
      <c r="G4" s="5">
        <v>45567</v>
      </c>
      <c r="H4" s="5">
        <v>45568</v>
      </c>
      <c r="I4" s="5">
        <v>45569</v>
      </c>
      <c r="J4" s="5">
        <v>45570</v>
      </c>
      <c r="K4" s="5">
        <v>45571</v>
      </c>
      <c r="L4" s="5">
        <v>45572</v>
      </c>
      <c r="M4" s="5">
        <v>45573</v>
      </c>
      <c r="N4" s="5">
        <v>45574</v>
      </c>
      <c r="O4" s="5">
        <v>45575</v>
      </c>
      <c r="P4" s="5">
        <v>45576</v>
      </c>
      <c r="Q4" s="5">
        <v>45577</v>
      </c>
      <c r="R4" s="5">
        <v>45578</v>
      </c>
      <c r="S4" s="5">
        <v>45579</v>
      </c>
      <c r="T4" s="5">
        <v>45580</v>
      </c>
      <c r="U4" s="5">
        <v>45581</v>
      </c>
      <c r="V4" s="5">
        <v>45582</v>
      </c>
      <c r="W4" s="5">
        <v>45583</v>
      </c>
      <c r="X4" s="5">
        <v>45584</v>
      </c>
      <c r="Y4" s="5">
        <v>45585</v>
      </c>
      <c r="Z4" s="5">
        <v>45586</v>
      </c>
      <c r="AA4" s="5">
        <v>45587</v>
      </c>
      <c r="AB4" s="5">
        <v>45588</v>
      </c>
      <c r="AC4" s="5">
        <v>45589</v>
      </c>
      <c r="AD4" s="5">
        <v>45590</v>
      </c>
      <c r="AE4" s="5">
        <v>45591</v>
      </c>
      <c r="AF4" s="5">
        <v>45592</v>
      </c>
      <c r="AG4" s="5">
        <v>45593</v>
      </c>
      <c r="AH4" s="5">
        <v>45594</v>
      </c>
      <c r="AI4" s="5">
        <v>45595</v>
      </c>
      <c r="AJ4" s="5">
        <v>45596</v>
      </c>
      <c r="AK4" s="4"/>
      <c r="AL4" s="6" t="s">
        <v>2</v>
      </c>
      <c r="AM4" s="6" t="s">
        <v>3</v>
      </c>
      <c r="AN4" s="6" t="s">
        <v>4</v>
      </c>
      <c r="AO4" s="6" t="s">
        <v>5</v>
      </c>
      <c r="AP4" s="8" t="s">
        <v>6</v>
      </c>
      <c r="AQ4" s="8" t="s">
        <v>7</v>
      </c>
      <c r="AR4" s="6" t="s">
        <v>8</v>
      </c>
      <c r="AS4" s="6" t="s">
        <v>9</v>
      </c>
    </row>
    <row r="5" spans="1:45" ht="19.95" customHeight="1" x14ac:dyDescent="0.3">
      <c r="A5" s="23">
        <v>1</v>
      </c>
      <c r="B5" s="20" t="s">
        <v>10</v>
      </c>
      <c r="C5" s="25" t="s">
        <v>12</v>
      </c>
      <c r="D5" s="29" t="s">
        <v>107</v>
      </c>
      <c r="E5" s="29" t="s">
        <v>63</v>
      </c>
      <c r="AL5" s="23" cm="1">
        <f t="array" ref="AL5">SUMPRODUCT((F5:AJ5="P")*1 + (F5:AJ5="DP")*2 + (F5:AJ5="PH")*1)</f>
        <v>0</v>
      </c>
      <c r="AM5" s="23" cm="1">
        <f t="array" ref="AM5">SUMPRODUCT((F5:AJ5="H")*1 + (F5:AJ5="PH")*1)</f>
        <v>0</v>
      </c>
      <c r="AN5" s="23">
        <v>570</v>
      </c>
      <c r="AO5" s="23">
        <v>500</v>
      </c>
      <c r="AP5" s="24">
        <f>(AL5+(AM5*0.5))*AN5</f>
        <v>0</v>
      </c>
      <c r="AQ5" s="24">
        <f>(AL5+AM5)*AO5</f>
        <v>0</v>
      </c>
      <c r="AR5" s="24">
        <f>SUM(F6:AJ6)</f>
        <v>0</v>
      </c>
      <c r="AS5" s="24">
        <f>AP5-(AQ5+AR5)</f>
        <v>0</v>
      </c>
    </row>
    <row r="6" spans="1:45" ht="19.95" customHeight="1" x14ac:dyDescent="0.3">
      <c r="A6" s="23"/>
      <c r="B6" s="20" t="s">
        <v>8</v>
      </c>
      <c r="C6" s="25"/>
      <c r="D6" s="29"/>
      <c r="E6" s="29"/>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L6" s="23"/>
      <c r="AM6" s="23"/>
      <c r="AN6" s="23"/>
      <c r="AO6" s="23"/>
      <c r="AP6" s="24"/>
      <c r="AQ6" s="24"/>
      <c r="AR6" s="24"/>
      <c r="AS6" s="24"/>
    </row>
    <row r="7" spans="1:45" ht="19.95" customHeight="1" x14ac:dyDescent="0.3">
      <c r="A7" s="23">
        <v>2</v>
      </c>
      <c r="B7" s="20" t="s">
        <v>10</v>
      </c>
      <c r="C7" s="25" t="s">
        <v>13</v>
      </c>
      <c r="D7" s="26" t="s">
        <v>108</v>
      </c>
      <c r="E7" s="23" t="s">
        <v>64</v>
      </c>
      <c r="AL7" s="23" cm="1">
        <f t="array" ref="AL7">SUMPRODUCT((F7:AJ7="P")*1 + (F7:AJ7="DP")*2 + (F7:AJ7="PH")*1)</f>
        <v>0</v>
      </c>
      <c r="AM7" s="23" cm="1">
        <f t="array" ref="AM7">SUMPRODUCT((F7:AJ7="H")*1 + (F7:AJ7="PH")*1)</f>
        <v>0</v>
      </c>
      <c r="AN7" s="23">
        <v>560</v>
      </c>
      <c r="AO7" s="23">
        <v>500</v>
      </c>
      <c r="AP7" s="24">
        <f t="shared" ref="AP7" si="0">(AL7+(AM7*0.5))*AN7</f>
        <v>0</v>
      </c>
      <c r="AQ7" s="24">
        <f t="shared" ref="AQ7" si="1">(AL7+AM7)*AO7</f>
        <v>0</v>
      </c>
      <c r="AR7" s="24">
        <f t="shared" ref="AR7" si="2">SUM(F8:AJ8)</f>
        <v>0</v>
      </c>
      <c r="AS7" s="24">
        <f t="shared" ref="AS7" si="3">AP7-(AQ7+AR7)</f>
        <v>0</v>
      </c>
    </row>
    <row r="8" spans="1:45" ht="19.95" customHeight="1" x14ac:dyDescent="0.3">
      <c r="A8" s="23"/>
      <c r="B8" s="20" t="s">
        <v>8</v>
      </c>
      <c r="C8" s="25"/>
      <c r="D8" s="26"/>
      <c r="E8" s="23"/>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L8" s="23"/>
      <c r="AM8" s="23"/>
      <c r="AN8" s="23"/>
      <c r="AO8" s="23"/>
      <c r="AP8" s="24"/>
      <c r="AQ8" s="24"/>
      <c r="AR8" s="24"/>
      <c r="AS8" s="24"/>
    </row>
    <row r="9" spans="1:45" ht="19.95" customHeight="1" x14ac:dyDescent="0.3">
      <c r="A9" s="23">
        <v>3</v>
      </c>
      <c r="B9" s="20" t="s">
        <v>10</v>
      </c>
      <c r="C9" s="25" t="s">
        <v>14</v>
      </c>
      <c r="D9" s="26" t="s">
        <v>108</v>
      </c>
      <c r="E9" s="23" t="s">
        <v>65</v>
      </c>
      <c r="AL9" s="23" cm="1">
        <f t="array" ref="AL9">SUMPRODUCT((F9:AJ9="P")*1 + (F9:AJ9="DP")*2 + (F9:AJ9="PH")*1)</f>
        <v>0</v>
      </c>
      <c r="AM9" s="23" cm="1">
        <f t="array" ref="AM9">SUMPRODUCT((F9:AJ9="H")*1 + (F9:AJ9="PH")*1)</f>
        <v>0</v>
      </c>
      <c r="AN9" s="23">
        <v>710</v>
      </c>
      <c r="AO9" s="23">
        <v>500</v>
      </c>
      <c r="AP9" s="24">
        <f t="shared" ref="AP9" si="4">(AL9+(AM9*0.5))*AN9</f>
        <v>0</v>
      </c>
      <c r="AQ9" s="24">
        <f t="shared" ref="AQ9" si="5">(AL9+AM9)*AO9</f>
        <v>0</v>
      </c>
      <c r="AR9" s="24">
        <f t="shared" ref="AR9" si="6">SUM(F10:AJ10)</f>
        <v>0</v>
      </c>
      <c r="AS9" s="24">
        <f t="shared" ref="AS9" si="7">AP9-(AQ9+AR9)</f>
        <v>0</v>
      </c>
    </row>
    <row r="10" spans="1:45" ht="19.95" customHeight="1" x14ac:dyDescent="0.3">
      <c r="A10" s="23"/>
      <c r="B10" s="20" t="s">
        <v>8</v>
      </c>
      <c r="C10" s="25"/>
      <c r="D10" s="26"/>
      <c r="E10" s="23"/>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L10" s="23"/>
      <c r="AM10" s="23"/>
      <c r="AN10" s="23"/>
      <c r="AO10" s="23"/>
      <c r="AP10" s="24"/>
      <c r="AQ10" s="24"/>
      <c r="AR10" s="24"/>
      <c r="AS10" s="24"/>
    </row>
    <row r="11" spans="1:45" ht="19.95" customHeight="1" x14ac:dyDescent="0.3">
      <c r="A11" s="23">
        <v>4</v>
      </c>
      <c r="B11" s="20" t="s">
        <v>10</v>
      </c>
      <c r="C11" s="25" t="s">
        <v>15</v>
      </c>
      <c r="D11" s="26" t="s">
        <v>107</v>
      </c>
      <c r="E11" s="23" t="s">
        <v>66</v>
      </c>
      <c r="AL11" s="23" cm="1">
        <f t="array" ref="AL11">SUMPRODUCT((F11:AJ11="P")*1 + (F11:AJ11="DP")*2 + (F11:AJ11="PH")*1)</f>
        <v>0</v>
      </c>
      <c r="AM11" s="23" cm="1">
        <f t="array" ref="AM11">SUMPRODUCT((F11:AJ11="H")*1 + (F11:AJ11="PH")*1)</f>
        <v>0</v>
      </c>
      <c r="AN11" s="23">
        <v>550</v>
      </c>
      <c r="AO11" s="23">
        <v>500</v>
      </c>
      <c r="AP11" s="24">
        <f t="shared" ref="AP11" si="8">(AL11+(AM11*0.5))*AN11</f>
        <v>0</v>
      </c>
      <c r="AQ11" s="24">
        <f t="shared" ref="AQ11" si="9">(AL11+AM11)*AO11</f>
        <v>0</v>
      </c>
      <c r="AR11" s="24">
        <f t="shared" ref="AR11" si="10">SUM(F12:AJ12)</f>
        <v>0</v>
      </c>
      <c r="AS11" s="24">
        <f t="shared" ref="AS11" si="11">AP11-(AQ11+AR11)</f>
        <v>0</v>
      </c>
    </row>
    <row r="12" spans="1:45" ht="19.95" customHeight="1" x14ac:dyDescent="0.3">
      <c r="A12" s="23"/>
      <c r="B12" s="20" t="s">
        <v>8</v>
      </c>
      <c r="C12" s="25"/>
      <c r="D12" s="26"/>
      <c r="E12" s="23"/>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L12" s="23"/>
      <c r="AM12" s="23"/>
      <c r="AN12" s="23"/>
      <c r="AO12" s="23"/>
      <c r="AP12" s="24"/>
      <c r="AQ12" s="24"/>
      <c r="AR12" s="24"/>
      <c r="AS12" s="24"/>
    </row>
    <row r="13" spans="1:45" ht="19.95" customHeight="1" x14ac:dyDescent="0.3">
      <c r="A13" s="23">
        <v>5</v>
      </c>
      <c r="B13" s="20" t="s">
        <v>10</v>
      </c>
      <c r="C13" s="25" t="s">
        <v>16</v>
      </c>
      <c r="D13" s="26" t="s">
        <v>108</v>
      </c>
      <c r="E13" s="23" t="s">
        <v>67</v>
      </c>
      <c r="AL13" s="23" cm="1">
        <f t="array" ref="AL13">SUMPRODUCT((F13:AJ13="P")*1 + (F13:AJ13="DP")*2 + (F13:AJ13="PH")*1)</f>
        <v>0</v>
      </c>
      <c r="AM13" s="23" cm="1">
        <f t="array" ref="AM13">SUMPRODUCT((F13:AJ13="H")*1 + (F13:AJ13="PH")*1)</f>
        <v>0</v>
      </c>
      <c r="AN13" s="23">
        <v>740</v>
      </c>
      <c r="AO13" s="23">
        <v>500</v>
      </c>
      <c r="AP13" s="24">
        <f t="shared" ref="AP13" si="12">(AL13+(AM13*0.5))*AN13</f>
        <v>0</v>
      </c>
      <c r="AQ13" s="24">
        <f t="shared" ref="AQ13" si="13">(AL13+AM13)*AO13</f>
        <v>0</v>
      </c>
      <c r="AR13" s="24">
        <f t="shared" ref="AR13" si="14">SUM(F14:AJ14)</f>
        <v>0</v>
      </c>
      <c r="AS13" s="24">
        <f t="shared" ref="AS13" si="15">AP13-(AQ13+AR13)</f>
        <v>0</v>
      </c>
    </row>
    <row r="14" spans="1:45" ht="19.95" customHeight="1" x14ac:dyDescent="0.3">
      <c r="A14" s="23"/>
      <c r="B14" s="20" t="s">
        <v>8</v>
      </c>
      <c r="C14" s="25"/>
      <c r="D14" s="26"/>
      <c r="E14" s="23"/>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L14" s="23"/>
      <c r="AM14" s="23"/>
      <c r="AN14" s="23"/>
      <c r="AO14" s="23"/>
      <c r="AP14" s="24"/>
      <c r="AQ14" s="24"/>
      <c r="AR14" s="24"/>
      <c r="AS14" s="24"/>
    </row>
    <row r="15" spans="1:45" ht="19.95" customHeight="1" x14ac:dyDescent="0.3">
      <c r="A15" s="23">
        <v>6</v>
      </c>
      <c r="B15" s="20" t="s">
        <v>10</v>
      </c>
      <c r="C15" s="25" t="s">
        <v>17</v>
      </c>
      <c r="D15" s="26" t="s">
        <v>108</v>
      </c>
      <c r="E15" s="23" t="s">
        <v>68</v>
      </c>
      <c r="AL15" s="23" cm="1">
        <f t="array" ref="AL15">SUMPRODUCT((F15:AJ15="P")*1 + (F15:AJ15="DP")*2 + (F15:AJ15="PH")*1)</f>
        <v>0</v>
      </c>
      <c r="AM15" s="23" cm="1">
        <f t="array" ref="AM15">SUMPRODUCT((F15:AJ15="H")*1 + (F15:AJ15="PH")*1)</f>
        <v>0</v>
      </c>
      <c r="AN15" s="23">
        <v>750</v>
      </c>
      <c r="AO15" s="23">
        <v>600</v>
      </c>
      <c r="AP15" s="24">
        <f t="shared" ref="AP15" si="16">(AL15+(AM15*0.5))*AN15</f>
        <v>0</v>
      </c>
      <c r="AQ15" s="24">
        <f t="shared" ref="AQ15" si="17">(AL15+AM15)*AO15</f>
        <v>0</v>
      </c>
      <c r="AR15" s="24">
        <f t="shared" ref="AR15" si="18">SUM(F16:AJ16)</f>
        <v>0</v>
      </c>
      <c r="AS15" s="24">
        <f t="shared" ref="AS15" si="19">AP15-(AQ15+AR15)</f>
        <v>0</v>
      </c>
    </row>
    <row r="16" spans="1:45" ht="19.95" customHeight="1" x14ac:dyDescent="0.3">
      <c r="A16" s="23"/>
      <c r="B16" s="20" t="s">
        <v>8</v>
      </c>
      <c r="C16" s="25"/>
      <c r="D16" s="26"/>
      <c r="E16" s="23"/>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L16" s="23"/>
      <c r="AM16" s="23"/>
      <c r="AN16" s="23"/>
      <c r="AO16" s="23"/>
      <c r="AP16" s="24"/>
      <c r="AQ16" s="24"/>
      <c r="AR16" s="24"/>
      <c r="AS16" s="24"/>
    </row>
    <row r="17" spans="1:45" ht="19.95" customHeight="1" x14ac:dyDescent="0.3">
      <c r="A17" s="23">
        <v>7</v>
      </c>
      <c r="B17" s="20" t="s">
        <v>10</v>
      </c>
      <c r="C17" s="25" t="s">
        <v>18</v>
      </c>
      <c r="D17" s="26" t="s">
        <v>108</v>
      </c>
      <c r="E17" s="23" t="s">
        <v>69</v>
      </c>
      <c r="AL17" s="23" cm="1">
        <f t="array" ref="AL17">SUMPRODUCT((F17:AJ17="P")*1 + (F17:AJ17="DP")*2 + (F17:AJ17="PH")*1)</f>
        <v>0</v>
      </c>
      <c r="AM17" s="23" cm="1">
        <f t="array" ref="AM17">SUMPRODUCT((F17:AJ17="H")*1 + (F17:AJ17="PH")*1)</f>
        <v>0</v>
      </c>
      <c r="AN17" s="23">
        <v>750</v>
      </c>
      <c r="AO17" s="23">
        <v>600</v>
      </c>
      <c r="AP17" s="24">
        <f t="shared" ref="AP17" si="20">(AL17+(AM17*0.5))*AN17</f>
        <v>0</v>
      </c>
      <c r="AQ17" s="24">
        <f t="shared" ref="AQ17" si="21">(AL17+AM17)*AO17</f>
        <v>0</v>
      </c>
      <c r="AR17" s="24">
        <f t="shared" ref="AR17" si="22">SUM(F18:AJ18)</f>
        <v>0</v>
      </c>
      <c r="AS17" s="24">
        <f t="shared" ref="AS17" si="23">AP17-(AQ17+AR17)</f>
        <v>0</v>
      </c>
    </row>
    <row r="18" spans="1:45" ht="19.95" customHeight="1" x14ac:dyDescent="0.3">
      <c r="A18" s="23"/>
      <c r="B18" s="20" t="s">
        <v>8</v>
      </c>
      <c r="C18" s="25"/>
      <c r="D18" s="26"/>
      <c r="E18" s="23"/>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L18" s="23"/>
      <c r="AM18" s="23"/>
      <c r="AN18" s="23"/>
      <c r="AO18" s="23"/>
      <c r="AP18" s="24"/>
      <c r="AQ18" s="24"/>
      <c r="AR18" s="24"/>
      <c r="AS18" s="24"/>
    </row>
    <row r="19" spans="1:45" ht="19.95" customHeight="1" x14ac:dyDescent="0.3">
      <c r="A19" s="23">
        <v>8</v>
      </c>
      <c r="B19" s="20" t="s">
        <v>10</v>
      </c>
      <c r="C19" s="25" t="s">
        <v>19</v>
      </c>
      <c r="D19" s="26" t="s">
        <v>108</v>
      </c>
      <c r="E19" s="23" t="s">
        <v>70</v>
      </c>
      <c r="AL19" s="23" cm="1">
        <f t="array" ref="AL19">SUMPRODUCT((F19:AJ19="P")*1 + (F19:AJ19="DP")*2 + (F19:AJ19="PH")*1)</f>
        <v>0</v>
      </c>
      <c r="AM19" s="23" cm="1">
        <f t="array" ref="AM19">SUMPRODUCT((F19:AJ19="H")*1 + (F19:AJ19="PH")*1)</f>
        <v>0</v>
      </c>
      <c r="AN19" s="23">
        <v>760</v>
      </c>
      <c r="AO19" s="23">
        <v>600</v>
      </c>
      <c r="AP19" s="24">
        <f t="shared" ref="AP19" si="24">(AL19+(AM19*0.5))*AN19</f>
        <v>0</v>
      </c>
      <c r="AQ19" s="24">
        <f t="shared" ref="AQ19" si="25">(AL19+AM19)*AO19</f>
        <v>0</v>
      </c>
      <c r="AR19" s="24">
        <f t="shared" ref="AR19" si="26">SUM(F20:AJ20)</f>
        <v>0</v>
      </c>
      <c r="AS19" s="24">
        <f t="shared" ref="AS19" si="27">AP19-(AQ19+AR19)</f>
        <v>0</v>
      </c>
    </row>
    <row r="20" spans="1:45" ht="19.95" customHeight="1" x14ac:dyDescent="0.3">
      <c r="A20" s="23"/>
      <c r="B20" s="20" t="s">
        <v>8</v>
      </c>
      <c r="C20" s="25"/>
      <c r="D20" s="26"/>
      <c r="E20" s="23"/>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L20" s="23"/>
      <c r="AM20" s="23"/>
      <c r="AN20" s="23"/>
      <c r="AO20" s="23"/>
      <c r="AP20" s="24"/>
      <c r="AQ20" s="24"/>
      <c r="AR20" s="24"/>
      <c r="AS20" s="24"/>
    </row>
    <row r="21" spans="1:45" ht="19.95" customHeight="1" x14ac:dyDescent="0.3">
      <c r="A21" s="23">
        <v>9</v>
      </c>
      <c r="B21" s="20" t="s">
        <v>10</v>
      </c>
      <c r="C21" s="25" t="s">
        <v>20</v>
      </c>
      <c r="D21" s="26" t="s">
        <v>107</v>
      </c>
      <c r="E21" s="23" t="s">
        <v>71</v>
      </c>
      <c r="AL21" s="23" cm="1">
        <f t="array" ref="AL21">SUMPRODUCT((F21:AJ21="P")*1 + (F21:AJ21="DP")*2 + (F21:AJ21="PH")*1)</f>
        <v>0</v>
      </c>
      <c r="AM21" s="23" cm="1">
        <f t="array" ref="AM21">SUMPRODUCT((F21:AJ21="H")*1 + (F21:AJ21="PH")*1)</f>
        <v>0</v>
      </c>
      <c r="AN21" s="23">
        <v>550</v>
      </c>
      <c r="AO21" s="23">
        <v>500</v>
      </c>
      <c r="AP21" s="24">
        <f t="shared" ref="AP21" si="28">(AL21+(AM21*0.5))*AN21</f>
        <v>0</v>
      </c>
      <c r="AQ21" s="24">
        <f t="shared" ref="AQ21" si="29">(AL21+AM21)*AO21</f>
        <v>0</v>
      </c>
      <c r="AR21" s="24">
        <f t="shared" ref="AR21" si="30">SUM(F22:AJ22)</f>
        <v>0</v>
      </c>
      <c r="AS21" s="24">
        <f t="shared" ref="AS21" si="31">AP21-(AQ21+AR21)</f>
        <v>0</v>
      </c>
    </row>
    <row r="22" spans="1:45" ht="19.95" customHeight="1" x14ac:dyDescent="0.3">
      <c r="A22" s="23"/>
      <c r="B22" s="20" t="s">
        <v>8</v>
      </c>
      <c r="C22" s="25"/>
      <c r="D22" s="26"/>
      <c r="E22" s="23"/>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L22" s="23"/>
      <c r="AM22" s="23"/>
      <c r="AN22" s="23"/>
      <c r="AO22" s="23"/>
      <c r="AP22" s="24"/>
      <c r="AQ22" s="24"/>
      <c r="AR22" s="24"/>
      <c r="AS22" s="24"/>
    </row>
    <row r="23" spans="1:45" ht="19.95" customHeight="1" x14ac:dyDescent="0.3">
      <c r="A23" s="23">
        <v>10</v>
      </c>
      <c r="B23" s="20" t="s">
        <v>10</v>
      </c>
      <c r="C23" s="25" t="s">
        <v>21</v>
      </c>
      <c r="D23" s="26" t="s">
        <v>107</v>
      </c>
      <c r="E23" s="23" t="s">
        <v>72</v>
      </c>
      <c r="AL23" s="23" cm="1">
        <f t="array" ref="AL23">SUMPRODUCT((F23:AJ23="P")*1 + (F23:AJ23="DP")*2 + (F23:AJ23="PH")*1)</f>
        <v>0</v>
      </c>
      <c r="AM23" s="23" cm="1">
        <f t="array" ref="AM23">SUMPRODUCT((F23:AJ23="H")*1 + (F23:AJ23="PH")*1)</f>
        <v>0</v>
      </c>
      <c r="AN23" s="23">
        <v>550</v>
      </c>
      <c r="AO23" s="23">
        <v>500</v>
      </c>
      <c r="AP23" s="24">
        <f t="shared" ref="AP23" si="32">(AL23+(AM23*0.5))*AN23</f>
        <v>0</v>
      </c>
      <c r="AQ23" s="24">
        <f t="shared" ref="AQ23" si="33">(AL23+AM23)*AO23</f>
        <v>0</v>
      </c>
      <c r="AR23" s="24">
        <f t="shared" ref="AR23" si="34">SUM(F24:AJ24)</f>
        <v>0</v>
      </c>
      <c r="AS23" s="24">
        <f t="shared" ref="AS23" si="35">AP23-(AQ23+AR23)</f>
        <v>0</v>
      </c>
    </row>
    <row r="24" spans="1:45" ht="19.95" customHeight="1" x14ac:dyDescent="0.3">
      <c r="A24" s="23"/>
      <c r="B24" s="20" t="s">
        <v>8</v>
      </c>
      <c r="C24" s="25"/>
      <c r="D24" s="26"/>
      <c r="E24" s="23"/>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L24" s="23"/>
      <c r="AM24" s="23"/>
      <c r="AN24" s="23"/>
      <c r="AO24" s="23"/>
      <c r="AP24" s="24"/>
      <c r="AQ24" s="24"/>
      <c r="AR24" s="24"/>
      <c r="AS24" s="24"/>
    </row>
    <row r="25" spans="1:45" ht="19.95" customHeight="1" x14ac:dyDescent="0.3">
      <c r="A25" s="23">
        <v>11</v>
      </c>
      <c r="B25" s="20" t="s">
        <v>10</v>
      </c>
      <c r="C25" s="25" t="s">
        <v>22</v>
      </c>
      <c r="D25" s="26" t="s">
        <v>108</v>
      </c>
      <c r="E25" s="23" t="s">
        <v>73</v>
      </c>
      <c r="AL25" s="23" cm="1">
        <f t="array" ref="AL25">SUMPRODUCT((F25:AJ25="P")*1 + (F25:AJ25="DP")*2 + (F25:AJ25="PH")*1)</f>
        <v>0</v>
      </c>
      <c r="AM25" s="23" cm="1">
        <f t="array" ref="AM25">SUMPRODUCT((F25:AJ25="H")*1 + (F25:AJ25="PH")*1)</f>
        <v>0</v>
      </c>
      <c r="AN25" s="23"/>
      <c r="AO25" s="23">
        <v>600</v>
      </c>
      <c r="AP25" s="24">
        <f t="shared" ref="AP25" si="36">(AL25+(AM25*0.5))*AN25</f>
        <v>0</v>
      </c>
      <c r="AQ25" s="24">
        <f t="shared" ref="AQ25" si="37">(AL25+AM25)*AO25</f>
        <v>0</v>
      </c>
      <c r="AR25" s="24">
        <f t="shared" ref="AR25" si="38">SUM(F26:AJ26)</f>
        <v>0</v>
      </c>
      <c r="AS25" s="24">
        <f t="shared" ref="AS25" si="39">AP25-(AQ25+AR25)</f>
        <v>0</v>
      </c>
    </row>
    <row r="26" spans="1:45" ht="19.95" customHeight="1" x14ac:dyDescent="0.3">
      <c r="A26" s="23"/>
      <c r="B26" s="20" t="s">
        <v>8</v>
      </c>
      <c r="C26" s="25"/>
      <c r="D26" s="26"/>
      <c r="E26" s="23"/>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L26" s="23"/>
      <c r="AM26" s="23"/>
      <c r="AN26" s="23"/>
      <c r="AO26" s="23"/>
      <c r="AP26" s="24"/>
      <c r="AQ26" s="24"/>
      <c r="AR26" s="24"/>
      <c r="AS26" s="24"/>
    </row>
    <row r="27" spans="1:45" ht="19.95" customHeight="1" x14ac:dyDescent="0.3">
      <c r="A27" s="23">
        <v>12</v>
      </c>
      <c r="B27" s="20" t="s">
        <v>10</v>
      </c>
      <c r="C27" s="25" t="s">
        <v>23</v>
      </c>
      <c r="D27" s="26" t="s">
        <v>107</v>
      </c>
      <c r="E27" s="23" t="s">
        <v>74</v>
      </c>
      <c r="AL27" s="23" cm="1">
        <f t="array" ref="AL27">SUMPRODUCT((F27:AJ27="P")*1 + (F27:AJ27="DP")*2 + (F27:AJ27="PH")*1)</f>
        <v>0</v>
      </c>
      <c r="AM27" s="23" cm="1">
        <f t="array" ref="AM27">SUMPRODUCT((F27:AJ27="H")*1 + (F27:AJ27="PH")*1)</f>
        <v>0</v>
      </c>
      <c r="AN27" s="23">
        <v>550</v>
      </c>
      <c r="AO27" s="23">
        <v>500</v>
      </c>
      <c r="AP27" s="24">
        <f t="shared" ref="AP27" si="40">(AL27+(AM27*0.5))*AN27</f>
        <v>0</v>
      </c>
      <c r="AQ27" s="24">
        <f t="shared" ref="AQ27" si="41">(AL27+AM27)*AO27</f>
        <v>0</v>
      </c>
      <c r="AR27" s="24">
        <f t="shared" ref="AR27" si="42">SUM(F28:AJ28)</f>
        <v>0</v>
      </c>
      <c r="AS27" s="24">
        <f t="shared" ref="AS27" si="43">AP27-(AQ27+AR27)</f>
        <v>0</v>
      </c>
    </row>
    <row r="28" spans="1:45" ht="19.95" customHeight="1" x14ac:dyDescent="0.3">
      <c r="A28" s="23"/>
      <c r="B28" s="20" t="s">
        <v>8</v>
      </c>
      <c r="C28" s="25"/>
      <c r="D28" s="26"/>
      <c r="E28" s="23"/>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L28" s="23"/>
      <c r="AM28" s="23"/>
      <c r="AN28" s="23"/>
      <c r="AO28" s="23"/>
      <c r="AP28" s="24"/>
      <c r="AQ28" s="24"/>
      <c r="AR28" s="24"/>
      <c r="AS28" s="24"/>
    </row>
    <row r="29" spans="1:45" ht="19.95" customHeight="1" x14ac:dyDescent="0.3">
      <c r="A29" s="23">
        <v>13</v>
      </c>
      <c r="B29" s="20" t="s">
        <v>10</v>
      </c>
      <c r="C29" s="25" t="s">
        <v>24</v>
      </c>
      <c r="D29" s="26" t="s">
        <v>108</v>
      </c>
      <c r="E29" s="23" t="s">
        <v>75</v>
      </c>
      <c r="AL29" s="23" cm="1">
        <f t="array" ref="AL29">SUMPRODUCT((F29:AJ29="P")*1 + (F29:AJ29="DP")*2 + (F29:AJ29="PH")*1)</f>
        <v>0</v>
      </c>
      <c r="AM29" s="23" cm="1">
        <f t="array" ref="AM29">SUMPRODUCT((F29:AJ29="H")*1 + (F29:AJ29="PH")*1)</f>
        <v>0</v>
      </c>
      <c r="AN29" s="23">
        <v>750</v>
      </c>
      <c r="AO29" s="23">
        <v>500</v>
      </c>
      <c r="AP29" s="24">
        <f t="shared" ref="AP29" si="44">(AL29+(AM29*0.5))*AN29</f>
        <v>0</v>
      </c>
      <c r="AQ29" s="24">
        <f t="shared" ref="AQ29" si="45">(AL29+AM29)*AO29</f>
        <v>0</v>
      </c>
      <c r="AR29" s="24">
        <f t="shared" ref="AR29" si="46">SUM(F30:AJ30)</f>
        <v>0</v>
      </c>
      <c r="AS29" s="24">
        <f t="shared" ref="AS29" si="47">AP29-(AQ29+AR29)</f>
        <v>0</v>
      </c>
    </row>
    <row r="30" spans="1:45" ht="19.95" customHeight="1" x14ac:dyDescent="0.3">
      <c r="A30" s="23"/>
      <c r="B30" s="20" t="s">
        <v>8</v>
      </c>
      <c r="C30" s="25"/>
      <c r="D30" s="26"/>
      <c r="E30" s="23"/>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L30" s="23"/>
      <c r="AM30" s="23"/>
      <c r="AN30" s="23"/>
      <c r="AO30" s="23"/>
      <c r="AP30" s="24"/>
      <c r="AQ30" s="24"/>
      <c r="AR30" s="24"/>
      <c r="AS30" s="24"/>
    </row>
    <row r="31" spans="1:45" ht="19.95" customHeight="1" x14ac:dyDescent="0.3">
      <c r="A31" s="23">
        <v>14</v>
      </c>
      <c r="B31" s="20" t="s">
        <v>10</v>
      </c>
      <c r="C31" s="25" t="s">
        <v>25</v>
      </c>
      <c r="D31" s="26" t="s">
        <v>107</v>
      </c>
      <c r="E31" s="23" t="s">
        <v>76</v>
      </c>
      <c r="AL31" s="23" cm="1">
        <f t="array" ref="AL31">SUMPRODUCT((F31:AJ31="P")*1 + (F31:AJ31="DP")*2 + (F31:AJ31="PH")*1)</f>
        <v>0</v>
      </c>
      <c r="AM31" s="23" cm="1">
        <f t="array" ref="AM31">SUMPRODUCT((F31:AJ31="H")*1 + (F31:AJ31="PH")*1)</f>
        <v>0</v>
      </c>
      <c r="AN31" s="23">
        <v>550</v>
      </c>
      <c r="AO31" s="23">
        <v>400</v>
      </c>
      <c r="AP31" s="24">
        <f t="shared" ref="AP31" si="48">(AL31+(AM31*0.5))*AN31</f>
        <v>0</v>
      </c>
      <c r="AQ31" s="24">
        <f t="shared" ref="AQ31" si="49">(AL31+AM31)*AO31</f>
        <v>0</v>
      </c>
      <c r="AR31" s="24">
        <f t="shared" ref="AR31" si="50">SUM(F32:AJ32)</f>
        <v>0</v>
      </c>
      <c r="AS31" s="24">
        <f t="shared" ref="AS31" si="51">AP31-(AQ31+AR31)</f>
        <v>0</v>
      </c>
    </row>
    <row r="32" spans="1:45" ht="19.95" customHeight="1" x14ac:dyDescent="0.3">
      <c r="A32" s="23"/>
      <c r="B32" s="20" t="s">
        <v>8</v>
      </c>
      <c r="C32" s="25"/>
      <c r="D32" s="26"/>
      <c r="E32" s="23"/>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L32" s="23"/>
      <c r="AM32" s="23"/>
      <c r="AN32" s="23"/>
      <c r="AO32" s="23"/>
      <c r="AP32" s="24"/>
      <c r="AQ32" s="24"/>
      <c r="AR32" s="24"/>
      <c r="AS32" s="24"/>
    </row>
    <row r="33" spans="1:45" ht="19.95" customHeight="1" x14ac:dyDescent="0.3">
      <c r="A33" s="23">
        <v>15</v>
      </c>
      <c r="B33" s="20" t="s">
        <v>10</v>
      </c>
      <c r="C33" s="25" t="s">
        <v>26</v>
      </c>
      <c r="D33" s="26" t="s">
        <v>108</v>
      </c>
      <c r="E33" s="23" t="s">
        <v>77</v>
      </c>
      <c r="AL33" s="23" cm="1">
        <f t="array" ref="AL33">SUMPRODUCT((F33:AJ33="P")*1 + (F33:AJ33="DP")*2 + (F33:AJ33="PH")*1)</f>
        <v>0</v>
      </c>
      <c r="AM33" s="23" cm="1">
        <f t="array" ref="AM33">SUMPRODUCT((F33:AJ33="H")*1 + (F33:AJ33="PH")*1)</f>
        <v>0</v>
      </c>
      <c r="AN33" s="23"/>
      <c r="AO33" s="23">
        <v>600</v>
      </c>
      <c r="AP33" s="24">
        <f t="shared" ref="AP33" si="52">(AL33+(AM33*0.5))*AN33</f>
        <v>0</v>
      </c>
      <c r="AQ33" s="24">
        <f t="shared" ref="AQ33" si="53">(AL33+AM33)*AO33</f>
        <v>0</v>
      </c>
      <c r="AR33" s="24">
        <f t="shared" ref="AR33" si="54">SUM(F34:AJ34)</f>
        <v>0</v>
      </c>
      <c r="AS33" s="24">
        <f t="shared" ref="AS33" si="55">AP33-(AQ33+AR33)</f>
        <v>0</v>
      </c>
    </row>
    <row r="34" spans="1:45" ht="19.95" customHeight="1" x14ac:dyDescent="0.3">
      <c r="A34" s="23"/>
      <c r="B34" s="20" t="s">
        <v>8</v>
      </c>
      <c r="C34" s="25"/>
      <c r="D34" s="26"/>
      <c r="E34" s="23"/>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L34" s="23"/>
      <c r="AM34" s="23"/>
      <c r="AN34" s="23"/>
      <c r="AO34" s="23"/>
      <c r="AP34" s="24"/>
      <c r="AQ34" s="24"/>
      <c r="AR34" s="24"/>
      <c r="AS34" s="24"/>
    </row>
    <row r="35" spans="1:45" ht="19.95" customHeight="1" x14ac:dyDescent="0.3">
      <c r="A35" s="23">
        <v>16</v>
      </c>
      <c r="B35" s="20" t="s">
        <v>10</v>
      </c>
      <c r="C35" s="25" t="s">
        <v>27</v>
      </c>
      <c r="D35" s="26" t="s">
        <v>108</v>
      </c>
      <c r="E35" s="23" t="s">
        <v>78</v>
      </c>
      <c r="AL35" s="23" cm="1">
        <f t="array" ref="AL35">SUMPRODUCT((F35:AJ35="P")*1 + (F35:AJ35="DP")*2 + (F35:AJ35="PH")*1)</f>
        <v>0</v>
      </c>
      <c r="AM35" s="23" cm="1">
        <f t="array" ref="AM35">SUMPRODUCT((F35:AJ35="H")*1 + (F35:AJ35="PH")*1)</f>
        <v>0</v>
      </c>
      <c r="AN35" s="23">
        <v>760</v>
      </c>
      <c r="AO35" s="23">
        <v>600</v>
      </c>
      <c r="AP35" s="24">
        <f t="shared" ref="AP35" si="56">(AL35+(AM35*0.5))*AN35</f>
        <v>0</v>
      </c>
      <c r="AQ35" s="24">
        <f t="shared" ref="AQ35" si="57">(AL35+AM35)*AO35</f>
        <v>0</v>
      </c>
      <c r="AR35" s="24">
        <f t="shared" ref="AR35" si="58">SUM(F36:AJ36)</f>
        <v>0</v>
      </c>
      <c r="AS35" s="24">
        <f t="shared" ref="AS35" si="59">AP35-(AQ35+AR35)</f>
        <v>0</v>
      </c>
    </row>
    <row r="36" spans="1:45" ht="19.95" customHeight="1" x14ac:dyDescent="0.3">
      <c r="A36" s="23"/>
      <c r="B36" s="20" t="s">
        <v>8</v>
      </c>
      <c r="C36" s="25"/>
      <c r="D36" s="26"/>
      <c r="E36" s="23"/>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L36" s="23"/>
      <c r="AM36" s="23"/>
      <c r="AN36" s="23"/>
      <c r="AO36" s="23"/>
      <c r="AP36" s="24"/>
      <c r="AQ36" s="24"/>
      <c r="AR36" s="24"/>
      <c r="AS36" s="24"/>
    </row>
    <row r="37" spans="1:45" ht="19.95" customHeight="1" x14ac:dyDescent="0.3">
      <c r="A37" s="23">
        <v>17</v>
      </c>
      <c r="B37" s="20" t="s">
        <v>10</v>
      </c>
      <c r="C37" s="25" t="s">
        <v>28</v>
      </c>
      <c r="D37" s="26" t="s">
        <v>107</v>
      </c>
      <c r="E37" s="23" t="s">
        <v>79</v>
      </c>
      <c r="AL37" s="23" cm="1">
        <f t="array" ref="AL37">SUMPRODUCT((F37:AJ37="P")*1 + (F37:AJ37="DP")*2 + (F37:AJ37="PH")*1)</f>
        <v>0</v>
      </c>
      <c r="AM37" s="23" cm="1">
        <f t="array" ref="AM37">SUMPRODUCT((F37:AJ37="H")*1 + (F37:AJ37="PH")*1)</f>
        <v>0</v>
      </c>
      <c r="AN37" s="23">
        <v>550</v>
      </c>
      <c r="AO37" s="23">
        <v>500</v>
      </c>
      <c r="AP37" s="24">
        <f t="shared" ref="AP37" si="60">(AL37+(AM37*0.5))*AN37</f>
        <v>0</v>
      </c>
      <c r="AQ37" s="24">
        <f t="shared" ref="AQ37" si="61">(AL37+AM37)*AO37</f>
        <v>0</v>
      </c>
      <c r="AR37" s="24">
        <f t="shared" ref="AR37" si="62">SUM(F38:AJ38)</f>
        <v>0</v>
      </c>
      <c r="AS37" s="24">
        <f t="shared" ref="AS37" si="63">AP37-(AQ37+AR37)</f>
        <v>0</v>
      </c>
    </row>
    <row r="38" spans="1:45" ht="19.95" customHeight="1" x14ac:dyDescent="0.3">
      <c r="A38" s="23"/>
      <c r="B38" s="20" t="s">
        <v>8</v>
      </c>
      <c r="C38" s="25"/>
      <c r="D38" s="26"/>
      <c r="E38" s="23"/>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L38" s="23"/>
      <c r="AM38" s="23"/>
      <c r="AN38" s="23"/>
      <c r="AO38" s="23"/>
      <c r="AP38" s="24"/>
      <c r="AQ38" s="24"/>
      <c r="AR38" s="24"/>
      <c r="AS38" s="24"/>
    </row>
    <row r="39" spans="1:45" ht="19.95" customHeight="1" x14ac:dyDescent="0.3">
      <c r="A39" s="23">
        <v>18</v>
      </c>
      <c r="B39" s="20" t="s">
        <v>10</v>
      </c>
      <c r="C39" s="25" t="s">
        <v>29</v>
      </c>
      <c r="D39" s="26" t="s">
        <v>107</v>
      </c>
      <c r="E39" s="23" t="s">
        <v>80</v>
      </c>
      <c r="AL39" s="23" cm="1">
        <f t="array" ref="AL39">SUMPRODUCT((F39:AJ39="P")*1 + (F39:AJ39="DP")*2 + (F39:AJ39="PH")*1)</f>
        <v>0</v>
      </c>
      <c r="AM39" s="23" cm="1">
        <f t="array" ref="AM39">SUMPRODUCT((F39:AJ39="H")*1 + (F39:AJ39="PH")*1)</f>
        <v>0</v>
      </c>
      <c r="AN39" s="23">
        <v>550</v>
      </c>
      <c r="AO39" s="23">
        <v>500</v>
      </c>
      <c r="AP39" s="24">
        <f t="shared" ref="AP39" si="64">(AL39+(AM39*0.5))*AN39</f>
        <v>0</v>
      </c>
      <c r="AQ39" s="24">
        <f t="shared" ref="AQ39" si="65">(AL39+AM39)*AO39</f>
        <v>0</v>
      </c>
      <c r="AR39" s="24">
        <f t="shared" ref="AR39" si="66">SUM(F40:AJ40)</f>
        <v>0</v>
      </c>
      <c r="AS39" s="24">
        <f t="shared" ref="AS39" si="67">AP39-(AQ39+AR39)</f>
        <v>0</v>
      </c>
    </row>
    <row r="40" spans="1:45" ht="19.95" customHeight="1" x14ac:dyDescent="0.3">
      <c r="A40" s="23"/>
      <c r="B40" s="20" t="s">
        <v>8</v>
      </c>
      <c r="C40" s="25"/>
      <c r="D40" s="26"/>
      <c r="E40" s="23"/>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L40" s="23"/>
      <c r="AM40" s="23"/>
      <c r="AN40" s="23"/>
      <c r="AO40" s="23"/>
      <c r="AP40" s="24"/>
      <c r="AQ40" s="24"/>
      <c r="AR40" s="24"/>
      <c r="AS40" s="24"/>
    </row>
    <row r="41" spans="1:45" ht="19.95" customHeight="1" x14ac:dyDescent="0.3">
      <c r="A41" s="23">
        <v>19</v>
      </c>
      <c r="B41" s="20" t="s">
        <v>10</v>
      </c>
      <c r="C41" s="25" t="s">
        <v>30</v>
      </c>
      <c r="D41" s="26" t="s">
        <v>108</v>
      </c>
      <c r="E41" s="23" t="s">
        <v>81</v>
      </c>
      <c r="AL41" s="23" cm="1">
        <f t="array" ref="AL41">SUMPRODUCT((F41:AJ41="P")*1 + (F41:AJ41="DP")*2 + (F41:AJ41="PH")*1)</f>
        <v>0</v>
      </c>
      <c r="AM41" s="23" cm="1">
        <f t="array" ref="AM41">SUMPRODUCT((F41:AJ41="H")*1 + (F41:AJ41="PH")*1)</f>
        <v>0</v>
      </c>
      <c r="AN41" s="23">
        <v>730</v>
      </c>
      <c r="AO41" s="23">
        <v>600</v>
      </c>
      <c r="AP41" s="24">
        <f t="shared" ref="AP41" si="68">(AL41+(AM41*0.5))*AN41</f>
        <v>0</v>
      </c>
      <c r="AQ41" s="24">
        <f t="shared" ref="AQ41" si="69">(AL41+AM41)*AO41</f>
        <v>0</v>
      </c>
      <c r="AR41" s="24">
        <f t="shared" ref="AR41" si="70">SUM(F42:AJ42)</f>
        <v>0</v>
      </c>
      <c r="AS41" s="24">
        <f t="shared" ref="AS41" si="71">AP41-(AQ41+AR41)</f>
        <v>0</v>
      </c>
    </row>
    <row r="42" spans="1:45" ht="19.95" customHeight="1" x14ac:dyDescent="0.3">
      <c r="A42" s="23"/>
      <c r="B42" s="20" t="s">
        <v>8</v>
      </c>
      <c r="C42" s="25"/>
      <c r="D42" s="26"/>
      <c r="E42" s="23"/>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L42" s="23"/>
      <c r="AM42" s="23"/>
      <c r="AN42" s="23"/>
      <c r="AO42" s="23"/>
      <c r="AP42" s="24"/>
      <c r="AQ42" s="24"/>
      <c r="AR42" s="24"/>
      <c r="AS42" s="24"/>
    </row>
    <row r="43" spans="1:45" ht="19.95" customHeight="1" x14ac:dyDescent="0.3">
      <c r="A43" s="23">
        <v>20</v>
      </c>
      <c r="B43" s="20" t="s">
        <v>10</v>
      </c>
      <c r="C43" s="25" t="s">
        <v>31</v>
      </c>
      <c r="D43" s="26" t="s">
        <v>108</v>
      </c>
      <c r="E43" s="23" t="s">
        <v>82</v>
      </c>
      <c r="AL43" s="23" cm="1">
        <f t="array" ref="AL43">SUMPRODUCT((F43:AJ43="P")*1 + (F43:AJ43="DP")*2 + (F43:AJ43="PH")*1)</f>
        <v>0</v>
      </c>
      <c r="AM43" s="23" cm="1">
        <f t="array" ref="AM43">SUMPRODUCT((F43:AJ43="H")*1 + (F43:AJ43="PH")*1)</f>
        <v>0</v>
      </c>
      <c r="AN43" s="23">
        <v>800</v>
      </c>
      <c r="AO43" s="23">
        <v>700</v>
      </c>
      <c r="AP43" s="24">
        <f t="shared" ref="AP43" si="72">(AL43+(AM43*0.5))*AN43</f>
        <v>0</v>
      </c>
      <c r="AQ43" s="24">
        <f t="shared" ref="AQ43" si="73">(AL43+AM43)*AO43</f>
        <v>0</v>
      </c>
      <c r="AR43" s="24">
        <f t="shared" ref="AR43" si="74">SUM(F44:AJ44)</f>
        <v>0</v>
      </c>
      <c r="AS43" s="24">
        <f t="shared" ref="AS43" si="75">AP43-(AQ43+AR43)</f>
        <v>0</v>
      </c>
    </row>
    <row r="44" spans="1:45" ht="19.95" customHeight="1" x14ac:dyDescent="0.3">
      <c r="A44" s="23"/>
      <c r="B44" s="20" t="s">
        <v>8</v>
      </c>
      <c r="C44" s="25"/>
      <c r="D44" s="26"/>
      <c r="E44" s="23"/>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L44" s="23"/>
      <c r="AM44" s="23"/>
      <c r="AN44" s="23"/>
      <c r="AO44" s="23"/>
      <c r="AP44" s="24"/>
      <c r="AQ44" s="24"/>
      <c r="AR44" s="24"/>
      <c r="AS44" s="24"/>
    </row>
    <row r="45" spans="1:45" ht="19.95" customHeight="1" x14ac:dyDescent="0.3">
      <c r="A45" s="23">
        <v>21</v>
      </c>
      <c r="B45" s="20" t="s">
        <v>10</v>
      </c>
      <c r="C45" s="25" t="s">
        <v>32</v>
      </c>
      <c r="D45" s="26" t="s">
        <v>107</v>
      </c>
      <c r="E45" s="23" t="s">
        <v>83</v>
      </c>
      <c r="AL45" s="23" cm="1">
        <f t="array" ref="AL45">SUMPRODUCT((F45:AJ45="P")*1 + (F45:AJ45="DP")*2 + (F45:AJ45="PH")*1)</f>
        <v>0</v>
      </c>
      <c r="AM45" s="23" cm="1">
        <f t="array" ref="AM45">SUMPRODUCT((F45:AJ45="H")*1 + (F45:AJ45="PH")*1)</f>
        <v>0</v>
      </c>
      <c r="AN45" s="23">
        <v>550</v>
      </c>
      <c r="AO45" s="23">
        <v>500</v>
      </c>
      <c r="AP45" s="24">
        <f t="shared" ref="AP45" si="76">(AL45+(AM45*0.5))*AN45</f>
        <v>0</v>
      </c>
      <c r="AQ45" s="24">
        <f t="shared" ref="AQ45" si="77">(AL45+AM45)*AO45</f>
        <v>0</v>
      </c>
      <c r="AR45" s="24">
        <f t="shared" ref="AR45" si="78">SUM(F46:AJ46)</f>
        <v>0</v>
      </c>
      <c r="AS45" s="24">
        <f t="shared" ref="AS45" si="79">AP45-(AQ45+AR45)</f>
        <v>0</v>
      </c>
    </row>
    <row r="46" spans="1:45" ht="19.95" customHeight="1" x14ac:dyDescent="0.3">
      <c r="A46" s="23"/>
      <c r="B46" s="20" t="s">
        <v>8</v>
      </c>
      <c r="C46" s="25"/>
      <c r="D46" s="26"/>
      <c r="E46" s="2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L46" s="23"/>
      <c r="AM46" s="23"/>
      <c r="AN46" s="23"/>
      <c r="AO46" s="23"/>
      <c r="AP46" s="24"/>
      <c r="AQ46" s="24"/>
      <c r="AR46" s="24"/>
      <c r="AS46" s="24"/>
    </row>
    <row r="47" spans="1:45" ht="19.95" customHeight="1" x14ac:dyDescent="0.3">
      <c r="A47" s="23">
        <v>22</v>
      </c>
      <c r="B47" s="20" t="s">
        <v>10</v>
      </c>
      <c r="C47" s="25" t="s">
        <v>33</v>
      </c>
      <c r="D47" s="26" t="s">
        <v>108</v>
      </c>
      <c r="E47" s="23" t="s">
        <v>84</v>
      </c>
      <c r="AL47" s="23" cm="1">
        <f t="array" ref="AL47">SUMPRODUCT((F47:AJ47="P")*1 + (F47:AJ47="DP")*2 + (F47:AJ47="PH")*1)</f>
        <v>0</v>
      </c>
      <c r="AM47" s="23" cm="1">
        <f t="array" ref="AM47">SUMPRODUCT((F47:AJ47="H")*1 + (F47:AJ47="PH")*1)</f>
        <v>0</v>
      </c>
      <c r="AN47" s="23">
        <v>800</v>
      </c>
      <c r="AO47" s="23">
        <v>600</v>
      </c>
      <c r="AP47" s="24">
        <f t="shared" ref="AP47" si="80">(AL47+(AM47*0.5))*AN47</f>
        <v>0</v>
      </c>
      <c r="AQ47" s="24">
        <f t="shared" ref="AQ47" si="81">(AL47+AM47)*AO47</f>
        <v>0</v>
      </c>
      <c r="AR47" s="24">
        <f t="shared" ref="AR47" si="82">SUM(F48:AJ48)</f>
        <v>0</v>
      </c>
      <c r="AS47" s="24">
        <f t="shared" ref="AS47" si="83">AP47-(AQ47+AR47)</f>
        <v>0</v>
      </c>
    </row>
    <row r="48" spans="1:45" ht="19.95" customHeight="1" x14ac:dyDescent="0.3">
      <c r="A48" s="23"/>
      <c r="B48" s="20" t="s">
        <v>8</v>
      </c>
      <c r="C48" s="25"/>
      <c r="D48" s="26"/>
      <c r="E48" s="2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L48" s="23"/>
      <c r="AM48" s="23"/>
      <c r="AN48" s="23"/>
      <c r="AO48" s="23"/>
      <c r="AP48" s="24"/>
      <c r="AQ48" s="24"/>
      <c r="AR48" s="24"/>
      <c r="AS48" s="24"/>
    </row>
    <row r="49" spans="1:45" ht="19.95" customHeight="1" x14ac:dyDescent="0.3">
      <c r="A49" s="23">
        <v>23</v>
      </c>
      <c r="B49" s="20" t="s">
        <v>10</v>
      </c>
      <c r="C49" s="25" t="s">
        <v>34</v>
      </c>
      <c r="D49" s="26" t="s">
        <v>108</v>
      </c>
      <c r="E49" s="23" t="s">
        <v>85</v>
      </c>
      <c r="AL49" s="23" cm="1">
        <f t="array" ref="AL49">SUMPRODUCT((F49:AJ49="P")*1 + (F49:AJ49="DP")*2 + (F49:AJ49="PH")*1)</f>
        <v>0</v>
      </c>
      <c r="AM49" s="23" cm="1">
        <f t="array" ref="AM49">SUMPRODUCT((F49:AJ49="H")*1 + (F49:AJ49="PH")*1)</f>
        <v>0</v>
      </c>
      <c r="AN49" s="23">
        <v>750</v>
      </c>
      <c r="AO49" s="23">
        <v>500</v>
      </c>
      <c r="AP49" s="24">
        <f t="shared" ref="AP49" si="84">(AL49+(AM49*0.5))*AN49</f>
        <v>0</v>
      </c>
      <c r="AQ49" s="24">
        <f t="shared" ref="AQ49" si="85">(AL49+AM49)*AO49</f>
        <v>0</v>
      </c>
      <c r="AR49" s="24">
        <f t="shared" ref="AR49" si="86">SUM(F50:AJ50)</f>
        <v>0</v>
      </c>
      <c r="AS49" s="24">
        <f t="shared" ref="AS49" si="87">AP49-(AQ49+AR49)</f>
        <v>0</v>
      </c>
    </row>
    <row r="50" spans="1:45" ht="19.95" customHeight="1" x14ac:dyDescent="0.3">
      <c r="A50" s="23"/>
      <c r="B50" s="20" t="s">
        <v>8</v>
      </c>
      <c r="C50" s="25"/>
      <c r="D50" s="26"/>
      <c r="E50" s="2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L50" s="23"/>
      <c r="AM50" s="23"/>
      <c r="AN50" s="23"/>
      <c r="AO50" s="23"/>
      <c r="AP50" s="24"/>
      <c r="AQ50" s="24"/>
      <c r="AR50" s="24"/>
      <c r="AS50" s="24"/>
    </row>
    <row r="51" spans="1:45" ht="19.95" customHeight="1" x14ac:dyDescent="0.3">
      <c r="A51" s="23">
        <v>24</v>
      </c>
      <c r="B51" s="20" t="s">
        <v>10</v>
      </c>
      <c r="C51" s="25" t="s">
        <v>35</v>
      </c>
      <c r="D51" s="26" t="s">
        <v>107</v>
      </c>
      <c r="E51" s="23" t="s">
        <v>86</v>
      </c>
      <c r="AL51" s="23" cm="1">
        <f t="array" ref="AL51">SUMPRODUCT((F51:AJ51="P")*1 + (F51:AJ51="DP")*2 + (F51:AJ51="PH")*1)</f>
        <v>0</v>
      </c>
      <c r="AM51" s="23" cm="1">
        <f t="array" ref="AM51">SUMPRODUCT((F51:AJ51="H")*1 + (F51:AJ51="PH")*1)</f>
        <v>0</v>
      </c>
      <c r="AN51" s="23">
        <v>550</v>
      </c>
      <c r="AO51" s="23">
        <v>500</v>
      </c>
      <c r="AP51" s="24">
        <f t="shared" ref="AP51" si="88">(AL51+(AM51*0.5))*AN51</f>
        <v>0</v>
      </c>
      <c r="AQ51" s="24">
        <f t="shared" ref="AQ51" si="89">(AL51+AM51)*AO51</f>
        <v>0</v>
      </c>
      <c r="AR51" s="24">
        <f t="shared" ref="AR51" si="90">SUM(F52:AJ52)</f>
        <v>0</v>
      </c>
      <c r="AS51" s="24">
        <f t="shared" ref="AS51" si="91">AP51-(AQ51+AR51)</f>
        <v>0</v>
      </c>
    </row>
    <row r="52" spans="1:45" ht="19.95" customHeight="1" x14ac:dyDescent="0.3">
      <c r="A52" s="23"/>
      <c r="B52" s="20" t="s">
        <v>8</v>
      </c>
      <c r="C52" s="25"/>
      <c r="D52" s="26"/>
      <c r="E52" s="2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L52" s="23"/>
      <c r="AM52" s="23"/>
      <c r="AN52" s="23"/>
      <c r="AO52" s="23"/>
      <c r="AP52" s="24"/>
      <c r="AQ52" s="24"/>
      <c r="AR52" s="24"/>
      <c r="AS52" s="24"/>
    </row>
    <row r="53" spans="1:45" ht="19.95" customHeight="1" x14ac:dyDescent="0.3">
      <c r="A53" s="23">
        <v>25</v>
      </c>
      <c r="B53" s="20" t="s">
        <v>10</v>
      </c>
      <c r="C53" s="25" t="s">
        <v>36</v>
      </c>
      <c r="D53" s="26" t="s">
        <v>108</v>
      </c>
      <c r="E53" s="23" t="s">
        <v>87</v>
      </c>
      <c r="AL53" s="23" cm="1">
        <f t="array" ref="AL53">SUMPRODUCT((F53:AJ53="P")*1 + (F53:AJ53="DP")*2 + (F53:AJ53="PH")*1)</f>
        <v>0</v>
      </c>
      <c r="AM53" s="23" cm="1">
        <f t="array" ref="AM53">SUMPRODUCT((F53:AJ53="H")*1 + (F53:AJ53="PH")*1)</f>
        <v>0</v>
      </c>
      <c r="AN53" s="23">
        <v>750</v>
      </c>
      <c r="AO53" s="23">
        <v>600</v>
      </c>
      <c r="AP53" s="24">
        <f t="shared" ref="AP53" si="92">(AL53+(AM53*0.5))*AN53</f>
        <v>0</v>
      </c>
      <c r="AQ53" s="24">
        <f t="shared" ref="AQ53" si="93">(AL53+AM53)*AO53</f>
        <v>0</v>
      </c>
      <c r="AR53" s="24">
        <f t="shared" ref="AR53" si="94">SUM(F54:AJ54)</f>
        <v>0</v>
      </c>
      <c r="AS53" s="24">
        <f t="shared" ref="AS53" si="95">AP53-(AQ53+AR53)</f>
        <v>0</v>
      </c>
    </row>
    <row r="54" spans="1:45" ht="19.95" customHeight="1" x14ac:dyDescent="0.3">
      <c r="A54" s="23"/>
      <c r="B54" s="20" t="s">
        <v>8</v>
      </c>
      <c r="C54" s="25"/>
      <c r="D54" s="26"/>
      <c r="E54" s="2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L54" s="23"/>
      <c r="AM54" s="23"/>
      <c r="AN54" s="23"/>
      <c r="AO54" s="23"/>
      <c r="AP54" s="24"/>
      <c r="AQ54" s="24"/>
      <c r="AR54" s="24"/>
      <c r="AS54" s="24"/>
    </row>
    <row r="55" spans="1:45" ht="19.95" customHeight="1" x14ac:dyDescent="0.3">
      <c r="A55" s="23">
        <v>26</v>
      </c>
      <c r="B55" s="20" t="s">
        <v>10</v>
      </c>
      <c r="C55" s="25" t="s">
        <v>37</v>
      </c>
      <c r="D55" s="26" t="s">
        <v>107</v>
      </c>
      <c r="E55" s="23" t="s">
        <v>88</v>
      </c>
      <c r="AL55" s="23" cm="1">
        <f t="array" ref="AL55">SUMPRODUCT((F55:AJ55="P")*1 + (F55:AJ55="DP")*2 + (F55:AJ55="PH")*1)</f>
        <v>0</v>
      </c>
      <c r="AM55" s="23" cm="1">
        <f t="array" ref="AM55">SUMPRODUCT((F55:AJ55="H")*1 + (F55:AJ55="PH")*1)</f>
        <v>0</v>
      </c>
      <c r="AN55" s="23">
        <v>550</v>
      </c>
      <c r="AO55" s="23">
        <v>500</v>
      </c>
      <c r="AP55" s="24">
        <f t="shared" ref="AP55" si="96">(AL55+(AM55*0.5))*AN55</f>
        <v>0</v>
      </c>
      <c r="AQ55" s="24">
        <f t="shared" ref="AQ55" si="97">(AL55+AM55)*AO55</f>
        <v>0</v>
      </c>
      <c r="AR55" s="24">
        <f t="shared" ref="AR55" si="98">SUM(F56:AJ56)</f>
        <v>0</v>
      </c>
      <c r="AS55" s="24">
        <f t="shared" ref="AS55" si="99">AP55-(AQ55+AR55)</f>
        <v>0</v>
      </c>
    </row>
    <row r="56" spans="1:45" ht="19.95" customHeight="1" x14ac:dyDescent="0.3">
      <c r="A56" s="23"/>
      <c r="B56" s="20" t="s">
        <v>8</v>
      </c>
      <c r="C56" s="25"/>
      <c r="D56" s="26"/>
      <c r="E56" s="2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L56" s="23"/>
      <c r="AM56" s="23"/>
      <c r="AN56" s="23"/>
      <c r="AO56" s="23"/>
      <c r="AP56" s="24"/>
      <c r="AQ56" s="24"/>
      <c r="AR56" s="24"/>
      <c r="AS56" s="24"/>
    </row>
    <row r="57" spans="1:45" ht="19.95" customHeight="1" x14ac:dyDescent="0.3">
      <c r="A57" s="23">
        <v>27</v>
      </c>
      <c r="B57" s="20" t="s">
        <v>10</v>
      </c>
      <c r="C57" s="25" t="s">
        <v>38</v>
      </c>
      <c r="D57" s="26" t="s">
        <v>107</v>
      </c>
      <c r="E57" s="23" t="s">
        <v>89</v>
      </c>
      <c r="AL57" s="23" cm="1">
        <f t="array" ref="AL57">SUMPRODUCT((F57:AJ57="P")*1 + (F57:AJ57="DP")*2 + (F57:AJ57="PH")*1)</f>
        <v>0</v>
      </c>
      <c r="AM57" s="23" cm="1">
        <f t="array" ref="AM57">SUMPRODUCT((F57:AJ57="H")*1 + (F57:AJ57="PH")*1)</f>
        <v>0</v>
      </c>
      <c r="AN57" s="23">
        <v>550</v>
      </c>
      <c r="AO57" s="23">
        <v>500</v>
      </c>
      <c r="AP57" s="24">
        <f t="shared" ref="AP57" si="100">(AL57+(AM57*0.5))*AN57</f>
        <v>0</v>
      </c>
      <c r="AQ57" s="24">
        <f t="shared" ref="AQ57" si="101">(AL57+AM57)*AO57</f>
        <v>0</v>
      </c>
      <c r="AR57" s="24">
        <f t="shared" ref="AR57" si="102">SUM(F58:AJ58)</f>
        <v>0</v>
      </c>
      <c r="AS57" s="24">
        <f t="shared" ref="AS57" si="103">AP57-(AQ57+AR57)</f>
        <v>0</v>
      </c>
    </row>
    <row r="58" spans="1:45" ht="19.95" customHeight="1" x14ac:dyDescent="0.3">
      <c r="A58" s="23"/>
      <c r="B58" s="20" t="s">
        <v>8</v>
      </c>
      <c r="C58" s="25"/>
      <c r="D58" s="26"/>
      <c r="E58" s="2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L58" s="23"/>
      <c r="AM58" s="23"/>
      <c r="AN58" s="23"/>
      <c r="AO58" s="23"/>
      <c r="AP58" s="24"/>
      <c r="AQ58" s="24"/>
      <c r="AR58" s="24"/>
      <c r="AS58" s="24"/>
    </row>
    <row r="59" spans="1:45" ht="19.95" customHeight="1" x14ac:dyDescent="0.3">
      <c r="A59" s="23">
        <v>28</v>
      </c>
      <c r="B59" s="20" t="s">
        <v>10</v>
      </c>
      <c r="C59" s="25" t="s">
        <v>39</v>
      </c>
      <c r="D59" s="26" t="s">
        <v>107</v>
      </c>
      <c r="E59" s="23" t="s">
        <v>90</v>
      </c>
      <c r="AL59" s="23" cm="1">
        <f t="array" ref="AL59">SUMPRODUCT((F59:AJ59="P")*1 + (F59:AJ59="DP")*2 + (F59:AJ59="PH")*1)</f>
        <v>0</v>
      </c>
      <c r="AM59" s="23" cm="1">
        <f t="array" ref="AM59">SUMPRODUCT((F59:AJ59="H")*1 + (F59:AJ59="PH")*1)</f>
        <v>0</v>
      </c>
      <c r="AN59" s="23">
        <v>550</v>
      </c>
      <c r="AO59" s="23">
        <v>500</v>
      </c>
      <c r="AP59" s="24">
        <f t="shared" ref="AP59" si="104">(AL59+(AM59*0.5))*AN59</f>
        <v>0</v>
      </c>
      <c r="AQ59" s="24">
        <f t="shared" ref="AQ59" si="105">(AL59+AM59)*AO59</f>
        <v>0</v>
      </c>
      <c r="AR59" s="24">
        <f t="shared" ref="AR59" si="106">SUM(F60:AJ60)</f>
        <v>0</v>
      </c>
      <c r="AS59" s="24">
        <f t="shared" ref="AS59" si="107">AP59-(AQ59+AR59)</f>
        <v>0</v>
      </c>
    </row>
    <row r="60" spans="1:45" ht="19.95" customHeight="1" x14ac:dyDescent="0.3">
      <c r="A60" s="23"/>
      <c r="B60" s="20" t="s">
        <v>8</v>
      </c>
      <c r="C60" s="25"/>
      <c r="D60" s="26"/>
      <c r="E60" s="2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L60" s="23"/>
      <c r="AM60" s="23"/>
      <c r="AN60" s="23"/>
      <c r="AO60" s="23"/>
      <c r="AP60" s="24"/>
      <c r="AQ60" s="24"/>
      <c r="AR60" s="24"/>
      <c r="AS60" s="24"/>
    </row>
    <row r="61" spans="1:45" ht="19.95" customHeight="1" x14ac:dyDescent="0.3">
      <c r="A61" s="23">
        <v>29</v>
      </c>
      <c r="B61" s="20" t="s">
        <v>10</v>
      </c>
      <c r="C61" s="25" t="s">
        <v>40</v>
      </c>
      <c r="D61" s="26" t="s">
        <v>107</v>
      </c>
      <c r="E61" s="23" t="s">
        <v>91</v>
      </c>
      <c r="AL61" s="23" cm="1">
        <f t="array" ref="AL61">SUMPRODUCT((F61:AJ61="P")*1 + (F61:AJ61="DP")*2 + (F61:AJ61="PH")*1)</f>
        <v>0</v>
      </c>
      <c r="AM61" s="23" cm="1">
        <f t="array" ref="AM61">SUMPRODUCT((F61:AJ61="H")*1 + (F61:AJ61="PH")*1)</f>
        <v>0</v>
      </c>
      <c r="AN61" s="23">
        <v>550</v>
      </c>
      <c r="AO61" s="23">
        <v>500</v>
      </c>
      <c r="AP61" s="24">
        <f t="shared" ref="AP61" si="108">(AL61+(AM61*0.5))*AN61</f>
        <v>0</v>
      </c>
      <c r="AQ61" s="24">
        <f t="shared" ref="AQ61" si="109">(AL61+AM61)*AO61</f>
        <v>0</v>
      </c>
      <c r="AR61" s="24">
        <f t="shared" ref="AR61" si="110">SUM(F62:AJ62)</f>
        <v>0</v>
      </c>
      <c r="AS61" s="24">
        <f t="shared" ref="AS61" si="111">AP61-(AQ61+AR61)</f>
        <v>0</v>
      </c>
    </row>
    <row r="62" spans="1:45" ht="19.95" customHeight="1" x14ac:dyDescent="0.3">
      <c r="A62" s="23"/>
      <c r="B62" s="20" t="s">
        <v>8</v>
      </c>
      <c r="C62" s="25"/>
      <c r="D62" s="26"/>
      <c r="E62" s="2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L62" s="23"/>
      <c r="AM62" s="23"/>
      <c r="AN62" s="23"/>
      <c r="AO62" s="23"/>
      <c r="AP62" s="24"/>
      <c r="AQ62" s="24"/>
      <c r="AR62" s="24"/>
      <c r="AS62" s="24"/>
    </row>
    <row r="63" spans="1:45" ht="19.95" customHeight="1" x14ac:dyDescent="0.3">
      <c r="A63" s="23">
        <v>30</v>
      </c>
      <c r="B63" s="20" t="s">
        <v>10</v>
      </c>
      <c r="C63" s="25" t="s">
        <v>41</v>
      </c>
      <c r="D63" s="26" t="s">
        <v>108</v>
      </c>
      <c r="E63" s="23" t="s">
        <v>92</v>
      </c>
      <c r="AL63" s="23" cm="1">
        <f t="array" ref="AL63">SUMPRODUCT((F63:AJ63="P")*1 + (F63:AJ63="DP")*2 + (F63:AJ63="PH")*1)</f>
        <v>0</v>
      </c>
      <c r="AM63" s="23" cm="1">
        <f t="array" ref="AM63">SUMPRODUCT((F63:AJ63="H")*1 + (F63:AJ63="PH")*1)</f>
        <v>0</v>
      </c>
      <c r="AN63" s="23">
        <v>760</v>
      </c>
      <c r="AO63" s="23">
        <v>500</v>
      </c>
      <c r="AP63" s="24">
        <f t="shared" ref="AP63" si="112">(AL63+(AM63*0.5))*AN63</f>
        <v>0</v>
      </c>
      <c r="AQ63" s="24">
        <f t="shared" ref="AQ63" si="113">(AL63+AM63)*AO63</f>
        <v>0</v>
      </c>
      <c r="AR63" s="24">
        <f t="shared" ref="AR63" si="114">SUM(F64:AJ64)</f>
        <v>0</v>
      </c>
      <c r="AS63" s="24">
        <f t="shared" ref="AS63" si="115">AP63-(AQ63+AR63)</f>
        <v>0</v>
      </c>
    </row>
    <row r="64" spans="1:45" ht="19.95" customHeight="1" x14ac:dyDescent="0.3">
      <c r="A64" s="23"/>
      <c r="B64" s="20" t="s">
        <v>8</v>
      </c>
      <c r="C64" s="25"/>
      <c r="D64" s="26"/>
      <c r="E64" s="2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L64" s="23"/>
      <c r="AM64" s="23"/>
      <c r="AN64" s="23"/>
      <c r="AO64" s="23"/>
      <c r="AP64" s="24"/>
      <c r="AQ64" s="24"/>
      <c r="AR64" s="24"/>
      <c r="AS64" s="24"/>
    </row>
    <row r="65" spans="1:45" ht="19.95" customHeight="1" x14ac:dyDescent="0.3">
      <c r="A65" s="23">
        <v>31</v>
      </c>
      <c r="B65" s="20" t="s">
        <v>10</v>
      </c>
      <c r="C65" s="25" t="s">
        <v>42</v>
      </c>
      <c r="D65" s="26" t="s">
        <v>108</v>
      </c>
      <c r="E65" s="23" t="s">
        <v>93</v>
      </c>
      <c r="AL65" s="23" cm="1">
        <f t="array" ref="AL65">SUMPRODUCT((F65:AJ65="P")*1 + (F65:AJ65="DP")*2 + (F65:AJ65="PH")*1)</f>
        <v>0</v>
      </c>
      <c r="AM65" s="23" cm="1">
        <f t="array" ref="AM65">SUMPRODUCT((F65:AJ65="H")*1 + (F65:AJ65="PH")*1)</f>
        <v>0</v>
      </c>
      <c r="AN65" s="23">
        <v>660</v>
      </c>
      <c r="AO65" s="23">
        <v>500</v>
      </c>
      <c r="AP65" s="24">
        <f t="shared" ref="AP65" si="116">(AL65+(AM65*0.5))*AN65</f>
        <v>0</v>
      </c>
      <c r="AQ65" s="24">
        <f t="shared" ref="AQ65" si="117">(AL65+AM65)*AO65</f>
        <v>0</v>
      </c>
      <c r="AR65" s="24">
        <f t="shared" ref="AR65" si="118">SUM(F66:AJ66)</f>
        <v>0</v>
      </c>
      <c r="AS65" s="24">
        <f t="shared" ref="AS65" si="119">AP65-(AQ65+AR65)</f>
        <v>0</v>
      </c>
    </row>
    <row r="66" spans="1:45" ht="19.95" customHeight="1" x14ac:dyDescent="0.3">
      <c r="A66" s="23"/>
      <c r="B66" s="20" t="s">
        <v>8</v>
      </c>
      <c r="C66" s="25"/>
      <c r="D66" s="26"/>
      <c r="E66" s="2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L66" s="23"/>
      <c r="AM66" s="23"/>
      <c r="AN66" s="23"/>
      <c r="AO66" s="23"/>
      <c r="AP66" s="24"/>
      <c r="AQ66" s="24"/>
      <c r="AR66" s="24"/>
      <c r="AS66" s="24"/>
    </row>
    <row r="67" spans="1:45" ht="19.95" customHeight="1" x14ac:dyDescent="0.3">
      <c r="A67" s="23">
        <v>32</v>
      </c>
      <c r="B67" s="20" t="s">
        <v>10</v>
      </c>
      <c r="C67" s="25" t="s">
        <v>43</v>
      </c>
      <c r="D67" s="26" t="s">
        <v>107</v>
      </c>
      <c r="E67" s="23" t="s">
        <v>94</v>
      </c>
      <c r="AL67" s="23" cm="1">
        <f t="array" ref="AL67">SUMPRODUCT((F67:AJ67="P")*1 + (F67:AJ67="DP")*2 + (F67:AJ67="PH")*1)</f>
        <v>0</v>
      </c>
      <c r="AM67" s="23" cm="1">
        <f t="array" ref="AM67">SUMPRODUCT((F67:AJ67="H")*1 + (F67:AJ67="PH")*1)</f>
        <v>0</v>
      </c>
      <c r="AN67" s="23">
        <v>550</v>
      </c>
      <c r="AO67" s="23">
        <v>500</v>
      </c>
      <c r="AP67" s="24">
        <f t="shared" ref="AP67" si="120">(AL67+(AM67*0.5))*AN67</f>
        <v>0</v>
      </c>
      <c r="AQ67" s="24">
        <f t="shared" ref="AQ67" si="121">(AL67+AM67)*AO67</f>
        <v>0</v>
      </c>
      <c r="AR67" s="24">
        <f t="shared" ref="AR67" si="122">SUM(F68:AJ68)</f>
        <v>0</v>
      </c>
      <c r="AS67" s="24">
        <f t="shared" ref="AS67" si="123">AP67-(AQ67+AR67)</f>
        <v>0</v>
      </c>
    </row>
    <row r="68" spans="1:45" ht="19.95" customHeight="1" x14ac:dyDescent="0.3">
      <c r="A68" s="23"/>
      <c r="B68" s="20" t="s">
        <v>8</v>
      </c>
      <c r="C68" s="25"/>
      <c r="D68" s="26"/>
      <c r="E68" s="2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L68" s="23"/>
      <c r="AM68" s="23"/>
      <c r="AN68" s="23"/>
      <c r="AO68" s="23"/>
      <c r="AP68" s="24"/>
      <c r="AQ68" s="24"/>
      <c r="AR68" s="24"/>
      <c r="AS68" s="24"/>
    </row>
    <row r="69" spans="1:45" ht="19.95" customHeight="1" x14ac:dyDescent="0.3">
      <c r="A69" s="23">
        <v>33</v>
      </c>
      <c r="B69" s="20" t="s">
        <v>10</v>
      </c>
      <c r="C69" s="25" t="s">
        <v>44</v>
      </c>
      <c r="D69" s="26" t="s">
        <v>108</v>
      </c>
      <c r="E69" s="23" t="s">
        <v>95</v>
      </c>
      <c r="AL69" s="23" cm="1">
        <f t="array" ref="AL69">SUMPRODUCT((F69:AJ69="P")*1 + (F69:AJ69="DP")*2 + (F69:AJ69="PH")*1)</f>
        <v>0</v>
      </c>
      <c r="AM69" s="23" cm="1">
        <f t="array" ref="AM69">SUMPRODUCT((F69:AJ69="H")*1 + (F69:AJ69="PH")*1)</f>
        <v>0</v>
      </c>
      <c r="AN69" s="23">
        <v>730</v>
      </c>
      <c r="AO69" s="23">
        <v>500</v>
      </c>
      <c r="AP69" s="24">
        <f t="shared" ref="AP69" si="124">(AL69+(AM69*0.5))*AN69</f>
        <v>0</v>
      </c>
      <c r="AQ69" s="24">
        <f t="shared" ref="AQ69" si="125">(AL69+AM69)*AO69</f>
        <v>0</v>
      </c>
      <c r="AR69" s="24">
        <f t="shared" ref="AR69" si="126">SUM(F70:AJ70)</f>
        <v>0</v>
      </c>
      <c r="AS69" s="24">
        <f t="shared" ref="AS69" si="127">AP69-(AQ69+AR69)</f>
        <v>0</v>
      </c>
    </row>
    <row r="70" spans="1:45" ht="19.95" customHeight="1" x14ac:dyDescent="0.3">
      <c r="A70" s="23"/>
      <c r="B70" s="20" t="s">
        <v>8</v>
      </c>
      <c r="C70" s="25"/>
      <c r="D70" s="26"/>
      <c r="E70" s="23"/>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L70" s="23"/>
      <c r="AM70" s="23"/>
      <c r="AN70" s="23"/>
      <c r="AO70" s="23"/>
      <c r="AP70" s="24"/>
      <c r="AQ70" s="24"/>
      <c r="AR70" s="24"/>
      <c r="AS70" s="24"/>
    </row>
    <row r="71" spans="1:45" ht="19.95" customHeight="1" x14ac:dyDescent="0.3">
      <c r="A71" s="23">
        <v>34</v>
      </c>
      <c r="B71" s="20" t="s">
        <v>10</v>
      </c>
      <c r="C71" s="25" t="s">
        <v>45</v>
      </c>
      <c r="D71" s="26" t="s">
        <v>107</v>
      </c>
      <c r="E71" s="23" t="s">
        <v>96</v>
      </c>
      <c r="AL71" s="23" cm="1">
        <f t="array" ref="AL71">SUMPRODUCT((F71:AJ71="P")*1 + (F71:AJ71="DP")*2 + (F71:AJ71="PH")*1)</f>
        <v>0</v>
      </c>
      <c r="AM71" s="23" cm="1">
        <f t="array" ref="AM71">SUMPRODUCT((F71:AJ71="H")*1 + (F71:AJ71="PH")*1)</f>
        <v>0</v>
      </c>
      <c r="AN71" s="23">
        <v>550</v>
      </c>
      <c r="AO71" s="23">
        <v>500</v>
      </c>
      <c r="AP71" s="24">
        <f t="shared" ref="AP71" si="128">(AL71+(AM71*0.5))*AN71</f>
        <v>0</v>
      </c>
      <c r="AQ71" s="24">
        <f t="shared" ref="AQ71" si="129">(AL71+AM71)*AO71</f>
        <v>0</v>
      </c>
      <c r="AR71" s="24">
        <f t="shared" ref="AR71" si="130">SUM(F72:AJ72)</f>
        <v>0</v>
      </c>
      <c r="AS71" s="24">
        <f t="shared" ref="AS71" si="131">AP71-(AQ71+AR71)</f>
        <v>0</v>
      </c>
    </row>
    <row r="72" spans="1:45" ht="19.95" customHeight="1" x14ac:dyDescent="0.3">
      <c r="A72" s="23"/>
      <c r="B72" s="20" t="s">
        <v>8</v>
      </c>
      <c r="C72" s="25"/>
      <c r="D72" s="26"/>
      <c r="E72" s="23"/>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L72" s="23"/>
      <c r="AM72" s="23"/>
      <c r="AN72" s="23"/>
      <c r="AO72" s="23"/>
      <c r="AP72" s="24"/>
      <c r="AQ72" s="24"/>
      <c r="AR72" s="24"/>
      <c r="AS72" s="24"/>
    </row>
    <row r="73" spans="1:45" ht="19.95" customHeight="1" x14ac:dyDescent="0.3">
      <c r="A73" s="23">
        <v>35</v>
      </c>
      <c r="B73" s="20" t="s">
        <v>10</v>
      </c>
      <c r="C73" s="25" t="s">
        <v>46</v>
      </c>
      <c r="D73" s="26" t="s">
        <v>108</v>
      </c>
      <c r="E73" s="23" t="s">
        <v>79</v>
      </c>
      <c r="AL73" s="23" cm="1">
        <f t="array" ref="AL73">SUMPRODUCT((F73:AJ73="P")*1 + (F73:AJ73="DP")*2 + (F73:AJ73="PH")*1)</f>
        <v>0</v>
      </c>
      <c r="AM73" s="23" cm="1">
        <f t="array" ref="AM73">SUMPRODUCT((F73:AJ73="H")*1 + (F73:AJ73="PH")*1)</f>
        <v>0</v>
      </c>
      <c r="AN73" s="23">
        <v>800</v>
      </c>
      <c r="AO73" s="23">
        <v>600</v>
      </c>
      <c r="AP73" s="24">
        <f t="shared" ref="AP73" si="132">(AL73+(AM73*0.5))*AN73</f>
        <v>0</v>
      </c>
      <c r="AQ73" s="24">
        <f t="shared" ref="AQ73" si="133">(AL73+AM73)*AO73</f>
        <v>0</v>
      </c>
      <c r="AR73" s="24">
        <f t="shared" ref="AR73" si="134">SUM(F74:AJ74)</f>
        <v>0</v>
      </c>
      <c r="AS73" s="24">
        <f t="shared" ref="AS73" si="135">AP73-(AQ73+AR73)</f>
        <v>0</v>
      </c>
    </row>
    <row r="74" spans="1:45" ht="19.95" customHeight="1" x14ac:dyDescent="0.3">
      <c r="A74" s="23"/>
      <c r="B74" s="20" t="s">
        <v>8</v>
      </c>
      <c r="C74" s="25"/>
      <c r="D74" s="26"/>
      <c r="E74" s="23"/>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L74" s="23"/>
      <c r="AM74" s="23"/>
      <c r="AN74" s="23"/>
      <c r="AO74" s="23"/>
      <c r="AP74" s="24"/>
      <c r="AQ74" s="24"/>
      <c r="AR74" s="24"/>
      <c r="AS74" s="24"/>
    </row>
    <row r="75" spans="1:45" ht="19.95" customHeight="1" x14ac:dyDescent="0.3">
      <c r="A75" s="23">
        <v>36</v>
      </c>
      <c r="B75" s="20" t="s">
        <v>10</v>
      </c>
      <c r="C75" s="25" t="s">
        <v>47</v>
      </c>
      <c r="D75" s="26" t="s">
        <v>108</v>
      </c>
      <c r="E75" s="23" t="s">
        <v>97</v>
      </c>
      <c r="AL75" s="23" cm="1">
        <f t="array" ref="AL75">SUMPRODUCT((F75:AJ75="P")*1 + (F75:AJ75="DP")*2 + (F75:AJ75="PH")*1)</f>
        <v>0</v>
      </c>
      <c r="AM75" s="23" cm="1">
        <f t="array" ref="AM75">SUMPRODUCT((F75:AJ75="H")*1 + (F75:AJ75="PH")*1)</f>
        <v>0</v>
      </c>
      <c r="AN75" s="23">
        <v>650</v>
      </c>
      <c r="AO75" s="23">
        <v>500</v>
      </c>
      <c r="AP75" s="24">
        <f t="shared" ref="AP75" si="136">(AL75+(AM75*0.5))*AN75</f>
        <v>0</v>
      </c>
      <c r="AQ75" s="24">
        <f t="shared" ref="AQ75" si="137">(AL75+AM75)*AO75</f>
        <v>0</v>
      </c>
      <c r="AR75" s="24">
        <f t="shared" ref="AR75" si="138">SUM(F76:AJ76)</f>
        <v>0</v>
      </c>
      <c r="AS75" s="24">
        <f t="shared" ref="AS75" si="139">AP75-(AQ75+AR75)</f>
        <v>0</v>
      </c>
    </row>
    <row r="76" spans="1:45" ht="19.95" customHeight="1" x14ac:dyDescent="0.3">
      <c r="A76" s="23"/>
      <c r="B76" s="20" t="s">
        <v>8</v>
      </c>
      <c r="C76" s="25"/>
      <c r="D76" s="26"/>
      <c r="E76" s="23"/>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L76" s="23"/>
      <c r="AM76" s="23"/>
      <c r="AN76" s="23"/>
      <c r="AO76" s="23"/>
      <c r="AP76" s="24"/>
      <c r="AQ76" s="24"/>
      <c r="AR76" s="24"/>
      <c r="AS76" s="24"/>
    </row>
    <row r="77" spans="1:45" ht="19.95" customHeight="1" x14ac:dyDescent="0.3">
      <c r="A77" s="23">
        <v>37</v>
      </c>
      <c r="B77" s="20" t="s">
        <v>10</v>
      </c>
      <c r="C77" s="25" t="s">
        <v>48</v>
      </c>
      <c r="D77" s="26" t="s">
        <v>107</v>
      </c>
      <c r="E77" s="23" t="s">
        <v>98</v>
      </c>
      <c r="AL77" s="23" cm="1">
        <f t="array" ref="AL77">SUMPRODUCT((F77:AJ77="P")*1 + (F77:AJ77="DP")*2 + (F77:AJ77="PH")*1)</f>
        <v>0</v>
      </c>
      <c r="AM77" s="23" cm="1">
        <f t="array" ref="AM77">SUMPRODUCT((F77:AJ77="H")*1 + (F77:AJ77="PH")*1)</f>
        <v>0</v>
      </c>
      <c r="AN77" s="23">
        <v>550</v>
      </c>
      <c r="AO77" s="23">
        <v>500</v>
      </c>
      <c r="AP77" s="24">
        <f t="shared" ref="AP77" si="140">(AL77+(AM77*0.5))*AN77</f>
        <v>0</v>
      </c>
      <c r="AQ77" s="24">
        <f t="shared" ref="AQ77" si="141">(AL77+AM77)*AO77</f>
        <v>0</v>
      </c>
      <c r="AR77" s="24">
        <f t="shared" ref="AR77" si="142">SUM(F78:AJ78)</f>
        <v>0</v>
      </c>
      <c r="AS77" s="24">
        <f t="shared" ref="AS77" si="143">AP77-(AQ77+AR77)</f>
        <v>0</v>
      </c>
    </row>
    <row r="78" spans="1:45" ht="19.95" customHeight="1" x14ac:dyDescent="0.3">
      <c r="A78" s="23"/>
      <c r="B78" s="20" t="s">
        <v>8</v>
      </c>
      <c r="C78" s="25"/>
      <c r="D78" s="26"/>
      <c r="E78" s="23"/>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L78" s="23"/>
      <c r="AM78" s="23"/>
      <c r="AN78" s="23"/>
      <c r="AO78" s="23"/>
      <c r="AP78" s="24"/>
      <c r="AQ78" s="24"/>
      <c r="AR78" s="24"/>
      <c r="AS78" s="24"/>
    </row>
    <row r="79" spans="1:45" ht="19.95" customHeight="1" x14ac:dyDescent="0.3">
      <c r="A79" s="23">
        <v>38</v>
      </c>
      <c r="B79" s="20" t="s">
        <v>10</v>
      </c>
      <c r="C79" s="25" t="s">
        <v>49</v>
      </c>
      <c r="D79" s="26" t="s">
        <v>107</v>
      </c>
      <c r="E79" s="23" t="s">
        <v>99</v>
      </c>
      <c r="AL79" s="23" cm="1">
        <f t="array" ref="AL79">SUMPRODUCT((F79:AJ79="P")*1 + (F79:AJ79="DP")*2 + (F79:AJ79="PH")*1)</f>
        <v>0</v>
      </c>
      <c r="AM79" s="23" cm="1">
        <f t="array" ref="AM79">SUMPRODUCT((F79:AJ79="H")*1 + (F79:AJ79="PH")*1)</f>
        <v>0</v>
      </c>
      <c r="AN79" s="23">
        <v>550</v>
      </c>
      <c r="AO79" s="23">
        <v>500</v>
      </c>
      <c r="AP79" s="24">
        <f t="shared" ref="AP79" si="144">(AL79+(AM79*0.5))*AN79</f>
        <v>0</v>
      </c>
      <c r="AQ79" s="24">
        <f t="shared" ref="AQ79" si="145">(AL79+AM79)*AO79</f>
        <v>0</v>
      </c>
      <c r="AR79" s="24">
        <f t="shared" ref="AR79" si="146">SUM(F80:AJ80)</f>
        <v>0</v>
      </c>
      <c r="AS79" s="24">
        <f t="shared" ref="AS79" si="147">AP79-(AQ79+AR79)</f>
        <v>0</v>
      </c>
    </row>
    <row r="80" spans="1:45" ht="19.95" customHeight="1" x14ac:dyDescent="0.3">
      <c r="A80" s="23"/>
      <c r="B80" s="20" t="s">
        <v>8</v>
      </c>
      <c r="C80" s="25"/>
      <c r="D80" s="26"/>
      <c r="E80" s="23"/>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L80" s="23"/>
      <c r="AM80" s="23"/>
      <c r="AN80" s="23"/>
      <c r="AO80" s="23"/>
      <c r="AP80" s="24"/>
      <c r="AQ80" s="24"/>
      <c r="AR80" s="24"/>
      <c r="AS80" s="24"/>
    </row>
    <row r="81" spans="1:45" ht="19.95" customHeight="1" x14ac:dyDescent="0.3">
      <c r="A81" s="23">
        <v>39</v>
      </c>
      <c r="B81" s="20" t="s">
        <v>10</v>
      </c>
      <c r="C81" s="25" t="s">
        <v>50</v>
      </c>
      <c r="D81" s="23" t="s">
        <v>107</v>
      </c>
      <c r="E81" s="23" t="s">
        <v>100</v>
      </c>
      <c r="AL81" s="23" cm="1">
        <f t="array" ref="AL81">SUMPRODUCT((F81:AJ81="P")*1 + (F81:AJ81="DP")*2 + (F81:AJ81="PH")*1)</f>
        <v>0</v>
      </c>
      <c r="AM81" s="23" cm="1">
        <f t="array" ref="AM81">SUMPRODUCT((F81:AJ81="H")*1 + (F81:AJ81="PH")*1)</f>
        <v>0</v>
      </c>
      <c r="AN81" s="23">
        <v>550</v>
      </c>
      <c r="AO81" s="23">
        <v>500</v>
      </c>
      <c r="AP81" s="24">
        <f t="shared" ref="AP81" si="148">(AL81+(AM81*0.5))*AN81</f>
        <v>0</v>
      </c>
      <c r="AQ81" s="24">
        <f t="shared" ref="AQ81" si="149">(AL81+AM81)*AO81</f>
        <v>0</v>
      </c>
      <c r="AR81" s="24">
        <f t="shared" ref="AR81" si="150">SUM(F82:AJ82)</f>
        <v>0</v>
      </c>
      <c r="AS81" s="24">
        <f t="shared" ref="AS81" si="151">AP81-(AQ81+AR81)</f>
        <v>0</v>
      </c>
    </row>
    <row r="82" spans="1:45" ht="19.95" customHeight="1" x14ac:dyDescent="0.3">
      <c r="A82" s="23"/>
      <c r="B82" s="20" t="s">
        <v>8</v>
      </c>
      <c r="C82" s="25"/>
      <c r="D82" s="23"/>
      <c r="E82" s="23"/>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L82" s="23"/>
      <c r="AM82" s="23"/>
      <c r="AN82" s="23"/>
      <c r="AO82" s="23"/>
      <c r="AP82" s="24"/>
      <c r="AQ82" s="24"/>
      <c r="AR82" s="24"/>
      <c r="AS82" s="24"/>
    </row>
    <row r="83" spans="1:45" ht="19.95" customHeight="1" x14ac:dyDescent="0.3">
      <c r="A83" s="23">
        <v>40</v>
      </c>
      <c r="B83" s="20" t="s">
        <v>10</v>
      </c>
      <c r="C83" s="25" t="s">
        <v>51</v>
      </c>
      <c r="D83" s="23" t="s">
        <v>107</v>
      </c>
      <c r="E83" s="23" t="s">
        <v>101</v>
      </c>
      <c r="AL83" s="23" cm="1">
        <f t="array" ref="AL83">SUMPRODUCT((F83:AJ83="P")*1 + (F83:AJ83="DP")*2 + (F83:AJ83="PH")*1)</f>
        <v>0</v>
      </c>
      <c r="AM83" s="23" cm="1">
        <f t="array" ref="AM83">SUMPRODUCT((F83:AJ83="H")*1 + (F83:AJ83="PH")*1)</f>
        <v>0</v>
      </c>
      <c r="AN83" s="23">
        <v>550</v>
      </c>
      <c r="AO83" s="23">
        <v>500</v>
      </c>
      <c r="AP83" s="24">
        <f t="shared" ref="AP83" si="152">(AL83+(AM83*0.5))*AN83</f>
        <v>0</v>
      </c>
      <c r="AQ83" s="24">
        <f t="shared" ref="AQ83" si="153">(AL83+AM83)*AO83</f>
        <v>0</v>
      </c>
      <c r="AR83" s="24">
        <f t="shared" ref="AR83" si="154">SUM(F84:AJ84)</f>
        <v>0</v>
      </c>
      <c r="AS83" s="24">
        <f t="shared" ref="AS83" si="155">AP83-(AQ83+AR83)</f>
        <v>0</v>
      </c>
    </row>
    <row r="84" spans="1:45" ht="19.95" customHeight="1" x14ac:dyDescent="0.3">
      <c r="A84" s="23"/>
      <c r="B84" s="20" t="s">
        <v>8</v>
      </c>
      <c r="C84" s="25"/>
      <c r="D84" s="23"/>
      <c r="E84" s="23"/>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L84" s="23"/>
      <c r="AM84" s="23"/>
      <c r="AN84" s="23"/>
      <c r="AO84" s="23"/>
      <c r="AP84" s="24"/>
      <c r="AQ84" s="24"/>
      <c r="AR84" s="24"/>
      <c r="AS84" s="24"/>
    </row>
    <row r="85" spans="1:45" ht="19.95" customHeight="1" x14ac:dyDescent="0.3">
      <c r="A85" s="23">
        <v>41</v>
      </c>
      <c r="B85" s="20" t="s">
        <v>10</v>
      </c>
      <c r="C85" s="25" t="s">
        <v>52</v>
      </c>
      <c r="D85" s="23" t="s">
        <v>107</v>
      </c>
      <c r="E85" s="23" t="s">
        <v>102</v>
      </c>
      <c r="AL85" s="23" cm="1">
        <f t="array" ref="AL85">SUMPRODUCT((F85:AJ85="P")*1 + (F85:AJ85="DP")*2 + (F85:AJ85="PH")*1)</f>
        <v>0</v>
      </c>
      <c r="AM85" s="23" cm="1">
        <f t="array" ref="AM85">SUMPRODUCT((F85:AJ85="H")*1 + (F85:AJ85="PH")*1)</f>
        <v>0</v>
      </c>
      <c r="AN85" s="23">
        <v>550</v>
      </c>
      <c r="AO85" s="23">
        <v>500</v>
      </c>
      <c r="AP85" s="24">
        <f t="shared" ref="AP85" si="156">(AL85+(AM85*0.5))*AN85</f>
        <v>0</v>
      </c>
      <c r="AQ85" s="24">
        <f t="shared" ref="AQ85" si="157">(AL85+AM85)*AO85</f>
        <v>0</v>
      </c>
      <c r="AR85" s="24">
        <f t="shared" ref="AR85" si="158">SUM(F86:AJ86)</f>
        <v>0</v>
      </c>
      <c r="AS85" s="24">
        <f t="shared" ref="AS85" si="159">AP85-(AQ85+AR85)</f>
        <v>0</v>
      </c>
    </row>
    <row r="86" spans="1:45" ht="19.95" customHeight="1" x14ac:dyDescent="0.3">
      <c r="A86" s="23"/>
      <c r="B86" s="20" t="s">
        <v>8</v>
      </c>
      <c r="C86" s="25"/>
      <c r="D86" s="23"/>
      <c r="E86" s="23"/>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L86" s="23"/>
      <c r="AM86" s="23"/>
      <c r="AN86" s="23"/>
      <c r="AO86" s="23"/>
      <c r="AP86" s="24"/>
      <c r="AQ86" s="24"/>
      <c r="AR86" s="24"/>
      <c r="AS86" s="24"/>
    </row>
    <row r="87" spans="1:45" ht="19.95" customHeight="1" x14ac:dyDescent="0.3">
      <c r="A87" s="23">
        <v>42</v>
      </c>
      <c r="B87" s="20" t="s">
        <v>10</v>
      </c>
      <c r="C87" s="25" t="s">
        <v>53</v>
      </c>
      <c r="D87" s="23" t="s">
        <v>107</v>
      </c>
      <c r="E87" s="23" t="s">
        <v>103</v>
      </c>
      <c r="AL87" s="23" cm="1">
        <f t="array" ref="AL87">SUMPRODUCT((F87:AJ87="P")*1 + (F87:AJ87="DP")*2 + (F87:AJ87="PH")*1)</f>
        <v>0</v>
      </c>
      <c r="AM87" s="23" cm="1">
        <f t="array" ref="AM87">SUMPRODUCT((F87:AJ87="H")*1 + (F87:AJ87="PH")*1)</f>
        <v>0</v>
      </c>
      <c r="AN87" s="23">
        <v>550</v>
      </c>
      <c r="AO87" s="23">
        <v>500</v>
      </c>
      <c r="AP87" s="24">
        <f t="shared" ref="AP87" si="160">(AL87+(AM87*0.5))*AN87</f>
        <v>0</v>
      </c>
      <c r="AQ87" s="24">
        <f t="shared" ref="AQ87" si="161">(AL87+AM87)*AO87</f>
        <v>0</v>
      </c>
      <c r="AR87" s="24">
        <f t="shared" ref="AR87" si="162">SUM(F88:AJ88)</f>
        <v>0</v>
      </c>
      <c r="AS87" s="24">
        <f t="shared" ref="AS87" si="163">AP87-(AQ87+AR87)</f>
        <v>0</v>
      </c>
    </row>
    <row r="88" spans="1:45" ht="19.95" customHeight="1" x14ac:dyDescent="0.3">
      <c r="A88" s="23"/>
      <c r="B88" s="20" t="s">
        <v>8</v>
      </c>
      <c r="C88" s="25"/>
      <c r="D88" s="23"/>
      <c r="E88" s="23"/>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L88" s="23"/>
      <c r="AM88" s="23"/>
      <c r="AN88" s="23"/>
      <c r="AO88" s="23"/>
      <c r="AP88" s="24"/>
      <c r="AQ88" s="24"/>
      <c r="AR88" s="24"/>
      <c r="AS88" s="24"/>
    </row>
    <row r="89" spans="1:45" ht="19.95" customHeight="1" x14ac:dyDescent="0.3">
      <c r="A89" s="23">
        <v>43</v>
      </c>
      <c r="B89" s="20" t="s">
        <v>10</v>
      </c>
      <c r="C89" s="25" t="s">
        <v>54</v>
      </c>
      <c r="D89" s="23" t="s">
        <v>107</v>
      </c>
      <c r="E89" s="23" t="s">
        <v>104</v>
      </c>
      <c r="AL89" s="23" cm="1">
        <f t="array" ref="AL89">SUMPRODUCT((F89:AJ89="P")*1 + (F89:AJ89="DP")*2 + (F89:AJ89="PH")*1)</f>
        <v>0</v>
      </c>
      <c r="AM89" s="23" cm="1">
        <f t="array" ref="AM89">SUMPRODUCT((F89:AJ89="H")*1 + (F89:AJ89="PH")*1)</f>
        <v>0</v>
      </c>
      <c r="AN89" s="23">
        <v>550</v>
      </c>
      <c r="AO89" s="23">
        <v>500</v>
      </c>
      <c r="AP89" s="24">
        <f t="shared" ref="AP89" si="164">(AL89+(AM89*0.5))*AN89</f>
        <v>0</v>
      </c>
      <c r="AQ89" s="24">
        <f t="shared" ref="AQ89" si="165">(AL89+AM89)*AO89</f>
        <v>0</v>
      </c>
      <c r="AR89" s="24">
        <f t="shared" ref="AR89" si="166">SUM(F90:AJ90)</f>
        <v>0</v>
      </c>
      <c r="AS89" s="24">
        <f t="shared" ref="AS89" si="167">AP89-(AQ89+AR89)</f>
        <v>0</v>
      </c>
    </row>
    <row r="90" spans="1:45" ht="19.95" customHeight="1" x14ac:dyDescent="0.3">
      <c r="A90" s="23"/>
      <c r="B90" s="20" t="s">
        <v>8</v>
      </c>
      <c r="C90" s="25"/>
      <c r="D90" s="23"/>
      <c r="E90" s="23"/>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L90" s="23"/>
      <c r="AM90" s="23"/>
      <c r="AN90" s="23"/>
      <c r="AO90" s="23"/>
      <c r="AP90" s="24"/>
      <c r="AQ90" s="24"/>
      <c r="AR90" s="24"/>
      <c r="AS90" s="24"/>
    </row>
    <row r="91" spans="1:45" ht="19.95" customHeight="1" x14ac:dyDescent="0.3">
      <c r="A91" s="23">
        <v>44</v>
      </c>
      <c r="B91" s="20" t="s">
        <v>10</v>
      </c>
      <c r="C91" s="25" t="s">
        <v>55</v>
      </c>
      <c r="D91" s="23" t="s">
        <v>107</v>
      </c>
      <c r="E91" s="23" t="s">
        <v>105</v>
      </c>
      <c r="AL91" s="23" cm="1">
        <f t="array" ref="AL91">SUMPRODUCT((F91:AJ91="P")*1 + (F91:AJ91="DP")*2 + (F91:AJ91="PH")*1)</f>
        <v>0</v>
      </c>
      <c r="AM91" s="23" cm="1">
        <f t="array" ref="AM91">SUMPRODUCT((F91:AJ91="H")*1 + (F91:AJ91="PH")*1)</f>
        <v>0</v>
      </c>
      <c r="AN91" s="23">
        <v>550</v>
      </c>
      <c r="AO91" s="23">
        <v>500</v>
      </c>
      <c r="AP91" s="24">
        <f t="shared" ref="AP91" si="168">(AL91+(AM91*0.5))*AN91</f>
        <v>0</v>
      </c>
      <c r="AQ91" s="24">
        <f t="shared" ref="AQ91" si="169">(AL91+AM91)*AO91</f>
        <v>0</v>
      </c>
      <c r="AR91" s="24">
        <f t="shared" ref="AR91" si="170">SUM(F92:AJ92)</f>
        <v>0</v>
      </c>
      <c r="AS91" s="24">
        <f t="shared" ref="AS91" si="171">AP91-(AQ91+AR91)</f>
        <v>0</v>
      </c>
    </row>
    <row r="92" spans="1:45" ht="19.95" customHeight="1" x14ac:dyDescent="0.3">
      <c r="A92" s="23"/>
      <c r="B92" s="20" t="s">
        <v>8</v>
      </c>
      <c r="C92" s="25"/>
      <c r="D92" s="23"/>
      <c r="E92" s="23"/>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L92" s="23"/>
      <c r="AM92" s="23"/>
      <c r="AN92" s="23"/>
      <c r="AO92" s="23"/>
      <c r="AP92" s="24"/>
      <c r="AQ92" s="24"/>
      <c r="AR92" s="24"/>
      <c r="AS92" s="24"/>
    </row>
    <row r="93" spans="1:45" ht="19.95" customHeight="1" x14ac:dyDescent="0.3">
      <c r="A93" s="23">
        <v>45</v>
      </c>
      <c r="B93" s="20" t="s">
        <v>10</v>
      </c>
      <c r="C93" s="25" t="s">
        <v>56</v>
      </c>
      <c r="D93" s="23"/>
      <c r="E93" s="23"/>
      <c r="AL93" s="23" cm="1">
        <f t="array" ref="AL93">SUMPRODUCT((F93:AJ93="P")*1 + (F93:AJ93="DP")*2 + (F93:AJ93="PH")*1)</f>
        <v>0</v>
      </c>
      <c r="AM93" s="23" cm="1">
        <f t="array" ref="AM93">SUMPRODUCT((F93:AJ93="H")*1 + (F93:AJ93="PH")*1)</f>
        <v>0</v>
      </c>
      <c r="AN93" s="23"/>
      <c r="AO93" s="23"/>
      <c r="AP93" s="24">
        <f t="shared" ref="AP93" si="172">(AL93+(AM93*0.5))*AN93</f>
        <v>0</v>
      </c>
      <c r="AQ93" s="24">
        <f t="shared" ref="AQ93" si="173">(AL93+AM93)*AO93</f>
        <v>0</v>
      </c>
      <c r="AR93" s="24">
        <f t="shared" ref="AR93" si="174">SUM(F94:AJ94)</f>
        <v>0</v>
      </c>
      <c r="AS93" s="24">
        <f t="shared" ref="AS93" si="175">AP93-(AQ93+AR93)</f>
        <v>0</v>
      </c>
    </row>
    <row r="94" spans="1:45" ht="19.95" customHeight="1" x14ac:dyDescent="0.3">
      <c r="A94" s="23"/>
      <c r="B94" s="20" t="s">
        <v>8</v>
      </c>
      <c r="C94" s="25"/>
      <c r="D94" s="23"/>
      <c r="E94" s="23"/>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L94" s="23"/>
      <c r="AM94" s="23"/>
      <c r="AN94" s="23"/>
      <c r="AO94" s="23"/>
      <c r="AP94" s="24"/>
      <c r="AQ94" s="24"/>
      <c r="AR94" s="24"/>
      <c r="AS94" s="24"/>
    </row>
    <row r="95" spans="1:45" ht="19.95" customHeight="1" x14ac:dyDescent="0.3">
      <c r="A95" s="23">
        <v>46</v>
      </c>
      <c r="B95" s="20" t="s">
        <v>10</v>
      </c>
      <c r="C95" s="25" t="s">
        <v>57</v>
      </c>
      <c r="D95" s="23"/>
      <c r="E95" s="23"/>
      <c r="AL95" s="23" cm="1">
        <f t="array" ref="AL95">SUMPRODUCT((F95:AJ95="P")*1 + (F95:AJ95="DP")*2 + (F95:AJ95="PH")*1)</f>
        <v>0</v>
      </c>
      <c r="AM95" s="23" cm="1">
        <f t="array" ref="AM95">SUMPRODUCT((F95:AJ95="H")*1 + (F95:AJ95="PH")*1)</f>
        <v>0</v>
      </c>
      <c r="AN95" s="23"/>
      <c r="AO95" s="23"/>
      <c r="AP95" s="24">
        <f t="shared" ref="AP95" si="176">(AL95+(AM95*0.5))*AN95</f>
        <v>0</v>
      </c>
      <c r="AQ95" s="24">
        <f t="shared" ref="AQ95" si="177">(AL95+AM95)*AO95</f>
        <v>0</v>
      </c>
      <c r="AR95" s="24">
        <f t="shared" ref="AR95" si="178">SUM(F96:AJ96)</f>
        <v>0</v>
      </c>
      <c r="AS95" s="24">
        <f t="shared" ref="AS95" si="179">AP95-(AQ95+AR95)</f>
        <v>0</v>
      </c>
    </row>
    <row r="96" spans="1:45" ht="19.95" customHeight="1" x14ac:dyDescent="0.3">
      <c r="A96" s="23"/>
      <c r="B96" s="20" t="s">
        <v>8</v>
      </c>
      <c r="C96" s="25"/>
      <c r="D96" s="23"/>
      <c r="E96" s="23"/>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L96" s="23"/>
      <c r="AM96" s="23"/>
      <c r="AN96" s="23"/>
      <c r="AO96" s="23"/>
      <c r="AP96" s="24"/>
      <c r="AQ96" s="24"/>
      <c r="AR96" s="24"/>
      <c r="AS96" s="24"/>
    </row>
    <row r="97" spans="1:45" ht="19.95" customHeight="1" x14ac:dyDescent="0.3">
      <c r="A97" s="23">
        <v>47</v>
      </c>
      <c r="B97" s="20" t="s">
        <v>10</v>
      </c>
      <c r="C97" s="25" t="s">
        <v>58</v>
      </c>
      <c r="D97" s="23"/>
      <c r="E97" s="23"/>
      <c r="AL97" s="23" cm="1">
        <f t="array" ref="AL97">SUMPRODUCT((F97:AJ97="P")*1 + (F97:AJ97="DP")*2 + (F97:AJ97="PH")*1)</f>
        <v>0</v>
      </c>
      <c r="AM97" s="23" cm="1">
        <f t="array" ref="AM97">SUMPRODUCT((F97:AJ97="H")*1 + (F97:AJ97="PH")*1)</f>
        <v>0</v>
      </c>
      <c r="AN97" s="23"/>
      <c r="AO97" s="23"/>
      <c r="AP97" s="24">
        <f t="shared" ref="AP97" si="180">(AL97+(AM97*0.5))*AN97</f>
        <v>0</v>
      </c>
      <c r="AQ97" s="24">
        <f t="shared" ref="AQ97" si="181">(AL97+AM97)*AO97</f>
        <v>0</v>
      </c>
      <c r="AR97" s="24">
        <f t="shared" ref="AR97" si="182">SUM(F98:AJ98)</f>
        <v>0</v>
      </c>
      <c r="AS97" s="24">
        <f t="shared" ref="AS97" si="183">AP97-(AQ97+AR97)</f>
        <v>0</v>
      </c>
    </row>
    <row r="98" spans="1:45" ht="19.95" customHeight="1" x14ac:dyDescent="0.3">
      <c r="A98" s="23"/>
      <c r="B98" s="20" t="s">
        <v>8</v>
      </c>
      <c r="C98" s="25"/>
      <c r="D98" s="23"/>
      <c r="E98" s="23"/>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L98" s="23"/>
      <c r="AM98" s="23"/>
      <c r="AN98" s="23"/>
      <c r="AO98" s="23"/>
      <c r="AP98" s="24"/>
      <c r="AQ98" s="24"/>
      <c r="AR98" s="24"/>
      <c r="AS98" s="24"/>
    </row>
    <row r="99" spans="1:45" ht="19.95" customHeight="1" x14ac:dyDescent="0.3">
      <c r="A99" s="23">
        <v>48</v>
      </c>
      <c r="B99" s="20" t="s">
        <v>10</v>
      </c>
      <c r="C99" s="25" t="s">
        <v>59</v>
      </c>
      <c r="D99" s="23"/>
      <c r="E99" s="23"/>
      <c r="AL99" s="23" cm="1">
        <f t="array" ref="AL99">SUMPRODUCT((F99:AJ99="P")*1 + (F99:AJ99="DP")*2 + (F99:AJ99="PH")*1)</f>
        <v>0</v>
      </c>
      <c r="AM99" s="23" cm="1">
        <f t="array" ref="AM99">SUMPRODUCT((F99:AJ99="H")*1 + (F99:AJ99="PH")*1)</f>
        <v>0</v>
      </c>
      <c r="AN99" s="23"/>
      <c r="AO99" s="23"/>
      <c r="AP99" s="24">
        <f t="shared" ref="AP99" si="184">(AL99+(AM99*0.5))*AN99</f>
        <v>0</v>
      </c>
      <c r="AQ99" s="24">
        <f t="shared" ref="AQ99" si="185">(AL99+AM99)*AO99</f>
        <v>0</v>
      </c>
      <c r="AR99" s="24">
        <f t="shared" ref="AR99" si="186">SUM(F100:AJ100)</f>
        <v>0</v>
      </c>
      <c r="AS99" s="24">
        <f t="shared" ref="AS99" si="187">AP99-(AQ99+AR99)</f>
        <v>0</v>
      </c>
    </row>
    <row r="100" spans="1:45" ht="19.95" customHeight="1" x14ac:dyDescent="0.3">
      <c r="A100" s="23"/>
      <c r="B100" s="20" t="s">
        <v>8</v>
      </c>
      <c r="C100" s="25"/>
      <c r="D100" s="23"/>
      <c r="E100" s="23"/>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L100" s="23"/>
      <c r="AM100" s="23"/>
      <c r="AN100" s="23"/>
      <c r="AO100" s="23"/>
      <c r="AP100" s="24"/>
      <c r="AQ100" s="24"/>
      <c r="AR100" s="24"/>
      <c r="AS100" s="24"/>
    </row>
    <row r="101" spans="1:45" ht="19.95" customHeight="1" x14ac:dyDescent="0.3">
      <c r="A101" s="23">
        <v>49</v>
      </c>
      <c r="B101" s="20" t="s">
        <v>10</v>
      </c>
      <c r="C101" s="25" t="s">
        <v>60</v>
      </c>
      <c r="D101" s="23"/>
      <c r="E101" s="23"/>
      <c r="AL101" s="23" cm="1">
        <f t="array" ref="AL101">SUMPRODUCT((F101:AJ101="P")*1 + (F101:AJ101="DP")*2 + (F101:AJ101="PH")*1)</f>
        <v>0</v>
      </c>
      <c r="AM101" s="23" cm="1">
        <f t="array" ref="AM101">SUMPRODUCT((F101:AJ101="H")*1 + (F101:AJ101="PH")*1)</f>
        <v>0</v>
      </c>
      <c r="AN101" s="23"/>
      <c r="AO101" s="23"/>
      <c r="AP101" s="24">
        <f t="shared" ref="AP101" si="188">(AL101+(AM101*0.5))*AN101</f>
        <v>0</v>
      </c>
      <c r="AQ101" s="24">
        <f t="shared" ref="AQ101" si="189">(AL101+AM101)*AO101</f>
        <v>0</v>
      </c>
      <c r="AR101" s="24">
        <f t="shared" ref="AR101" si="190">SUM(F102:AJ102)</f>
        <v>0</v>
      </c>
      <c r="AS101" s="24">
        <f t="shared" ref="AS101" si="191">AP101-(AQ101+AR101)</f>
        <v>0</v>
      </c>
    </row>
    <row r="102" spans="1:45" ht="19.95" customHeight="1" x14ac:dyDescent="0.3">
      <c r="A102" s="23"/>
      <c r="B102" s="20" t="s">
        <v>8</v>
      </c>
      <c r="C102" s="25"/>
      <c r="D102" s="23"/>
      <c r="E102" s="23"/>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L102" s="23"/>
      <c r="AM102" s="23"/>
      <c r="AN102" s="23"/>
      <c r="AO102" s="23"/>
      <c r="AP102" s="24"/>
      <c r="AQ102" s="24"/>
      <c r="AR102" s="24"/>
      <c r="AS102" s="24"/>
    </row>
    <row r="103" spans="1:45" ht="19.95" customHeight="1" x14ac:dyDescent="0.3">
      <c r="A103" s="23">
        <v>50</v>
      </c>
      <c r="B103" s="20" t="s">
        <v>10</v>
      </c>
      <c r="C103" s="25" t="s">
        <v>61</v>
      </c>
      <c r="D103" s="23"/>
      <c r="E103" s="23"/>
      <c r="AL103" s="23" cm="1">
        <f t="array" ref="AL103">SUMPRODUCT((F103:AJ103="P")*1 + (F103:AJ103="DP")*2 + (F103:AJ103="PH")*1)</f>
        <v>0</v>
      </c>
      <c r="AM103" s="23" cm="1">
        <f t="array" ref="AM103">SUMPRODUCT((F103:AJ103="H")*1 + (F103:AJ103="PH")*1)</f>
        <v>0</v>
      </c>
      <c r="AN103" s="23"/>
      <c r="AO103" s="23"/>
      <c r="AP103" s="24">
        <f t="shared" ref="AP103" si="192">(AL103+(AM103*0.5))*AN103</f>
        <v>0</v>
      </c>
      <c r="AQ103" s="24">
        <f t="shared" ref="AQ103" si="193">(AL103+AM103)*AO103</f>
        <v>0</v>
      </c>
      <c r="AR103" s="24">
        <f t="shared" ref="AR103" si="194">SUM(F104:AJ104)</f>
        <v>0</v>
      </c>
      <c r="AS103" s="24">
        <f t="shared" ref="AS103" si="195">AP103-(AQ103+AR103)</f>
        <v>0</v>
      </c>
    </row>
    <row r="104" spans="1:45" ht="19.95" customHeight="1" x14ac:dyDescent="0.3">
      <c r="A104" s="23"/>
      <c r="B104" s="20" t="s">
        <v>8</v>
      </c>
      <c r="C104" s="25"/>
      <c r="D104" s="23"/>
      <c r="E104" s="23"/>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L104" s="23"/>
      <c r="AM104" s="23"/>
      <c r="AN104" s="23"/>
      <c r="AO104" s="23"/>
      <c r="AP104" s="24"/>
      <c r="AQ104" s="24"/>
      <c r="AR104" s="24"/>
      <c r="AS104" s="24"/>
    </row>
    <row r="105" spans="1:45" ht="19.95" customHeight="1" x14ac:dyDescent="0.3">
      <c r="A105" s="23">
        <v>51</v>
      </c>
      <c r="B105" s="20" t="s">
        <v>10</v>
      </c>
      <c r="C105" s="25" t="s">
        <v>62</v>
      </c>
      <c r="D105" s="23"/>
      <c r="E105" s="23"/>
      <c r="AL105" s="23" cm="1">
        <f t="array" ref="AL105">SUMPRODUCT((F105:AJ105="P")*1 + (F105:AJ105="DP")*2 + (F105:AJ105="PH")*1)</f>
        <v>0</v>
      </c>
      <c r="AM105" s="23" cm="1">
        <f t="array" ref="AM105">SUMPRODUCT((F105:AJ105="H")*1 + (F105:AJ105="PH")*1)</f>
        <v>0</v>
      </c>
      <c r="AN105" s="23"/>
      <c r="AO105" s="23"/>
      <c r="AP105" s="24">
        <f t="shared" ref="AP105" si="196">(AL105+(AM105*0.5))*AN105</f>
        <v>0</v>
      </c>
      <c r="AQ105" s="24">
        <f t="shared" ref="AQ105" si="197">(AL105+AM105)*AO105</f>
        <v>0</v>
      </c>
      <c r="AR105" s="24">
        <f t="shared" ref="AR105" si="198">SUM(F106:AJ106)</f>
        <v>0</v>
      </c>
      <c r="AS105" s="24">
        <f t="shared" ref="AS105" si="199">AP105-(AQ105+AR105)</f>
        <v>0</v>
      </c>
    </row>
    <row r="106" spans="1:45" ht="19.95" customHeight="1" x14ac:dyDescent="0.3">
      <c r="A106" s="23"/>
      <c r="B106" s="20" t="s">
        <v>8</v>
      </c>
      <c r="C106" s="25"/>
      <c r="D106" s="23"/>
      <c r="E106" s="23"/>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L106" s="23"/>
      <c r="AM106" s="23"/>
      <c r="AN106" s="23"/>
      <c r="AO106" s="23"/>
      <c r="AP106" s="24"/>
      <c r="AQ106" s="24"/>
      <c r="AR106" s="24"/>
      <c r="AS106" s="24"/>
    </row>
  </sheetData>
  <mergeCells count="614">
    <mergeCell ref="AN105:AN106"/>
    <mergeCell ref="AO105:AO106"/>
    <mergeCell ref="AP105:AP106"/>
    <mergeCell ref="AQ105:AQ106"/>
    <mergeCell ref="AR105:AR106"/>
    <mergeCell ref="AS105:AS106"/>
    <mergeCell ref="A105:A106"/>
    <mergeCell ref="C105:C106"/>
    <mergeCell ref="D105:D106"/>
    <mergeCell ref="E105:E106"/>
    <mergeCell ref="AL105:AL106"/>
    <mergeCell ref="AM105:AM106"/>
    <mergeCell ref="AN103:AN104"/>
    <mergeCell ref="AO103:AO104"/>
    <mergeCell ref="AP103:AP104"/>
    <mergeCell ref="AQ103:AQ104"/>
    <mergeCell ref="AR103:AR104"/>
    <mergeCell ref="AS103:AS104"/>
    <mergeCell ref="A103:A104"/>
    <mergeCell ref="C103:C104"/>
    <mergeCell ref="D103:D104"/>
    <mergeCell ref="E103:E104"/>
    <mergeCell ref="AL103:AL104"/>
    <mergeCell ref="AM103:AM104"/>
    <mergeCell ref="AN101:AN102"/>
    <mergeCell ref="AO101:AO102"/>
    <mergeCell ref="AP101:AP102"/>
    <mergeCell ref="AQ101:AQ102"/>
    <mergeCell ref="AR101:AR102"/>
    <mergeCell ref="AS101:AS102"/>
    <mergeCell ref="A101:A102"/>
    <mergeCell ref="C101:C102"/>
    <mergeCell ref="D101:D102"/>
    <mergeCell ref="E101:E102"/>
    <mergeCell ref="AL101:AL102"/>
    <mergeCell ref="AM101:AM102"/>
    <mergeCell ref="AN99:AN100"/>
    <mergeCell ref="AO99:AO100"/>
    <mergeCell ref="AP99:AP100"/>
    <mergeCell ref="AQ99:AQ100"/>
    <mergeCell ref="AR99:AR100"/>
    <mergeCell ref="AS99:AS100"/>
    <mergeCell ref="A99:A100"/>
    <mergeCell ref="C99:C100"/>
    <mergeCell ref="D99:D100"/>
    <mergeCell ref="E99:E100"/>
    <mergeCell ref="AL99:AL100"/>
    <mergeCell ref="AM99:AM100"/>
    <mergeCell ref="AN97:AN98"/>
    <mergeCell ref="AO97:AO98"/>
    <mergeCell ref="AP97:AP98"/>
    <mergeCell ref="AQ97:AQ98"/>
    <mergeCell ref="AR97:AR98"/>
    <mergeCell ref="AS97:AS98"/>
    <mergeCell ref="A97:A98"/>
    <mergeCell ref="C97:C98"/>
    <mergeCell ref="D97:D98"/>
    <mergeCell ref="E97:E98"/>
    <mergeCell ref="AL97:AL98"/>
    <mergeCell ref="AM97:AM98"/>
    <mergeCell ref="AN95:AN96"/>
    <mergeCell ref="AO95:AO96"/>
    <mergeCell ref="AP95:AP96"/>
    <mergeCell ref="AQ95:AQ96"/>
    <mergeCell ref="AR95:AR96"/>
    <mergeCell ref="AS95:AS96"/>
    <mergeCell ref="A95:A96"/>
    <mergeCell ref="C95:C96"/>
    <mergeCell ref="D95:D96"/>
    <mergeCell ref="E95:E96"/>
    <mergeCell ref="AL95:AL96"/>
    <mergeCell ref="AM95:AM96"/>
    <mergeCell ref="AN93:AN94"/>
    <mergeCell ref="AO93:AO94"/>
    <mergeCell ref="AP93:AP94"/>
    <mergeCell ref="AQ93:AQ94"/>
    <mergeCell ref="AR93:AR94"/>
    <mergeCell ref="AS93:AS94"/>
    <mergeCell ref="A93:A94"/>
    <mergeCell ref="C93:C94"/>
    <mergeCell ref="D93:D94"/>
    <mergeCell ref="E93:E94"/>
    <mergeCell ref="AL93:AL94"/>
    <mergeCell ref="AM93:AM94"/>
    <mergeCell ref="AN91:AN92"/>
    <mergeCell ref="AO91:AO92"/>
    <mergeCell ref="AP91:AP92"/>
    <mergeCell ref="AQ91:AQ92"/>
    <mergeCell ref="AR91:AR92"/>
    <mergeCell ref="AS91:AS92"/>
    <mergeCell ref="A91:A92"/>
    <mergeCell ref="C91:C92"/>
    <mergeCell ref="D91:D92"/>
    <mergeCell ref="E91:E92"/>
    <mergeCell ref="AL91:AL92"/>
    <mergeCell ref="AM91:AM92"/>
    <mergeCell ref="AN89:AN90"/>
    <mergeCell ref="AO89:AO90"/>
    <mergeCell ref="AP89:AP90"/>
    <mergeCell ref="AQ89:AQ90"/>
    <mergeCell ref="AR89:AR90"/>
    <mergeCell ref="AS89:AS90"/>
    <mergeCell ref="A89:A90"/>
    <mergeCell ref="C89:C90"/>
    <mergeCell ref="D89:D90"/>
    <mergeCell ref="E89:E90"/>
    <mergeCell ref="AL89:AL90"/>
    <mergeCell ref="AM89:AM90"/>
    <mergeCell ref="AN87:AN88"/>
    <mergeCell ref="AO87:AO88"/>
    <mergeCell ref="AP87:AP88"/>
    <mergeCell ref="AQ87:AQ88"/>
    <mergeCell ref="AR87:AR88"/>
    <mergeCell ref="AS87:AS88"/>
    <mergeCell ref="A87:A88"/>
    <mergeCell ref="C87:C88"/>
    <mergeCell ref="D87:D88"/>
    <mergeCell ref="E87:E88"/>
    <mergeCell ref="AL87:AL88"/>
    <mergeCell ref="AM87:AM88"/>
    <mergeCell ref="AN85:AN86"/>
    <mergeCell ref="AO85:AO86"/>
    <mergeCell ref="AP85:AP86"/>
    <mergeCell ref="AQ85:AQ86"/>
    <mergeCell ref="AR85:AR86"/>
    <mergeCell ref="AS85:AS86"/>
    <mergeCell ref="A85:A86"/>
    <mergeCell ref="C85:C86"/>
    <mergeCell ref="D85:D86"/>
    <mergeCell ref="E85:E86"/>
    <mergeCell ref="AL85:AL86"/>
    <mergeCell ref="AM85:AM86"/>
    <mergeCell ref="AN83:AN84"/>
    <mergeCell ref="AO83:AO84"/>
    <mergeCell ref="AP83:AP84"/>
    <mergeCell ref="AQ83:AQ84"/>
    <mergeCell ref="AR83:AR84"/>
    <mergeCell ref="AS83:AS84"/>
    <mergeCell ref="A83:A84"/>
    <mergeCell ref="C83:C84"/>
    <mergeCell ref="D83:D84"/>
    <mergeCell ref="E83:E84"/>
    <mergeCell ref="AL83:AL84"/>
    <mergeCell ref="AM83:AM84"/>
    <mergeCell ref="AN81:AN82"/>
    <mergeCell ref="AO81:AO82"/>
    <mergeCell ref="AP81:AP82"/>
    <mergeCell ref="AQ81:AQ82"/>
    <mergeCell ref="AR81:AR82"/>
    <mergeCell ref="AS81:AS82"/>
    <mergeCell ref="A81:A82"/>
    <mergeCell ref="C81:C82"/>
    <mergeCell ref="D81:D82"/>
    <mergeCell ref="E81:E82"/>
    <mergeCell ref="AL81:AL82"/>
    <mergeCell ref="AM81:AM82"/>
    <mergeCell ref="AN79:AN80"/>
    <mergeCell ref="AO79:AO80"/>
    <mergeCell ref="AP79:AP80"/>
    <mergeCell ref="AQ79:AQ80"/>
    <mergeCell ref="AR79:AR80"/>
    <mergeCell ref="AS79:AS80"/>
    <mergeCell ref="A79:A80"/>
    <mergeCell ref="C79:C80"/>
    <mergeCell ref="D79:D80"/>
    <mergeCell ref="E79:E80"/>
    <mergeCell ref="AL79:AL80"/>
    <mergeCell ref="AM79:AM80"/>
    <mergeCell ref="AN77:AN78"/>
    <mergeCell ref="AO77:AO78"/>
    <mergeCell ref="AP77:AP78"/>
    <mergeCell ref="AQ77:AQ78"/>
    <mergeCell ref="AR77:AR78"/>
    <mergeCell ref="AS77:AS78"/>
    <mergeCell ref="A77:A78"/>
    <mergeCell ref="C77:C78"/>
    <mergeCell ref="D77:D78"/>
    <mergeCell ref="E77:E78"/>
    <mergeCell ref="AL77:AL78"/>
    <mergeCell ref="AM77:AM78"/>
    <mergeCell ref="AN75:AN76"/>
    <mergeCell ref="AO75:AO76"/>
    <mergeCell ref="AP75:AP76"/>
    <mergeCell ref="AQ75:AQ76"/>
    <mergeCell ref="AR75:AR76"/>
    <mergeCell ref="AS75:AS76"/>
    <mergeCell ref="A75:A76"/>
    <mergeCell ref="C75:C76"/>
    <mergeCell ref="D75:D76"/>
    <mergeCell ref="E75:E76"/>
    <mergeCell ref="AL75:AL76"/>
    <mergeCell ref="AM75:AM76"/>
    <mergeCell ref="AN73:AN74"/>
    <mergeCell ref="AO73:AO74"/>
    <mergeCell ref="AP73:AP74"/>
    <mergeCell ref="AQ73:AQ74"/>
    <mergeCell ref="AR73:AR74"/>
    <mergeCell ref="AS73:AS74"/>
    <mergeCell ref="A73:A74"/>
    <mergeCell ref="C73:C74"/>
    <mergeCell ref="D73:D74"/>
    <mergeCell ref="E73:E74"/>
    <mergeCell ref="AL73:AL74"/>
    <mergeCell ref="AM73:AM74"/>
    <mergeCell ref="AN71:AN72"/>
    <mergeCell ref="AO71:AO72"/>
    <mergeCell ref="AP71:AP72"/>
    <mergeCell ref="AQ71:AQ72"/>
    <mergeCell ref="AR71:AR72"/>
    <mergeCell ref="AS71:AS72"/>
    <mergeCell ref="A71:A72"/>
    <mergeCell ref="C71:C72"/>
    <mergeCell ref="D71:D72"/>
    <mergeCell ref="E71:E72"/>
    <mergeCell ref="AL71:AL72"/>
    <mergeCell ref="AM71:AM72"/>
    <mergeCell ref="AN69:AN70"/>
    <mergeCell ref="AO69:AO70"/>
    <mergeCell ref="AP69:AP70"/>
    <mergeCell ref="AQ69:AQ70"/>
    <mergeCell ref="AR69:AR70"/>
    <mergeCell ref="AS69:AS70"/>
    <mergeCell ref="A69:A70"/>
    <mergeCell ref="C69:C70"/>
    <mergeCell ref="D69:D70"/>
    <mergeCell ref="E69:E70"/>
    <mergeCell ref="AL69:AL70"/>
    <mergeCell ref="AM69:AM70"/>
    <mergeCell ref="AN67:AN68"/>
    <mergeCell ref="AO67:AO68"/>
    <mergeCell ref="AP67:AP68"/>
    <mergeCell ref="AQ67:AQ68"/>
    <mergeCell ref="AR67:AR68"/>
    <mergeCell ref="AS67:AS68"/>
    <mergeCell ref="A67:A68"/>
    <mergeCell ref="C67:C68"/>
    <mergeCell ref="D67:D68"/>
    <mergeCell ref="E67:E68"/>
    <mergeCell ref="AL67:AL68"/>
    <mergeCell ref="AM67:AM68"/>
    <mergeCell ref="AN65:AN66"/>
    <mergeCell ref="AO65:AO66"/>
    <mergeCell ref="AP65:AP66"/>
    <mergeCell ref="AQ65:AQ66"/>
    <mergeCell ref="AR65:AR66"/>
    <mergeCell ref="AS65:AS66"/>
    <mergeCell ref="A65:A66"/>
    <mergeCell ref="C65:C66"/>
    <mergeCell ref="D65:D66"/>
    <mergeCell ref="E65:E66"/>
    <mergeCell ref="AL65:AL66"/>
    <mergeCell ref="AM65:AM66"/>
    <mergeCell ref="AN63:AN64"/>
    <mergeCell ref="AO63:AO64"/>
    <mergeCell ref="AP63:AP64"/>
    <mergeCell ref="AQ63:AQ64"/>
    <mergeCell ref="AR63:AR64"/>
    <mergeCell ref="AS63:AS64"/>
    <mergeCell ref="A63:A64"/>
    <mergeCell ref="C63:C64"/>
    <mergeCell ref="D63:D64"/>
    <mergeCell ref="E63:E64"/>
    <mergeCell ref="AL63:AL64"/>
    <mergeCell ref="AM63:AM64"/>
    <mergeCell ref="AN61:AN62"/>
    <mergeCell ref="AO61:AO62"/>
    <mergeCell ref="AP61:AP62"/>
    <mergeCell ref="AQ61:AQ62"/>
    <mergeCell ref="AR61:AR62"/>
    <mergeCell ref="AS61:AS62"/>
    <mergeCell ref="A61:A62"/>
    <mergeCell ref="C61:C62"/>
    <mergeCell ref="D61:D62"/>
    <mergeCell ref="E61:E62"/>
    <mergeCell ref="AL61:AL62"/>
    <mergeCell ref="AM61:AM62"/>
    <mergeCell ref="AN59:AN60"/>
    <mergeCell ref="AO59:AO60"/>
    <mergeCell ref="AP59:AP60"/>
    <mergeCell ref="AQ59:AQ60"/>
    <mergeCell ref="AR59:AR60"/>
    <mergeCell ref="AS59:AS60"/>
    <mergeCell ref="A59:A60"/>
    <mergeCell ref="C59:C60"/>
    <mergeCell ref="D59:D60"/>
    <mergeCell ref="E59:E60"/>
    <mergeCell ref="AL59:AL60"/>
    <mergeCell ref="AM59:AM60"/>
    <mergeCell ref="AN57:AN58"/>
    <mergeCell ref="AO57:AO58"/>
    <mergeCell ref="AP57:AP58"/>
    <mergeCell ref="AQ57:AQ58"/>
    <mergeCell ref="AR57:AR58"/>
    <mergeCell ref="AS57:AS58"/>
    <mergeCell ref="A57:A58"/>
    <mergeCell ref="C57:C58"/>
    <mergeCell ref="D57:D58"/>
    <mergeCell ref="E57:E58"/>
    <mergeCell ref="AL57:AL58"/>
    <mergeCell ref="AM57:AM58"/>
    <mergeCell ref="AN55:AN56"/>
    <mergeCell ref="AO55:AO56"/>
    <mergeCell ref="AP55:AP56"/>
    <mergeCell ref="AQ55:AQ56"/>
    <mergeCell ref="AR55:AR56"/>
    <mergeCell ref="AS55:AS56"/>
    <mergeCell ref="A55:A56"/>
    <mergeCell ref="C55:C56"/>
    <mergeCell ref="D55:D56"/>
    <mergeCell ref="E55:E56"/>
    <mergeCell ref="AL55:AL56"/>
    <mergeCell ref="AM55:AM56"/>
    <mergeCell ref="AN53:AN54"/>
    <mergeCell ref="AO53:AO54"/>
    <mergeCell ref="AP53:AP54"/>
    <mergeCell ref="AQ53:AQ54"/>
    <mergeCell ref="AR53:AR54"/>
    <mergeCell ref="AS53:AS54"/>
    <mergeCell ref="A53:A54"/>
    <mergeCell ref="C53:C54"/>
    <mergeCell ref="D53:D54"/>
    <mergeCell ref="E53:E54"/>
    <mergeCell ref="AL53:AL54"/>
    <mergeCell ref="AM53:AM54"/>
    <mergeCell ref="AN51:AN52"/>
    <mergeCell ref="AO51:AO52"/>
    <mergeCell ref="AP51:AP52"/>
    <mergeCell ref="AQ51:AQ52"/>
    <mergeCell ref="AR51:AR52"/>
    <mergeCell ref="AS51:AS52"/>
    <mergeCell ref="A51:A52"/>
    <mergeCell ref="C51:C52"/>
    <mergeCell ref="D51:D52"/>
    <mergeCell ref="E51:E52"/>
    <mergeCell ref="AL51:AL52"/>
    <mergeCell ref="AM51:AM52"/>
    <mergeCell ref="AN49:AN50"/>
    <mergeCell ref="AO49:AO50"/>
    <mergeCell ref="AP49:AP50"/>
    <mergeCell ref="AQ49:AQ50"/>
    <mergeCell ref="AR49:AR50"/>
    <mergeCell ref="AS49:AS50"/>
    <mergeCell ref="A49:A50"/>
    <mergeCell ref="C49:C50"/>
    <mergeCell ref="D49:D50"/>
    <mergeCell ref="E49:E50"/>
    <mergeCell ref="AL49:AL50"/>
    <mergeCell ref="AM49:AM50"/>
    <mergeCell ref="AN47:AN48"/>
    <mergeCell ref="AO47:AO48"/>
    <mergeCell ref="AP47:AP48"/>
    <mergeCell ref="AQ47:AQ48"/>
    <mergeCell ref="AR47:AR48"/>
    <mergeCell ref="AS47:AS48"/>
    <mergeCell ref="A47:A48"/>
    <mergeCell ref="C47:C48"/>
    <mergeCell ref="D47:D48"/>
    <mergeCell ref="E47:E48"/>
    <mergeCell ref="AL47:AL48"/>
    <mergeCell ref="AM47:AM48"/>
    <mergeCell ref="AN45:AN46"/>
    <mergeCell ref="AO45:AO46"/>
    <mergeCell ref="AP45:AP46"/>
    <mergeCell ref="AQ45:AQ46"/>
    <mergeCell ref="AR45:AR46"/>
    <mergeCell ref="AS45:AS46"/>
    <mergeCell ref="A45:A46"/>
    <mergeCell ref="C45:C46"/>
    <mergeCell ref="D45:D46"/>
    <mergeCell ref="E45:E46"/>
    <mergeCell ref="AL45:AL46"/>
    <mergeCell ref="AM45:AM46"/>
    <mergeCell ref="AN43:AN44"/>
    <mergeCell ref="AO43:AO44"/>
    <mergeCell ref="AP43:AP44"/>
    <mergeCell ref="AQ43:AQ44"/>
    <mergeCell ref="AR43:AR44"/>
    <mergeCell ref="AS43:AS44"/>
    <mergeCell ref="A43:A44"/>
    <mergeCell ref="C43:C44"/>
    <mergeCell ref="D43:D44"/>
    <mergeCell ref="E43:E44"/>
    <mergeCell ref="AL43:AL44"/>
    <mergeCell ref="AM43:AM44"/>
    <mergeCell ref="AN41:AN42"/>
    <mergeCell ref="AO41:AO42"/>
    <mergeCell ref="AP41:AP42"/>
    <mergeCell ref="AQ41:AQ42"/>
    <mergeCell ref="AR41:AR42"/>
    <mergeCell ref="AS41:AS42"/>
    <mergeCell ref="A41:A42"/>
    <mergeCell ref="C41:C42"/>
    <mergeCell ref="D41:D42"/>
    <mergeCell ref="E41:E42"/>
    <mergeCell ref="AL41:AL42"/>
    <mergeCell ref="AM41:AM42"/>
    <mergeCell ref="AN39:AN40"/>
    <mergeCell ref="AO39:AO40"/>
    <mergeCell ref="AP39:AP40"/>
    <mergeCell ref="AQ39:AQ40"/>
    <mergeCell ref="AR39:AR40"/>
    <mergeCell ref="AS39:AS40"/>
    <mergeCell ref="A39:A40"/>
    <mergeCell ref="C39:C40"/>
    <mergeCell ref="D39:D40"/>
    <mergeCell ref="E39:E40"/>
    <mergeCell ref="AL39:AL40"/>
    <mergeCell ref="AM39:AM40"/>
    <mergeCell ref="AN37:AN38"/>
    <mergeCell ref="AO37:AO38"/>
    <mergeCell ref="AP37:AP38"/>
    <mergeCell ref="AQ37:AQ38"/>
    <mergeCell ref="AR37:AR38"/>
    <mergeCell ref="AS37:AS38"/>
    <mergeCell ref="A37:A38"/>
    <mergeCell ref="C37:C38"/>
    <mergeCell ref="D37:D38"/>
    <mergeCell ref="E37:E38"/>
    <mergeCell ref="AL37:AL38"/>
    <mergeCell ref="AM37:AM38"/>
    <mergeCell ref="AN35:AN36"/>
    <mergeCell ref="AO35:AO36"/>
    <mergeCell ref="AP35:AP36"/>
    <mergeCell ref="AQ35:AQ36"/>
    <mergeCell ref="AR35:AR36"/>
    <mergeCell ref="AS35:AS36"/>
    <mergeCell ref="A35:A36"/>
    <mergeCell ref="C35:C36"/>
    <mergeCell ref="D35:D36"/>
    <mergeCell ref="E35:E36"/>
    <mergeCell ref="AL35:AL36"/>
    <mergeCell ref="AM35:AM36"/>
    <mergeCell ref="AN33:AN34"/>
    <mergeCell ref="AO33:AO34"/>
    <mergeCell ref="AP33:AP34"/>
    <mergeCell ref="AQ33:AQ34"/>
    <mergeCell ref="AR33:AR34"/>
    <mergeCell ref="AS33:AS34"/>
    <mergeCell ref="A33:A34"/>
    <mergeCell ref="C33:C34"/>
    <mergeCell ref="D33:D34"/>
    <mergeCell ref="E33:E34"/>
    <mergeCell ref="AL33:AL34"/>
    <mergeCell ref="AM33:AM34"/>
    <mergeCell ref="AN31:AN32"/>
    <mergeCell ref="AO31:AO32"/>
    <mergeCell ref="AP31:AP32"/>
    <mergeCell ref="AQ31:AQ32"/>
    <mergeCell ref="AR31:AR32"/>
    <mergeCell ref="AS31:AS32"/>
    <mergeCell ref="A31:A32"/>
    <mergeCell ref="C31:C32"/>
    <mergeCell ref="D31:D32"/>
    <mergeCell ref="E31:E32"/>
    <mergeCell ref="AL31:AL32"/>
    <mergeCell ref="AM31:AM32"/>
    <mergeCell ref="AN29:AN30"/>
    <mergeCell ref="AO29:AO30"/>
    <mergeCell ref="AP29:AP30"/>
    <mergeCell ref="AQ29:AQ30"/>
    <mergeCell ref="AR29:AR30"/>
    <mergeCell ref="AS29:AS30"/>
    <mergeCell ref="A29:A30"/>
    <mergeCell ref="C29:C30"/>
    <mergeCell ref="D29:D30"/>
    <mergeCell ref="E29:E30"/>
    <mergeCell ref="AL29:AL30"/>
    <mergeCell ref="AM29:AM30"/>
    <mergeCell ref="AN27:AN28"/>
    <mergeCell ref="AO27:AO28"/>
    <mergeCell ref="AP27:AP28"/>
    <mergeCell ref="AQ27:AQ28"/>
    <mergeCell ref="AR27:AR28"/>
    <mergeCell ref="AS27:AS28"/>
    <mergeCell ref="A27:A28"/>
    <mergeCell ref="C27:C28"/>
    <mergeCell ref="D27:D28"/>
    <mergeCell ref="E27:E28"/>
    <mergeCell ref="AL27:AL28"/>
    <mergeCell ref="AM27:AM28"/>
    <mergeCell ref="AN25:AN26"/>
    <mergeCell ref="AO25:AO26"/>
    <mergeCell ref="AP25:AP26"/>
    <mergeCell ref="AQ25:AQ26"/>
    <mergeCell ref="AR25:AR26"/>
    <mergeCell ref="AS25:AS26"/>
    <mergeCell ref="A25:A26"/>
    <mergeCell ref="C25:C26"/>
    <mergeCell ref="D25:D26"/>
    <mergeCell ref="E25:E26"/>
    <mergeCell ref="AL25:AL26"/>
    <mergeCell ref="AM25:AM26"/>
    <mergeCell ref="AN23:AN24"/>
    <mergeCell ref="AO23:AO24"/>
    <mergeCell ref="AP23:AP24"/>
    <mergeCell ref="AQ23:AQ24"/>
    <mergeCell ref="AR23:AR24"/>
    <mergeCell ref="AS23:AS24"/>
    <mergeCell ref="A23:A24"/>
    <mergeCell ref="C23:C24"/>
    <mergeCell ref="D23:D24"/>
    <mergeCell ref="E23:E24"/>
    <mergeCell ref="AL23:AL24"/>
    <mergeCell ref="AM23:AM24"/>
    <mergeCell ref="AN21:AN22"/>
    <mergeCell ref="AO21:AO22"/>
    <mergeCell ref="AP21:AP22"/>
    <mergeCell ref="AQ21:AQ22"/>
    <mergeCell ref="AR21:AR22"/>
    <mergeCell ref="AS21:AS22"/>
    <mergeCell ref="A21:A22"/>
    <mergeCell ref="C21:C22"/>
    <mergeCell ref="D21:D22"/>
    <mergeCell ref="E21:E22"/>
    <mergeCell ref="AL21:AL22"/>
    <mergeCell ref="AM21:AM22"/>
    <mergeCell ref="AN19:AN20"/>
    <mergeCell ref="AO19:AO20"/>
    <mergeCell ref="AP19:AP20"/>
    <mergeCell ref="AQ19:AQ20"/>
    <mergeCell ref="AR19:AR20"/>
    <mergeCell ref="AS19:AS20"/>
    <mergeCell ref="A19:A20"/>
    <mergeCell ref="C19:C20"/>
    <mergeCell ref="D19:D20"/>
    <mergeCell ref="E19:E20"/>
    <mergeCell ref="AL19:AL20"/>
    <mergeCell ref="AM19:AM20"/>
    <mergeCell ref="AN17:AN18"/>
    <mergeCell ref="AO17:AO18"/>
    <mergeCell ref="AP17:AP18"/>
    <mergeCell ref="AQ17:AQ18"/>
    <mergeCell ref="AR17:AR18"/>
    <mergeCell ref="AS17:AS18"/>
    <mergeCell ref="A17:A18"/>
    <mergeCell ref="C17:C18"/>
    <mergeCell ref="D17:D18"/>
    <mergeCell ref="E17:E18"/>
    <mergeCell ref="AL17:AL18"/>
    <mergeCell ref="AM17:AM18"/>
    <mergeCell ref="AN15:AN16"/>
    <mergeCell ref="AO15:AO16"/>
    <mergeCell ref="AP15:AP16"/>
    <mergeCell ref="AQ15:AQ16"/>
    <mergeCell ref="AR15:AR16"/>
    <mergeCell ref="AS15:AS16"/>
    <mergeCell ref="A15:A16"/>
    <mergeCell ref="C15:C16"/>
    <mergeCell ref="D15:D16"/>
    <mergeCell ref="E15:E16"/>
    <mergeCell ref="AL15:AL16"/>
    <mergeCell ref="AM15:AM16"/>
    <mergeCell ref="AN13:AN14"/>
    <mergeCell ref="AO13:AO14"/>
    <mergeCell ref="AP13:AP14"/>
    <mergeCell ref="AQ13:AQ14"/>
    <mergeCell ref="AR13:AR14"/>
    <mergeCell ref="AS13:AS14"/>
    <mergeCell ref="A13:A14"/>
    <mergeCell ref="C13:C14"/>
    <mergeCell ref="D13:D14"/>
    <mergeCell ref="E13:E14"/>
    <mergeCell ref="AL13:AL14"/>
    <mergeCell ref="AM13:AM14"/>
    <mergeCell ref="AN11:AN12"/>
    <mergeCell ref="AO11:AO12"/>
    <mergeCell ref="AP11:AP12"/>
    <mergeCell ref="AQ11:AQ12"/>
    <mergeCell ref="AR11:AR12"/>
    <mergeCell ref="AS11:AS12"/>
    <mergeCell ref="A11:A12"/>
    <mergeCell ref="C11:C12"/>
    <mergeCell ref="D11:D12"/>
    <mergeCell ref="E11:E12"/>
    <mergeCell ref="AL11:AL12"/>
    <mergeCell ref="AM11:AM12"/>
    <mergeCell ref="AN9:AN10"/>
    <mergeCell ref="AO9:AO10"/>
    <mergeCell ref="AP9:AP10"/>
    <mergeCell ref="AQ9:AQ10"/>
    <mergeCell ref="AR9:AR10"/>
    <mergeCell ref="AS9:AS10"/>
    <mergeCell ref="A9:A10"/>
    <mergeCell ref="C9:C10"/>
    <mergeCell ref="D9:D10"/>
    <mergeCell ref="E9:E10"/>
    <mergeCell ref="AL9:AL10"/>
    <mergeCell ref="AM9:AM10"/>
    <mergeCell ref="AN7:AN8"/>
    <mergeCell ref="AO7:AO8"/>
    <mergeCell ref="AP7:AP8"/>
    <mergeCell ref="AQ7:AQ8"/>
    <mergeCell ref="AR7:AR8"/>
    <mergeCell ref="AS7:AS8"/>
    <mergeCell ref="AP5:AP6"/>
    <mergeCell ref="AQ5:AQ6"/>
    <mergeCell ref="AR5:AR6"/>
    <mergeCell ref="AS5:AS6"/>
    <mergeCell ref="A7:A8"/>
    <mergeCell ref="C7:C8"/>
    <mergeCell ref="D7:D8"/>
    <mergeCell ref="E7:E8"/>
    <mergeCell ref="AL7:AL8"/>
    <mergeCell ref="AM7:AM8"/>
    <mergeCell ref="A1:AS1"/>
    <mergeCell ref="A2:AS2"/>
    <mergeCell ref="A5:A6"/>
    <mergeCell ref="C5:C6"/>
    <mergeCell ref="D5:D6"/>
    <mergeCell ref="E5:E6"/>
    <mergeCell ref="AL5:AL6"/>
    <mergeCell ref="AM5:AM6"/>
    <mergeCell ref="AN5:AN6"/>
    <mergeCell ref="AO5:AO6"/>
  </mergeCells>
  <conditionalFormatting sqref="D5 D7 D9 D11 D13 D15 D17 D19 D21 D23 D25 D27 D29 D31 D33 D35 D37 D39 D41 D43 D45 D47 D49 D51 D53 D55 D57 D59 D61 D63 D65 D67 D69 D71 D73 D75 D77 D79">
    <cfRule type="expression" dxfId="66" priority="21">
      <formula>D$8&lt;&gt;""</formula>
    </cfRule>
  </conditionalFormatting>
  <conditionalFormatting sqref="F5:AJ5 F7:AJ7 F9:AJ9 F11:AJ11 F13:AJ13 F15:AJ15 F17:AJ17 F19:AJ19 F21:AJ21 F23:AJ23 F25:AJ25 F27:AJ27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cfRule type="expression" dxfId="0" priority="1">
      <formula>AND(F5="P", F5&lt;&gt;"")</formula>
    </cfRule>
    <cfRule type="expression" dxfId="1" priority="2">
      <formula>AND(F5="A", F5&lt;&gt;"")</formula>
    </cfRule>
    <cfRule type="expression" dxfId="2" priority="3">
      <formula>AND(F5="H", F5&lt;&gt;"")</formula>
    </cfRule>
    <cfRule type="expression" dxfId="3" priority="4">
      <formula>AND(F5="DP", F5&lt;&gt;"")</formula>
    </cfRule>
    <cfRule type="expression" dxfId="4" priority="5">
      <formula>AND(F5="PH", F5&lt;&gt;"")</formula>
    </cfRule>
  </conditionalFormatting>
  <dataValidations count="1">
    <dataValidation type="list" allowBlank="1" showInputMessage="1" showErrorMessage="1" sqref="F21:AJ21 F23:AJ23 F25:AJ25 F27:AJ27 F7:AJ7 F9:AJ9 F11:AJ11 F5:AJ5 F13:AJ13 F15:AJ15 F17:AJ17 F19:AJ19 F29:AJ29 F31:AJ31 F33:AJ33 F35:AJ35 F37:AJ37 F39:AJ39 F41:AJ41 F43:AJ43 F45:AJ45 F47:AJ47 F49:AJ49 F51:AJ51 F53:AJ53 F55:AJ55 F57:AJ57 F59:AJ59 F61:AJ61 F63:AJ63 F65:AJ65 F67:AJ67 F69:AJ69 F71:AJ71 F73:AJ73 F75:AJ75 F77:AJ77 F79:AJ79 F81:AJ81 F83:AJ83 F85:AJ85 F87:AJ87 F89:AJ89 F91:AJ91 F93:AJ93 F95:AJ95 F97:AJ97 F99:AJ99 F101:AJ101 F103:AJ103 F105:AJ105" xr:uid="{31A2B430-51CF-4C0D-96B5-172CD59F45EC}">
      <formula1>"P, A, H, DP, PH"</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Employee</vt:lpstr>
      <vt:lpstr>June</vt:lpstr>
      <vt:lpstr>July</vt:lpstr>
      <vt:lpstr>August</vt:lpstr>
      <vt:lpstr>September</vt:lpstr>
      <vt:lpstr>October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Alam</dc:creator>
  <cp:lastModifiedBy>Nur Alam</cp:lastModifiedBy>
  <dcterms:created xsi:type="dcterms:W3CDTF">2015-06-05T18:17:20Z</dcterms:created>
  <dcterms:modified xsi:type="dcterms:W3CDTF">2024-08-01T15:33:23Z</dcterms:modified>
</cp:coreProperties>
</file>